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Månedsstatistikker/Månedsstatistikker/202106/Markedsstatistik/"/>
    </mc:Choice>
  </mc:AlternateContent>
  <xr:revisionPtr revIDLastSave="326" documentId="8_{B73E7BA4-5184-41D7-B17E-9FADB0722700}" xr6:coauthVersionLast="47" xr6:coauthVersionMax="47" xr10:uidLastSave="{47935110-E49B-4F0F-BEBB-EA9A7B270748}"/>
  <bookViews>
    <workbookView xWindow="-120" yWindow="-120" windowWidth="38640" windowHeight="2139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formue'!$A$1:$H$50</definedName>
    <definedName name="_xlnm.Print_Area" localSheetId="7">'2.2. Foreninger typer'!$A$1:$I$76</definedName>
    <definedName name="_xlnm.Print_Area" localSheetId="8">'2.3 Foreninger nettokøb'!$A$1:$I$49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0" l="1"/>
  <c r="G23" i="9" l="1"/>
  <c r="H23" i="9"/>
  <c r="I23" i="9"/>
  <c r="G22" i="13"/>
  <c r="H22" i="13"/>
  <c r="I22" i="13"/>
  <c r="M64" i="12" l="1"/>
  <c r="L64" i="12"/>
  <c r="H64" i="12"/>
  <c r="G64" i="12"/>
  <c r="S45" i="13"/>
  <c r="R45" i="13"/>
  <c r="Q45" i="13"/>
  <c r="G41" i="13"/>
  <c r="G34" i="13"/>
  <c r="G27" i="13"/>
  <c r="H31" i="1"/>
  <c r="G46" i="13" l="1"/>
  <c r="I41" i="1"/>
  <c r="I38" i="1"/>
  <c r="H41" i="1"/>
  <c r="H38" i="1"/>
  <c r="N47" i="10"/>
  <c r="N46" i="10"/>
  <c r="M72" i="12"/>
  <c r="L72" i="12"/>
  <c r="G72" i="12"/>
  <c r="I44" i="1" l="1"/>
  <c r="H44" i="1"/>
  <c r="H11" i="1"/>
  <c r="H4" i="1"/>
  <c r="M46" i="12"/>
  <c r="L46" i="12"/>
  <c r="H10" i="1" s="1"/>
  <c r="H46" i="12"/>
  <c r="G46" i="12"/>
  <c r="H3" i="1" s="1"/>
  <c r="I41" i="13"/>
  <c r="H41" i="13"/>
  <c r="I34" i="13"/>
  <c r="H34" i="13"/>
  <c r="I27" i="13"/>
  <c r="H27" i="13"/>
  <c r="M42" i="9"/>
  <c r="N42" i="9"/>
  <c r="L42" i="9"/>
  <c r="M35" i="9"/>
  <c r="N35" i="9"/>
  <c r="L35" i="9"/>
  <c r="M28" i="9"/>
  <c r="N28" i="9"/>
  <c r="L28" i="9"/>
  <c r="M23" i="9"/>
  <c r="N23" i="9"/>
  <c r="L23" i="9"/>
  <c r="H42" i="9"/>
  <c r="I42" i="9"/>
  <c r="G42" i="9"/>
  <c r="H35" i="9"/>
  <c r="I35" i="9"/>
  <c r="G35" i="9"/>
  <c r="H28" i="9"/>
  <c r="I28" i="9"/>
  <c r="G28" i="9"/>
  <c r="M42" i="6"/>
  <c r="L42" i="6"/>
  <c r="M35" i="6"/>
  <c r="L35" i="6"/>
  <c r="M28" i="6"/>
  <c r="L28" i="6"/>
  <c r="M23" i="6"/>
  <c r="L23" i="6"/>
  <c r="H42" i="6"/>
  <c r="G42" i="6"/>
  <c r="H35" i="6"/>
  <c r="G35" i="6"/>
  <c r="H28" i="6"/>
  <c r="G28" i="6"/>
  <c r="H23" i="6"/>
  <c r="G23" i="6"/>
  <c r="G46" i="10"/>
  <c r="G17" i="1" s="1"/>
  <c r="G20" i="1" s="1"/>
  <c r="H46" i="10"/>
  <c r="I46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4" i="1"/>
  <c r="L47" i="3"/>
  <c r="L46" i="3"/>
  <c r="H12" i="1"/>
  <c r="H5" i="1"/>
  <c r="I46" i="13" l="1"/>
  <c r="H46" i="13"/>
  <c r="M47" i="6"/>
  <c r="H47" i="6"/>
  <c r="G47" i="6"/>
  <c r="L47" i="6"/>
  <c r="L47" i="9"/>
  <c r="I47" i="9"/>
  <c r="G47" i="9"/>
  <c r="N47" i="9"/>
  <c r="M47" i="9"/>
  <c r="H47" i="9"/>
  <c r="H13" i="1"/>
  <c r="H6" i="1"/>
  <c r="G5" i="11" l="1"/>
  <c r="G6" i="11"/>
  <c r="G7" i="11"/>
  <c r="G8" i="11"/>
  <c r="G10" i="11"/>
  <c r="G11" i="11"/>
  <c r="G12" i="11"/>
  <c r="G13" i="11"/>
  <c r="G14" i="11"/>
  <c r="G15" i="11"/>
  <c r="G16" i="11"/>
  <c r="G17" i="11"/>
  <c r="G19" i="11"/>
  <c r="G47" i="3"/>
  <c r="G46" i="3"/>
  <c r="I11" i="1"/>
  <c r="H19" i="11"/>
  <c r="H17" i="11"/>
  <c r="H16" i="11"/>
  <c r="H15" i="11"/>
  <c r="H14" i="11"/>
  <c r="H13" i="11"/>
  <c r="H12" i="11"/>
  <c r="H11" i="11"/>
  <c r="H10" i="11"/>
  <c r="H8" i="11"/>
  <c r="H7" i="11"/>
  <c r="H6" i="11"/>
  <c r="H5" i="11"/>
  <c r="I47" i="10"/>
  <c r="H47" i="10"/>
  <c r="I24" i="1"/>
  <c r="I27" i="1" s="1"/>
  <c r="I17" i="1"/>
  <c r="I20" i="1" s="1"/>
  <c r="H17" i="1"/>
  <c r="H20" i="1" s="1"/>
  <c r="I12" i="1"/>
  <c r="I5" i="1"/>
  <c r="I4" i="1"/>
  <c r="I10" i="1"/>
  <c r="I3" i="1"/>
  <c r="M47" i="3"/>
  <c r="H47" i="3"/>
  <c r="M46" i="3"/>
  <c r="H46" i="3"/>
  <c r="I45" i="14"/>
  <c r="H45" i="14"/>
  <c r="G45" i="14"/>
  <c r="S44" i="14"/>
  <c r="R44" i="14"/>
  <c r="Q44" i="14"/>
  <c r="I44" i="14"/>
  <c r="H44" i="14"/>
  <c r="G44" i="14"/>
  <c r="S43" i="14"/>
  <c r="R43" i="14"/>
  <c r="Q43" i="14"/>
  <c r="I43" i="14"/>
  <c r="H43" i="14"/>
  <c r="G43" i="14"/>
  <c r="S42" i="14"/>
  <c r="R42" i="14"/>
  <c r="Q42" i="14"/>
  <c r="I42" i="14"/>
  <c r="H42" i="14"/>
  <c r="G42" i="14"/>
  <c r="S41" i="14"/>
  <c r="R41" i="14"/>
  <c r="Q41" i="14"/>
  <c r="I41" i="14"/>
  <c r="H41" i="14"/>
  <c r="G41" i="14"/>
  <c r="S40" i="14"/>
  <c r="R40" i="14"/>
  <c r="Q40" i="14"/>
  <c r="I40" i="14"/>
  <c r="H40" i="14"/>
  <c r="G40" i="14"/>
  <c r="S39" i="14"/>
  <c r="R39" i="14"/>
  <c r="Q39" i="14"/>
  <c r="I39" i="14"/>
  <c r="H39" i="14"/>
  <c r="G39" i="14"/>
  <c r="S38" i="14"/>
  <c r="R38" i="14"/>
  <c r="Q38" i="14"/>
  <c r="I38" i="14"/>
  <c r="H38" i="14"/>
  <c r="G38" i="14"/>
  <c r="S37" i="14"/>
  <c r="R37" i="14"/>
  <c r="Q37" i="14"/>
  <c r="I37" i="14"/>
  <c r="H37" i="14"/>
  <c r="G37" i="14"/>
  <c r="S36" i="14"/>
  <c r="R36" i="14"/>
  <c r="Q36" i="14"/>
  <c r="I36" i="14"/>
  <c r="H36" i="14"/>
  <c r="G36" i="14"/>
  <c r="S35" i="14"/>
  <c r="R35" i="14"/>
  <c r="Q35" i="14"/>
  <c r="I35" i="14"/>
  <c r="H35" i="14"/>
  <c r="G35" i="14"/>
  <c r="S34" i="14"/>
  <c r="R34" i="14"/>
  <c r="Q34" i="14"/>
  <c r="I34" i="14"/>
  <c r="H34" i="14"/>
  <c r="G34" i="14"/>
  <c r="S33" i="14"/>
  <c r="R33" i="14"/>
  <c r="Q33" i="14"/>
  <c r="I33" i="14"/>
  <c r="H33" i="14"/>
  <c r="G33" i="14"/>
  <c r="S32" i="14"/>
  <c r="R32" i="14"/>
  <c r="Q32" i="14"/>
  <c r="I32" i="14"/>
  <c r="H32" i="14"/>
  <c r="G32" i="14"/>
  <c r="S31" i="14"/>
  <c r="R31" i="14"/>
  <c r="Q31" i="14"/>
  <c r="I31" i="14"/>
  <c r="H31" i="14"/>
  <c r="G31" i="14"/>
  <c r="S30" i="14"/>
  <c r="R30" i="14"/>
  <c r="Q30" i="14"/>
  <c r="I30" i="14"/>
  <c r="H30" i="14"/>
  <c r="G30" i="14"/>
  <c r="S29" i="14"/>
  <c r="R29" i="14"/>
  <c r="Q29" i="14"/>
  <c r="I29" i="14"/>
  <c r="H29" i="14"/>
  <c r="G29" i="14"/>
  <c r="S28" i="14"/>
  <c r="R28" i="14"/>
  <c r="Q28" i="14"/>
  <c r="I28" i="14"/>
  <c r="H28" i="14"/>
  <c r="G28" i="14"/>
  <c r="S27" i="14"/>
  <c r="R27" i="14"/>
  <c r="Q27" i="14"/>
  <c r="I27" i="14"/>
  <c r="H27" i="14"/>
  <c r="G27" i="14"/>
  <c r="S26" i="14"/>
  <c r="R26" i="14"/>
  <c r="Q26" i="14"/>
  <c r="I26" i="14"/>
  <c r="H26" i="14"/>
  <c r="G26" i="14"/>
  <c r="S25" i="14"/>
  <c r="R25" i="14"/>
  <c r="Q25" i="14"/>
  <c r="I25" i="14"/>
  <c r="H25" i="14"/>
  <c r="G25" i="14"/>
  <c r="S24" i="14"/>
  <c r="R24" i="14"/>
  <c r="Q24" i="14"/>
  <c r="I24" i="14"/>
  <c r="H24" i="14"/>
  <c r="G24" i="14"/>
  <c r="S23" i="14"/>
  <c r="R23" i="14"/>
  <c r="Q23" i="14"/>
  <c r="I23" i="14"/>
  <c r="H23" i="14"/>
  <c r="G23" i="14"/>
  <c r="S22" i="14"/>
  <c r="R22" i="14"/>
  <c r="Q22" i="14"/>
  <c r="I22" i="14"/>
  <c r="H22" i="14"/>
  <c r="G22" i="14"/>
  <c r="S21" i="14"/>
  <c r="R21" i="14"/>
  <c r="Q21" i="14"/>
  <c r="I21" i="14"/>
  <c r="H21" i="14"/>
  <c r="G21" i="14"/>
  <c r="S20" i="14"/>
  <c r="R20" i="14"/>
  <c r="Q20" i="14"/>
  <c r="I20" i="14"/>
  <c r="H20" i="14"/>
  <c r="G20" i="14"/>
  <c r="S19" i="14"/>
  <c r="R19" i="14"/>
  <c r="Q19" i="14"/>
  <c r="I19" i="14"/>
  <c r="H19" i="14"/>
  <c r="G19" i="14"/>
  <c r="S18" i="14"/>
  <c r="R18" i="14"/>
  <c r="Q18" i="14"/>
  <c r="I18" i="14"/>
  <c r="H18" i="14"/>
  <c r="G18" i="14"/>
  <c r="S17" i="14"/>
  <c r="R17" i="14"/>
  <c r="Q17" i="14"/>
  <c r="I17" i="14"/>
  <c r="H17" i="14"/>
  <c r="G17" i="14"/>
  <c r="S16" i="14"/>
  <c r="R16" i="14"/>
  <c r="Q16" i="14"/>
  <c r="I16" i="14"/>
  <c r="H16" i="14"/>
  <c r="G16" i="14"/>
  <c r="S15" i="14"/>
  <c r="R15" i="14"/>
  <c r="Q15" i="14"/>
  <c r="I15" i="14"/>
  <c r="H15" i="14"/>
  <c r="G15" i="14"/>
  <c r="S14" i="14"/>
  <c r="R14" i="14"/>
  <c r="Q14" i="14"/>
  <c r="I14" i="14"/>
  <c r="H14" i="14"/>
  <c r="G14" i="14"/>
  <c r="S13" i="14"/>
  <c r="R13" i="14"/>
  <c r="Q13" i="14"/>
  <c r="I13" i="14"/>
  <c r="H13" i="14"/>
  <c r="G13" i="14"/>
  <c r="S12" i="14"/>
  <c r="R12" i="14"/>
  <c r="Q12" i="14"/>
  <c r="I12" i="14"/>
  <c r="H12" i="14"/>
  <c r="G12" i="14"/>
  <c r="S11" i="14"/>
  <c r="R11" i="14"/>
  <c r="Q11" i="14"/>
  <c r="I11" i="14"/>
  <c r="H11" i="14"/>
  <c r="G11" i="14"/>
  <c r="S10" i="14"/>
  <c r="R10" i="14"/>
  <c r="Q10" i="14"/>
  <c r="I10" i="14"/>
  <c r="H10" i="14"/>
  <c r="G10" i="14"/>
  <c r="S9" i="14"/>
  <c r="R9" i="14"/>
  <c r="Q9" i="14"/>
  <c r="I9" i="14"/>
  <c r="H9" i="14"/>
  <c r="G9" i="14"/>
  <c r="S8" i="14"/>
  <c r="R8" i="14"/>
  <c r="Q8" i="14"/>
  <c r="I8" i="14"/>
  <c r="H8" i="14"/>
  <c r="G8" i="14"/>
  <c r="S7" i="14"/>
  <c r="R7" i="14"/>
  <c r="Q7" i="14"/>
  <c r="I7" i="14"/>
  <c r="H7" i="14"/>
  <c r="G7" i="14"/>
  <c r="S6" i="14"/>
  <c r="R6" i="14"/>
  <c r="Q6" i="14"/>
  <c r="I6" i="14"/>
  <c r="H6" i="14"/>
  <c r="G6" i="14"/>
  <c r="S5" i="14"/>
  <c r="R5" i="14"/>
  <c r="Q5" i="14"/>
  <c r="I5" i="14"/>
  <c r="H5" i="14"/>
  <c r="G5" i="14"/>
  <c r="S4" i="14"/>
  <c r="R4" i="14"/>
  <c r="Q4" i="14"/>
  <c r="I4" i="14"/>
  <c r="H4" i="14"/>
  <c r="G4" i="14"/>
  <c r="S3" i="14"/>
  <c r="R3" i="14"/>
  <c r="Q3" i="14"/>
  <c r="I3" i="14"/>
  <c r="H3" i="14"/>
  <c r="G3" i="14"/>
  <c r="I41" i="5"/>
  <c r="I34" i="5"/>
  <c r="I27" i="5"/>
  <c r="I22" i="5"/>
  <c r="I46" i="5" l="1"/>
  <c r="I31" i="1" s="1"/>
  <c r="I34" i="1" s="1"/>
  <c r="H20" i="11"/>
  <c r="G20" i="11"/>
  <c r="G46" i="14"/>
  <c r="H46" i="14"/>
  <c r="Q46" i="14"/>
  <c r="Q45" i="14"/>
  <c r="S45" i="14"/>
  <c r="R46" i="14"/>
  <c r="S46" i="14"/>
  <c r="R45" i="14"/>
  <c r="I13" i="1"/>
  <c r="I6" i="1"/>
  <c r="I46" i="14"/>
  <c r="M46" i="10"/>
  <c r="H24" i="1" s="1"/>
  <c r="H27" i="1" s="1"/>
  <c r="L46" i="10"/>
  <c r="G24" i="1" s="1"/>
  <c r="G27" i="1" s="1"/>
  <c r="L47" i="10"/>
  <c r="M47" i="10"/>
</calcChain>
</file>

<file path=xl/sharedStrings.xml><?xml version="1.0" encoding="utf-8"?>
<sst xmlns="http://schemas.openxmlformats.org/spreadsheetml/2006/main" count="696" uniqueCount="223">
  <si>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</si>
  <si>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</si>
  <si>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</si>
  <si>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</si>
  <si>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</si>
  <si>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</si>
  <si>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</si>
  <si>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</si>
  <si>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</si>
  <si>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</si>
  <si>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</si>
  <si>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</si>
  <si>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</si>
  <si>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</si>
  <si>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</si>
  <si>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</si>
  <si>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</si>
  <si>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</si>
  <si>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</si>
  <si>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</si>
  <si>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</si>
  <si>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</si>
  <si>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</si>
  <si>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</si>
  <si>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</si>
  <si>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</si>
  <si>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</si>
  <si>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</si>
  <si>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</si>
  <si>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</si>
  <si>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</si>
  <si>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</si>
  <si>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</si>
  <si>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</si>
  <si>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</si>
  <si>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</si>
  <si>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</si>
  <si>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</si>
  <si>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</si>
  <si>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</si>
  <si>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</si>
  <si>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</si>
  <si>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</si>
  <si>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</si>
  <si>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</si>
  <si>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</si>
  <si>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</si>
  <si>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</si>
  <si>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</si>
  <si>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</si>
  <si>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</si>
  <si>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</si>
  <si>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</si>
  <si>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</si>
  <si>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</si>
  <si>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</si>
  <si>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</si>
  <si>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</si>
  <si>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</si>
  <si>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</si>
  <si>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</si>
  <si>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</si>
  <si>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</si>
  <si>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</si>
  <si>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</si>
  <si>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</si>
  <si>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</si>
  <si>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</si>
  <si>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</si>
  <si>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</si>
  <si>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</si>
  <si>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</si>
  <si>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</si>
  <si>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</si>
  <si>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</si>
  <si>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</si>
  <si>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</si>
  <si>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</si>
  <si>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</si>
  <si>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/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</si>
  <si>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</si>
  <si>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</si>
  <si>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</si>
  <si>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</si>
  <si>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</si>
  <si>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</si>
  <si>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</si>
  <si>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</si>
  <si>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</si>
  <si>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</si>
  <si>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</si>
  <si>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</si>
  <si>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</si>
  <si>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</si>
  <si>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</si>
  <si>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</si>
  <si>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</si>
  <si>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</si>
  <si>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</si>
  <si>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</si>
  <si>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</si>
  <si>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</si>
  <si>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</si>
  <si>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</si>
  <si>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</si>
  <si>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</si>
  <si>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</si>
  <si>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</si>
  <si>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</si>
  <si>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</si>
  <si>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</si>
  <si>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</si>
  <si>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</si>
  <si>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</si>
  <si>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</si>
  <si>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</si>
  <si>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</si>
  <si>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</si>
  <si>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</si>
  <si>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</si>
  <si>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</si>
  <si>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</si>
  <si>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</si>
  <si>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</si>
  <si>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</si>
  <si>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</si>
  <si>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</si>
  <si>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</si>
  <si>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</si>
  <si>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</si>
  <si>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</si>
  <si>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</si>
  <si>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</si>
  <si>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</si>
  <si>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</si>
  <si>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</si>
  <si>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</si>
  <si>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</si>
  <si>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</si>
  <si>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</si>
  <si>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</si>
  <si>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</si>
  <si>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</si>
  <si>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</si>
  <si>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</si>
  <si>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</si>
  <si>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</si>
  <si>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</si>
  <si>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</si>
  <si>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</si>
  <si>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</si>
  <si>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</si>
  <si>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</si>
  <si>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</si>
  <si>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</si>
  <si>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</si>
  <si>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</si>
  <si>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</si>
  <si>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</si>
  <si>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SKAGEN Fondene*</t>
  </si>
  <si>
    <t xml:space="preserve">Formue alle medlemmer </t>
  </si>
  <si>
    <t>*Udenlandsk*. Formuen er opgjort efter skønsmæssig metode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</si>
  <si>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</si>
  <si>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</si>
  <si>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</si>
  <si>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</si>
  <si>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</si>
  <si>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</si>
  <si>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</si>
  <si>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</si>
  <si>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</si>
  <si>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</si>
  <si>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</si>
  <si>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</si>
  <si>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</si>
  <si>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</si>
  <si>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</si>
  <si>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</si>
  <si>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</si>
  <si>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</si>
  <si>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</si>
  <si>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</si>
  <si>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</si>
  <si>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</si>
  <si>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</si>
  <si>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</si>
  <si>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</si>
  <si>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</si>
  <si>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</si>
  <si>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</si>
  <si>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</si>
  <si>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</si>
  <si>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</si>
  <si>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</si>
  <si>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</si>
  <si>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</si>
  <si>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</si>
  <si>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</si>
  <si>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</si>
  <si>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</si>
  <si>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</si>
  <si>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</si>
  <si>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</si>
  <si>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</si>
  <si>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</si>
  <si>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</si>
  <si>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</si>
  <si>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</si>
  <si>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</si>
  <si>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</si>
  <si>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</si>
  <si>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</si>
  <si>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</si>
  <si>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</si>
  <si>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</si>
  <si>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</si>
  <si>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</si>
  <si>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maj</t>
  </si>
  <si>
    <t>Invest Administration, udenlandsk</t>
  </si>
  <si>
    <t>juni</t>
  </si>
  <si>
    <t>Maj</t>
  </si>
  <si>
    <t>Juni</t>
  </si>
  <si>
    <t>Investering Danmarks markedsstatistik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</si>
</sst>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_(* #,##0.00_);_(* \(#,##0.00\);_(* \-??_);_(@_)"/>
    <numFmt numFmtId="166" formatCode="#,##0.0"/>
    <numFmt numFmtId="167" formatCode="_(* #,##0.0_);_(* \(#,##0.0\);_(* \-??_);_(@_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/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5" applyNumberFormat="0" applyFont="0" applyAlignment="0" applyProtection="0"/>
    <xf numFmtId="0" fontId="28" fillId="4" borderId="3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6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7" applyNumberFormat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8" borderId="0" applyNumberFormat="0" applyBorder="0" applyAlignment="0" applyProtection="0"/>
    <xf numFmtId="0" fontId="6" fillId="3" borderId="35" applyNumberFormat="0" applyFont="0" applyAlignment="0" applyProtection="0"/>
    <xf numFmtId="0" fontId="6" fillId="0" borderId="0"/>
    <xf numFmtId="0" fontId="5" fillId="3" borderId="35" applyNumberFormat="0" applyFont="0" applyAlignment="0" applyProtection="0"/>
    <xf numFmtId="0" fontId="5" fillId="0" borderId="0"/>
    <xf numFmtId="0" fontId="5" fillId="3" borderId="35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40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3" xfId="0" applyBorder="1"/>
    <xf numFmtId="0" fontId="14" fillId="0" borderId="43" xfId="0" applyFont="1" applyBorder="1"/>
    <xf numFmtId="0" fontId="14" fillId="0" borderId="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3" xfId="0" applyFont="1" applyBorder="1"/>
    <xf numFmtId="0" fontId="10" fillId="0" borderId="43" xfId="0" applyFont="1" applyBorder="1" applyAlignment="1">
      <alignment horizontal="left"/>
    </xf>
    <xf numFmtId="0" fontId="10" fillId="0" borderId="3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5" xfId="0" applyNumberFormat="1" applyFont="1" applyFill="1" applyBorder="1" applyAlignment="1">
      <alignment horizontal="right" vertical="top"/>
    </xf>
    <xf numFmtId="3" fontId="11" fillId="14" borderId="45" xfId="0" applyNumberFormat="1" applyFont="1" applyFill="1" applyBorder="1"/>
    <xf numFmtId="3" fontId="12" fillId="15" borderId="46" xfId="0" applyNumberFormat="1" applyFont="1" applyFill="1" applyBorder="1"/>
    <xf numFmtId="3" fontId="11" fillId="0" borderId="45" xfId="0" applyNumberFormat="1" applyFont="1" applyBorder="1"/>
    <xf numFmtId="0" fontId="11" fillId="0" borderId="49" xfId="0" applyFont="1" applyBorder="1"/>
    <xf numFmtId="1" fontId="9" fillId="0" borderId="48" xfId="0" applyNumberFormat="1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top"/>
    </xf>
    <xf numFmtId="3" fontId="11" fillId="16" borderId="48" xfId="0" applyNumberFormat="1" applyFont="1" applyFill="1" applyBorder="1"/>
    <xf numFmtId="3" fontId="47" fillId="0" borderId="48" xfId="0" applyNumberFormat="1" applyFont="1" applyBorder="1"/>
    <xf numFmtId="3" fontId="12" fillId="15" borderId="50" xfId="0" applyNumberFormat="1" applyFont="1" applyFill="1" applyBorder="1"/>
    <xf numFmtId="0" fontId="18" fillId="0" borderId="48" xfId="0" applyFont="1" applyBorder="1" applyAlignment="1">
      <alignment wrapText="1"/>
    </xf>
    <xf numFmtId="0" fontId="11" fillId="14" borderId="48" xfId="0" applyFont="1" applyFill="1" applyBorder="1"/>
    <xf numFmtId="0" fontId="12" fillId="15" borderId="48" xfId="0" applyFont="1" applyFill="1" applyBorder="1" applyAlignment="1">
      <alignment vertical="top"/>
    </xf>
    <xf numFmtId="3" fontId="11" fillId="16" borderId="55" xfId="0" applyNumberFormat="1" applyFont="1" applyFill="1" applyBorder="1"/>
    <xf numFmtId="3" fontId="47" fillId="0" borderId="55" xfId="0" applyNumberFormat="1" applyFont="1" applyBorder="1"/>
    <xf numFmtId="3" fontId="11" fillId="18" borderId="55" xfId="0" applyNumberFormat="1" applyFont="1" applyFill="1" applyBorder="1"/>
    <xf numFmtId="0" fontId="16" fillId="15" borderId="56" xfId="0" applyFont="1" applyFill="1" applyBorder="1"/>
    <xf numFmtId="3" fontId="0" fillId="0" borderId="57" xfId="0" applyNumberFormat="1" applyBorder="1"/>
    <xf numFmtId="0" fontId="16" fillId="15" borderId="48" xfId="0" applyFont="1" applyFill="1" applyBorder="1"/>
    <xf numFmtId="1" fontId="9" fillId="0" borderId="58" xfId="0" applyNumberFormat="1" applyFont="1" applyBorder="1" applyAlignment="1">
      <alignment horizontal="left" vertical="top" wrapText="1"/>
    </xf>
    <xf numFmtId="0" fontId="16" fillId="15" borderId="60" xfId="0" applyFont="1" applyFill="1" applyBorder="1"/>
    <xf numFmtId="0" fontId="45" fillId="12" borderId="60" xfId="0" applyFont="1" applyFill="1" applyBorder="1"/>
    <xf numFmtId="3" fontId="45" fillId="12" borderId="48" xfId="0" applyNumberFormat="1" applyFont="1" applyFill="1" applyBorder="1"/>
    <xf numFmtId="0" fontId="21" fillId="11" borderId="61" xfId="0" applyFont="1" applyFill="1" applyBorder="1" applyAlignment="1">
      <alignment vertical="top"/>
    </xf>
    <xf numFmtId="0" fontId="9" fillId="11" borderId="61" xfId="0" applyFont="1" applyFill="1" applyBorder="1" applyAlignment="1">
      <alignment horizontal="center" vertical="top"/>
    </xf>
    <xf numFmtId="0" fontId="9" fillId="11" borderId="62" xfId="0" applyFont="1" applyFill="1" applyBorder="1" applyAlignment="1">
      <alignment horizontal="center" vertical="top"/>
    </xf>
    <xf numFmtId="0" fontId="10" fillId="0" borderId="63" xfId="0" applyFont="1" applyBorder="1"/>
    <xf numFmtId="3" fontId="11" fillId="0" borderId="64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5" xfId="0" applyFont="1" applyBorder="1" applyAlignment="1">
      <alignment vertical="top"/>
    </xf>
    <xf numFmtId="0" fontId="9" fillId="11" borderId="66" xfId="0" applyFont="1" applyFill="1" applyBorder="1" applyAlignment="1">
      <alignment horizontal="center" vertical="top"/>
    </xf>
    <xf numFmtId="0" fontId="9" fillId="11" borderId="67" xfId="0" applyFont="1" applyFill="1" applyBorder="1" applyAlignment="1">
      <alignment horizontal="center" vertical="top"/>
    </xf>
    <xf numFmtId="0" fontId="10" fillId="0" borderId="68" xfId="0" applyFont="1" applyBorder="1"/>
    <xf numFmtId="0" fontId="12" fillId="15" borderId="70" xfId="0" applyFont="1" applyFill="1" applyBorder="1"/>
    <xf numFmtId="3" fontId="12" fillId="15" borderId="70" xfId="0" applyNumberFormat="1" applyFont="1" applyFill="1" applyBorder="1"/>
    <xf numFmtId="3" fontId="12" fillId="15" borderId="71" xfId="0" applyNumberFormat="1" applyFont="1" applyFill="1" applyBorder="1"/>
    <xf numFmtId="0" fontId="12" fillId="15" borderId="48" xfId="0" applyFont="1" applyFill="1" applyBorder="1"/>
    <xf numFmtId="0" fontId="12" fillId="15" borderId="72" xfId="0" applyFont="1" applyFill="1" applyBorder="1"/>
    <xf numFmtId="3" fontId="12" fillId="15" borderId="73" xfId="0" applyNumberFormat="1" applyFont="1" applyFill="1" applyBorder="1"/>
    <xf numFmtId="3" fontId="11" fillId="14" borderId="15" xfId="0" applyNumberFormat="1" applyFont="1" applyFill="1" applyBorder="1"/>
    <xf numFmtId="3" fontId="12" fillId="15" borderId="75" xfId="0" applyNumberFormat="1" applyFont="1" applyFill="1" applyBorder="1"/>
    <xf numFmtId="0" fontId="0" fillId="0" borderId="76" xfId="0" applyBorder="1"/>
    <xf numFmtId="0" fontId="0" fillId="0" borderId="78" xfId="0" applyBorder="1"/>
    <xf numFmtId="1" fontId="9" fillId="0" borderId="79" xfId="0" applyNumberFormat="1" applyFont="1" applyBorder="1" applyAlignment="1">
      <alignment horizontal="left" vertical="top" wrapText="1"/>
    </xf>
    <xf numFmtId="3" fontId="11" fillId="14" borderId="47" xfId="0" applyNumberFormat="1" applyFont="1" applyFill="1" applyBorder="1"/>
    <xf numFmtId="3" fontId="0" fillId="0" borderId="0" xfId="0" applyNumberFormat="1"/>
    <xf numFmtId="0" fontId="8" fillId="0" borderId="68" xfId="0" applyFont="1" applyBorder="1"/>
    <xf numFmtId="3" fontId="10" fillId="0" borderId="43" xfId="0" applyNumberFormat="1" applyFont="1" applyBorder="1"/>
    <xf numFmtId="0" fontId="9" fillId="11" borderId="81" xfId="0" applyFont="1" applyFill="1" applyBorder="1" applyAlignment="1">
      <alignment horizontal="center" vertical="top"/>
    </xf>
    <xf numFmtId="0" fontId="10" fillId="0" borderId="82" xfId="0" applyFont="1" applyBorder="1"/>
    <xf numFmtId="3" fontId="47" fillId="0" borderId="48" xfId="0" applyNumberFormat="1" applyFont="1" applyBorder="1" applyAlignment="1">
      <alignment horizontal="right" wrapText="1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1" fillId="18" borderId="52" xfId="0" applyNumberFormat="1" applyFont="1" applyFill="1" applyBorder="1"/>
    <xf numFmtId="3" fontId="12" fillId="15" borderId="83" xfId="0" applyNumberFormat="1" applyFont="1" applyFill="1" applyBorder="1"/>
    <xf numFmtId="3" fontId="10" fillId="0" borderId="52" xfId="0" applyNumberFormat="1" applyFont="1" applyBorder="1"/>
    <xf numFmtId="3" fontId="0" fillId="0" borderId="44" xfId="0" applyNumberFormat="1" applyBorder="1"/>
    <xf numFmtId="3" fontId="11" fillId="0" borderId="16" xfId="0" applyNumberFormat="1" applyFont="1" applyBorder="1"/>
    <xf numFmtId="0" fontId="11" fillId="0" borderId="84" xfId="0" applyFont="1" applyBorder="1" applyAlignment="1">
      <alignment vertical="top"/>
    </xf>
    <xf numFmtId="3" fontId="10" fillId="0" borderId="0" xfId="0" applyNumberFormat="1" applyFont="1"/>
    <xf numFmtId="3" fontId="0" fillId="0" borderId="76" xfId="0" applyNumberFormat="1" applyBorder="1"/>
    <xf numFmtId="3" fontId="10" fillId="0" borderId="86" xfId="0" applyNumberFormat="1" applyFont="1" applyBorder="1"/>
    <xf numFmtId="3" fontId="11" fillId="0" borderId="0" xfId="0" applyNumberFormat="1" applyFont="1"/>
    <xf numFmtId="0" fontId="16" fillId="15" borderId="87" xfId="0" applyFont="1" applyFill="1" applyBorder="1"/>
    <xf numFmtId="2" fontId="48" fillId="0" borderId="43" xfId="0" applyNumberFormat="1" applyFont="1" applyBorder="1"/>
    <xf numFmtId="0" fontId="0" fillId="18" borderId="43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9" xfId="0" applyNumberFormat="1" applyFont="1" applyBorder="1"/>
    <xf numFmtId="0" fontId="10" fillId="0" borderId="88" xfId="0" applyFont="1" applyBorder="1"/>
    <xf numFmtId="0" fontId="0" fillId="0" borderId="89" xfId="0" applyBorder="1"/>
    <xf numFmtId="3" fontId="12" fillId="15" borderId="52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3" fontId="10" fillId="0" borderId="91" xfId="0" applyNumberFormat="1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92" xfId="0" applyNumberFormat="1" applyFont="1" applyBorder="1"/>
    <xf numFmtId="0" fontId="43" fillId="0" borderId="43" xfId="0" applyFont="1" applyBorder="1" applyAlignment="1">
      <alignment horizontal="left" vertical="center"/>
    </xf>
    <xf numFmtId="3" fontId="12" fillId="15" borderId="48" xfId="0" applyNumberFormat="1" applyFont="1" applyFill="1" applyBorder="1" applyAlignment="1">
      <alignment horizontal="right"/>
    </xf>
    <xf numFmtId="3" fontId="12" fillId="15" borderId="71" xfId="0" applyNumberFormat="1" applyFont="1" applyFill="1" applyBorder="1" applyAlignment="1">
      <alignment horizontal="right"/>
    </xf>
    <xf numFmtId="3" fontId="12" fillId="15" borderId="73" xfId="0" applyNumberFormat="1" applyFont="1" applyFill="1" applyBorder="1" applyAlignment="1">
      <alignment horizontal="right"/>
    </xf>
    <xf numFmtId="3" fontId="12" fillId="15" borderId="50" xfId="0" applyNumberFormat="1" applyFont="1" applyFill="1" applyBorder="1" applyAlignment="1">
      <alignment horizontal="right"/>
    </xf>
    <xf numFmtId="0" fontId="11" fillId="19" borderId="84" xfId="0" applyFont="1" applyFill="1" applyBorder="1" applyAlignment="1">
      <alignment vertical="top"/>
    </xf>
    <xf numFmtId="0" fontId="11" fillId="18" borderId="43" xfId="0" applyFont="1" applyFill="1" applyBorder="1"/>
    <xf numFmtId="0" fontId="11" fillId="16" borderId="0" xfId="0" applyFont="1" applyFill="1"/>
    <xf numFmtId="3" fontId="11" fillId="18" borderId="44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3" xfId="0" applyNumberFormat="1" applyFill="1" applyBorder="1"/>
    <xf numFmtId="3" fontId="0" fillId="18" borderId="78" xfId="0" applyNumberFormat="1" applyFill="1" applyBorder="1"/>
    <xf numFmtId="0" fontId="0" fillId="18" borderId="78" xfId="0" applyFill="1" applyBorder="1"/>
    <xf numFmtId="0" fontId="0" fillId="18" borderId="44" xfId="0" applyFill="1" applyBorder="1"/>
    <xf numFmtId="3" fontId="0" fillId="18" borderId="44" xfId="0" applyNumberFormat="1" applyFill="1" applyBorder="1"/>
    <xf numFmtId="3" fontId="0" fillId="18" borderId="89" xfId="0" applyNumberFormat="1" applyFill="1" applyBorder="1"/>
    <xf numFmtId="0" fontId="0" fillId="18" borderId="89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3" xfId="0" applyFont="1" applyFill="1" applyBorder="1"/>
    <xf numFmtId="3" fontId="47" fillId="0" borderId="0" xfId="0" applyNumberFormat="1" applyFont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3" xfId="0" applyFont="1" applyFill="1" applyBorder="1" applyAlignment="1">
      <alignment horizontal="center"/>
    </xf>
    <xf numFmtId="3" fontId="11" fillId="14" borderId="94" xfId="0" applyNumberFormat="1" applyFont="1" applyFill="1" applyBorder="1"/>
    <xf numFmtId="3" fontId="11" fillId="0" borderId="94" xfId="0" applyNumberFormat="1" applyFont="1" applyBorder="1"/>
    <xf numFmtId="3" fontId="11" fillId="14" borderId="95" xfId="0" applyNumberFormat="1" applyFont="1" applyFill="1" applyBorder="1" applyAlignment="1">
      <alignment horizontal="right" vertical="top"/>
    </xf>
    <xf numFmtId="3" fontId="11" fillId="14" borderId="96" xfId="0" applyNumberFormat="1" applyFont="1" applyFill="1" applyBorder="1"/>
    <xf numFmtId="3" fontId="12" fillId="15" borderId="97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9" fillId="0" borderId="51" xfId="0" applyFont="1" applyBorder="1" applyAlignment="1">
      <alignment wrapText="1"/>
    </xf>
    <xf numFmtId="0" fontId="24" fillId="14" borderId="60" xfId="0" applyFont="1" applyFill="1" applyBorder="1" applyAlignment="1">
      <alignment vertical="top"/>
    </xf>
    <xf numFmtId="3" fontId="24" fillId="14" borderId="48" xfId="0" applyNumberFormat="1" applyFont="1" applyFill="1" applyBorder="1"/>
    <xf numFmtId="3" fontId="24" fillId="14" borderId="52" xfId="0" applyNumberFormat="1" applyFont="1" applyFill="1" applyBorder="1"/>
    <xf numFmtId="0" fontId="24" fillId="0" borderId="60" xfId="0" applyFont="1" applyBorder="1" applyAlignment="1">
      <alignment vertical="top"/>
    </xf>
    <xf numFmtId="3" fontId="24" fillId="0" borderId="48" xfId="0" applyNumberFormat="1" applyFont="1" applyBorder="1"/>
    <xf numFmtId="3" fontId="24" fillId="0" borderId="52" xfId="0" applyNumberFormat="1" applyFont="1" applyBorder="1"/>
    <xf numFmtId="3" fontId="24" fillId="14" borderId="48" xfId="0" applyNumberFormat="1" applyFont="1" applyFill="1" applyBorder="1" applyAlignment="1">
      <alignment horizontal="right" vertical="top"/>
    </xf>
    <xf numFmtId="3" fontId="24" fillId="14" borderId="52" xfId="0" applyNumberFormat="1" applyFont="1" applyFill="1" applyBorder="1" applyAlignment="1">
      <alignment horizontal="right" vertical="top"/>
    </xf>
    <xf numFmtId="0" fontId="24" fillId="14" borderId="60" xfId="0" applyFont="1" applyFill="1" applyBorder="1"/>
    <xf numFmtId="0" fontId="24" fillId="0" borderId="84" xfId="0" applyFont="1" applyBorder="1" applyAlignment="1">
      <alignment vertical="top"/>
    </xf>
    <xf numFmtId="0" fontId="24" fillId="19" borderId="84" xfId="0" applyFont="1" applyFill="1" applyBorder="1" applyAlignment="1">
      <alignment vertical="top"/>
    </xf>
    <xf numFmtId="3" fontId="24" fillId="19" borderId="48" xfId="0" applyNumberFormat="1" applyFont="1" applyFill="1" applyBorder="1"/>
    <xf numFmtId="3" fontId="24" fillId="19" borderId="52" xfId="0" applyNumberFormat="1" applyFont="1" applyFill="1" applyBorder="1"/>
    <xf numFmtId="0" fontId="24" fillId="14" borderId="100" xfId="0" applyFont="1" applyFill="1" applyBorder="1" applyAlignment="1">
      <alignment vertical="top"/>
    </xf>
    <xf numFmtId="3" fontId="24" fillId="14" borderId="75" xfId="0" applyNumberFormat="1" applyFont="1" applyFill="1" applyBorder="1"/>
    <xf numFmtId="3" fontId="24" fillId="14" borderId="80" xfId="0" applyNumberFormat="1" applyFont="1" applyFill="1" applyBorder="1"/>
    <xf numFmtId="0" fontId="25" fillId="15" borderId="101" xfId="0" applyFont="1" applyFill="1" applyBorder="1" applyAlignment="1">
      <alignment vertical="top"/>
    </xf>
    <xf numFmtId="3" fontId="25" fillId="15" borderId="54" xfId="0" applyNumberFormat="1" applyFont="1" applyFill="1" applyBorder="1"/>
    <xf numFmtId="3" fontId="25" fillId="15" borderId="85" xfId="0" applyNumberFormat="1" applyFont="1" applyFill="1" applyBorder="1"/>
    <xf numFmtId="3" fontId="10" fillId="0" borderId="102" xfId="0" applyNumberFormat="1" applyFont="1" applyBorder="1"/>
    <xf numFmtId="3" fontId="10" fillId="0" borderId="103" xfId="0" applyNumberFormat="1" applyFont="1" applyBorder="1"/>
    <xf numFmtId="3" fontId="10" fillId="0" borderId="104" xfId="0" applyNumberFormat="1" applyFont="1" applyBorder="1"/>
    <xf numFmtId="3" fontId="10" fillId="0" borderId="105" xfId="0" applyNumberFormat="1" applyFont="1" applyBorder="1"/>
    <xf numFmtId="3" fontId="12" fillId="15" borderId="104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06" xfId="0" applyBorder="1"/>
    <xf numFmtId="3" fontId="11" fillId="2" borderId="98" xfId="0" applyNumberFormat="1" applyFont="1" applyFill="1" applyBorder="1"/>
    <xf numFmtId="3" fontId="11" fillId="16" borderId="98" xfId="0" applyNumberFormat="1" applyFont="1" applyFill="1" applyBorder="1"/>
    <xf numFmtId="3" fontId="11" fillId="0" borderId="21" xfId="0" applyNumberFormat="1" applyFont="1" applyBorder="1"/>
    <xf numFmtId="3" fontId="47" fillId="0" borderId="98" xfId="0" applyNumberFormat="1" applyFont="1" applyBorder="1"/>
    <xf numFmtId="3" fontId="11" fillId="18" borderId="98" xfId="0" applyNumberFormat="1" applyFont="1" applyFill="1" applyBorder="1"/>
    <xf numFmtId="3" fontId="11" fillId="2" borderId="104" xfId="0" applyNumberFormat="1" applyFont="1" applyFill="1" applyBorder="1"/>
    <xf numFmtId="3" fontId="11" fillId="2" borderId="107" xfId="0" applyNumberFormat="1" applyFont="1" applyFill="1" applyBorder="1"/>
    <xf numFmtId="3" fontId="47" fillId="0" borderId="104" xfId="0" applyNumberFormat="1" applyFont="1" applyBorder="1"/>
    <xf numFmtId="3" fontId="47" fillId="0" borderId="104" xfId="0" applyNumberFormat="1" applyFont="1" applyBorder="1" applyAlignment="1">
      <alignment horizontal="right" wrapText="1"/>
    </xf>
    <xf numFmtId="3" fontId="12" fillId="15" borderId="108" xfId="0" applyNumberFormat="1" applyFont="1" applyFill="1" applyBorder="1"/>
    <xf numFmtId="0" fontId="9" fillId="0" borderId="110" xfId="0" applyFont="1" applyBorder="1" applyAlignment="1">
      <alignment horizontal="center" vertical="top"/>
    </xf>
    <xf numFmtId="0" fontId="9" fillId="0" borderId="11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12" xfId="0" applyNumberFormat="1" applyFont="1" applyBorder="1" applyAlignment="1">
      <alignment horizontal="left" vertical="top" wrapText="1"/>
    </xf>
    <xf numFmtId="0" fontId="49" fillId="0" borderId="91" xfId="0" applyFont="1" applyBorder="1" applyAlignment="1">
      <alignment horizontal="center" vertical="top"/>
    </xf>
    <xf numFmtId="0" fontId="49" fillId="0" borderId="114" xfId="0" applyFont="1" applyBorder="1" applyAlignment="1">
      <alignment horizontal="center" vertical="top"/>
    </xf>
    <xf numFmtId="1" fontId="9" fillId="0" borderId="113" xfId="0" applyNumberFormat="1" applyFont="1" applyBorder="1" applyAlignment="1">
      <alignment horizontal="left" vertical="top" wrapText="1"/>
    </xf>
    <xf numFmtId="1" fontId="49" fillId="0" borderId="113" xfId="0" applyNumberFormat="1" applyFont="1" applyBorder="1" applyAlignment="1">
      <alignment horizontal="center" vertical="top"/>
    </xf>
    <xf numFmtId="3" fontId="49" fillId="0" borderId="91" xfId="0" applyNumberFormat="1" applyFont="1" applyBorder="1" applyAlignment="1">
      <alignment horizontal="center" vertical="top"/>
    </xf>
    <xf numFmtId="1" fontId="49" fillId="0" borderId="11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3" xfId="0" applyFill="1" applyBorder="1"/>
    <xf numFmtId="3" fontId="11" fillId="2" borderId="48" xfId="0" applyNumberFormat="1" applyFont="1" applyFill="1" applyBorder="1"/>
    <xf numFmtId="0" fontId="0" fillId="0" borderId="0" xfId="0"/>
    <xf numFmtId="0" fontId="15" fillId="10" borderId="122" xfId="0" applyFont="1" applyFill="1" applyBorder="1" applyAlignment="1">
      <alignment vertical="center"/>
    </xf>
    <xf numFmtId="0" fontId="15" fillId="10" borderId="120" xfId="0" applyFont="1" applyFill="1" applyBorder="1" applyAlignment="1">
      <alignment vertical="center" wrapText="1"/>
    </xf>
    <xf numFmtId="0" fontId="15" fillId="10" borderId="123" xfId="0" applyFont="1" applyFill="1" applyBorder="1" applyAlignment="1">
      <alignment vertical="center" wrapText="1"/>
    </xf>
    <xf numFmtId="0" fontId="15" fillId="21" borderId="121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17" xfId="0" applyFont="1" applyFill="1" applyBorder="1" applyAlignment="1">
      <alignment vertical="center"/>
    </xf>
    <xf numFmtId="0" fontId="15" fillId="10" borderId="102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29" xfId="0" applyNumberFormat="1" applyFont="1" applyFill="1" applyBorder="1" applyAlignment="1">
      <alignment horizontal="right" vertical="top"/>
    </xf>
    <xf numFmtId="3" fontId="11" fillId="14" borderId="130" xfId="0" applyNumberFormat="1" applyFont="1" applyFill="1" applyBorder="1"/>
    <xf numFmtId="3" fontId="12" fillId="15" borderId="131" xfId="0" applyNumberFormat="1" applyFont="1" applyFill="1" applyBorder="1"/>
    <xf numFmtId="0" fontId="15" fillId="10" borderId="31" xfId="0" applyFont="1" applyFill="1" applyBorder="1" applyAlignment="1">
      <alignment vertical="center"/>
    </xf>
    <xf numFmtId="3" fontId="11" fillId="2" borderId="63" xfId="0" applyNumberFormat="1" applyFont="1" applyFill="1" applyBorder="1"/>
    <xf numFmtId="3" fontId="11" fillId="16" borderId="63" xfId="0" applyNumberFormat="1" applyFont="1" applyFill="1" applyBorder="1"/>
    <xf numFmtId="3" fontId="11" fillId="0" borderId="0" xfId="0" applyNumberFormat="1" applyFont="1" applyBorder="1"/>
    <xf numFmtId="3" fontId="47" fillId="0" borderId="63" xfId="0" applyNumberFormat="1" applyFont="1" applyBorder="1"/>
    <xf numFmtId="3" fontId="11" fillId="18" borderId="63" xfId="0" applyNumberFormat="1" applyFont="1" applyFill="1" applyBorder="1"/>
    <xf numFmtId="0" fontId="15" fillId="10" borderId="121" xfId="0" applyFont="1" applyFill="1" applyBorder="1" applyAlignment="1">
      <alignment vertical="center"/>
    </xf>
    <xf numFmtId="0" fontId="15" fillId="21" borderId="127" xfId="0" applyFont="1" applyFill="1" applyBorder="1" applyAlignment="1">
      <alignment vertical="center"/>
    </xf>
    <xf numFmtId="0" fontId="15" fillId="21" borderId="128" xfId="0" applyFont="1" applyFill="1" applyBorder="1" applyAlignment="1">
      <alignment vertical="center"/>
    </xf>
    <xf numFmtId="0" fontId="0" fillId="0" borderId="57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2" fontId="0" fillId="0" borderId="1" xfId="27" applyNumberFormat="1" applyFont="1" applyBorder="1"/>
    <xf numFmtId="0" fontId="0" fillId="0" borderId="0" xfId="0"/>
    <xf numFmtId="0" fontId="11" fillId="2" borderId="0" xfId="0" applyFont="1" applyFill="1"/>
    <xf numFmtId="3" fontId="11" fillId="2" borderId="55" xfId="0" applyNumberFormat="1" applyFont="1" applyFill="1" applyBorder="1"/>
    <xf numFmtId="0" fontId="10" fillId="0" borderId="59" xfId="0" applyFont="1" applyBorder="1"/>
    <xf numFmtId="3" fontId="10" fillId="0" borderId="48" xfId="0" applyNumberFormat="1" applyFont="1" applyBorder="1"/>
    <xf numFmtId="3" fontId="11" fillId="0" borderId="63" xfId="0" applyNumberFormat="1" applyFont="1" applyBorder="1"/>
    <xf numFmtId="0" fontId="10" fillId="0" borderId="60" xfId="0" applyFont="1" applyBorder="1"/>
    <xf numFmtId="3" fontId="11" fillId="2" borderId="52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0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9" xfId="0" applyNumberFormat="1" applyFont="1" applyFill="1" applyBorder="1"/>
    <xf numFmtId="1" fontId="46" fillId="17" borderId="0" xfId="0" applyNumberFormat="1" applyFont="1" applyFill="1" applyAlignment="1">
      <alignment horizontal="center"/>
    </xf>
    <xf numFmtId="3" fontId="12" fillId="15" borderId="48" xfId="0" applyNumberFormat="1" applyFont="1" applyFill="1" applyBorder="1"/>
    <xf numFmtId="3" fontId="11" fillId="0" borderId="55" xfId="0" applyNumberFormat="1" applyFont="1" applyBorder="1"/>
    <xf numFmtId="0" fontId="9" fillId="0" borderId="77" xfId="0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/>
    </xf>
    <xf numFmtId="0" fontId="0" fillId="0" borderId="1" xfId="0" applyBorder="1"/>
    <xf numFmtId="0" fontId="0" fillId="0" borderId="43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5" xfId="0" applyFont="1" applyBorder="1" applyAlignment="1">
      <alignment vertical="top"/>
    </xf>
    <xf numFmtId="0" fontId="11" fillId="14" borderId="45" xfId="0" applyFont="1" applyFill="1" applyBorder="1" applyAlignment="1">
      <alignment vertical="top"/>
    </xf>
    <xf numFmtId="0" fontId="11" fillId="14" borderId="47" xfId="0" applyFont="1" applyFill="1" applyBorder="1"/>
    <xf numFmtId="0" fontId="11" fillId="14" borderId="48" xfId="0" applyFont="1" applyFill="1" applyBorder="1" applyAlignment="1">
      <alignment vertical="top"/>
    </xf>
    <xf numFmtId="0" fontId="10" fillId="0" borderId="48" xfId="0" applyFont="1" applyBorder="1"/>
    <xf numFmtId="3" fontId="11" fillId="0" borderId="48" xfId="0" applyNumberFormat="1" applyFont="1" applyBorder="1"/>
    <xf numFmtId="3" fontId="0" fillId="0" borderId="3" xfId="0" applyNumberFormat="1" applyBorder="1"/>
    <xf numFmtId="3" fontId="11" fillId="14" borderId="48" xfId="0" applyNumberFormat="1" applyFont="1" applyFill="1" applyBorder="1"/>
    <xf numFmtId="0" fontId="11" fillId="0" borderId="48" xfId="0" applyFont="1" applyBorder="1" applyAlignment="1">
      <alignment vertical="top"/>
    </xf>
    <xf numFmtId="3" fontId="11" fillId="14" borderId="48" xfId="0" applyNumberFormat="1" applyFont="1" applyFill="1" applyBorder="1" applyAlignment="1">
      <alignment horizontal="right" vertical="top"/>
    </xf>
    <xf numFmtId="0" fontId="18" fillId="0" borderId="51" xfId="0" applyFont="1" applyBorder="1" applyAlignment="1">
      <alignment wrapText="1"/>
    </xf>
    <xf numFmtId="3" fontId="11" fillId="14" borderId="52" xfId="0" applyNumberFormat="1" applyFont="1" applyFill="1" applyBorder="1"/>
    <xf numFmtId="0" fontId="12" fillId="15" borderId="53" xfId="0" applyFont="1" applyFill="1" applyBorder="1" applyAlignment="1">
      <alignment vertical="top"/>
    </xf>
    <xf numFmtId="3" fontId="12" fillId="15" borderId="54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4" xfId="0" applyNumberFormat="1" applyFont="1" applyFill="1" applyBorder="1" applyAlignment="1">
      <alignment horizontal="center"/>
    </xf>
    <xf numFmtId="3" fontId="11" fillId="0" borderId="52" xfId="0" applyNumberFormat="1" applyFont="1" applyBorder="1"/>
    <xf numFmtId="0" fontId="11" fillId="14" borderId="75" xfId="0" applyFont="1" applyFill="1" applyBorder="1" applyAlignment="1">
      <alignment vertical="top"/>
    </xf>
    <xf numFmtId="3" fontId="11" fillId="14" borderId="75" xfId="0" applyNumberFormat="1" applyFont="1" applyFill="1" applyBorder="1"/>
    <xf numFmtId="3" fontId="11" fillId="14" borderId="80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3" fontId="12" fillId="15" borderId="85" xfId="0" applyNumberFormat="1" applyFont="1" applyFill="1" applyBorder="1"/>
    <xf numFmtId="3" fontId="10" fillId="0" borderId="90" xfId="0" applyNumberFormat="1" applyFont="1" applyBorder="1"/>
    <xf numFmtId="3" fontId="11" fillId="19" borderId="48" xfId="0" applyNumberFormat="1" applyFont="1" applyFill="1" applyBorder="1"/>
    <xf numFmtId="3" fontId="11" fillId="19" borderId="52" xfId="0" applyNumberFormat="1" applyFont="1" applyFill="1" applyBorder="1"/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98" xfId="0" applyNumberFormat="1" applyFont="1" applyFill="1" applyBorder="1" applyAlignment="1">
      <alignment horizontal="right" vertical="top"/>
    </xf>
    <xf numFmtId="3" fontId="11" fillId="19" borderId="98" xfId="0" applyNumberFormat="1" applyFont="1" applyFill="1" applyBorder="1"/>
    <xf numFmtId="3" fontId="11" fillId="0" borderId="104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3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32" xfId="0" applyNumberFormat="1" applyFont="1" applyFill="1" applyBorder="1" applyAlignment="1">
      <alignment horizontal="center"/>
    </xf>
    <xf numFmtId="3" fontId="0" fillId="0" borderId="106" xfId="0" applyNumberFormat="1" applyBorder="1"/>
    <xf numFmtId="3" fontId="11" fillId="0" borderId="55" xfId="0" applyNumberFormat="1" applyFont="1" applyFill="1" applyBorder="1"/>
    <xf numFmtId="3" fontId="11" fillId="0" borderId="52" xfId="0" applyNumberFormat="1" applyFont="1" applyFill="1" applyBorder="1"/>
    <xf numFmtId="0" fontId="11" fillId="0" borderId="0" xfId="0" applyFont="1" applyFill="1"/>
    <xf numFmtId="0" fontId="49" fillId="0" borderId="91" xfId="0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4" xfId="0" applyNumberFormat="1" applyFont="1" applyFill="1" applyBorder="1"/>
    <xf numFmtId="3" fontId="12" fillId="22" borderId="83" xfId="0" applyNumberFormat="1" applyFont="1" applyFill="1" applyBorder="1"/>
    <xf numFmtId="3" fontId="45" fillId="23" borderId="11" xfId="0" applyNumberFormat="1" applyFont="1" applyFill="1" applyBorder="1"/>
    <xf numFmtId="0" fontId="11" fillId="0" borderId="44" xfId="0" applyFont="1" applyFill="1" applyBorder="1"/>
    <xf numFmtId="3" fontId="11" fillId="0" borderId="0" xfId="0" applyNumberFormat="1" applyFont="1" applyFill="1"/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3" fontId="45" fillId="0" borderId="0" xfId="0" applyNumberFormat="1" applyFont="1" applyFill="1" applyAlignment="1">
      <alignment horizontal="right" vertical="center" wrapText="1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48" xfId="0" applyFont="1" applyFill="1" applyBorder="1"/>
    <xf numFmtId="3" fontId="11" fillId="0" borderId="48" xfId="0" applyNumberFormat="1" applyFont="1" applyFill="1" applyBorder="1"/>
    <xf numFmtId="3" fontId="11" fillId="0" borderId="104" xfId="0" applyNumberFormat="1" applyFont="1" applyFill="1" applyBorder="1"/>
    <xf numFmtId="0" fontId="0" fillId="0" borderId="43" xfId="0" applyFill="1" applyBorder="1"/>
    <xf numFmtId="0" fontId="16" fillId="22" borderId="48" xfId="0" applyFont="1" applyFill="1" applyBorder="1"/>
    <xf numFmtId="3" fontId="12" fillId="22" borderId="48" xfId="0" applyNumberFormat="1" applyFont="1" applyFill="1" applyBorder="1"/>
    <xf numFmtId="3" fontId="12" fillId="22" borderId="104" xfId="0" applyNumberFormat="1" applyFont="1" applyFill="1" applyBorder="1"/>
    <xf numFmtId="165" fontId="20" fillId="0" borderId="1" xfId="7" applyFill="1" applyBorder="1"/>
    <xf numFmtId="3" fontId="24" fillId="0" borderId="52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3" fontId="11" fillId="14" borderId="16" xfId="0" applyNumberFormat="1" applyFont="1" applyFill="1" applyBorder="1" applyAlignment="1">
      <alignment horizontal="right" vertical="top"/>
    </xf>
    <xf numFmtId="0" fontId="0" fillId="0" borderId="0" xfId="0" applyBorder="1"/>
    <xf numFmtId="3" fontId="11" fillId="14" borderId="60" xfId="0" applyNumberFormat="1" applyFont="1" applyFill="1" applyBorder="1" applyAlignment="1">
      <alignment horizontal="right" vertical="top"/>
    </xf>
    <xf numFmtId="3" fontId="11" fillId="14" borderId="63" xfId="0" applyNumberFormat="1" applyFont="1" applyFill="1" applyBorder="1" applyAlignment="1">
      <alignment horizontal="right" vertical="top"/>
    </xf>
    <xf numFmtId="3" fontId="11" fillId="19" borderId="63" xfId="0" applyNumberFormat="1" applyFont="1" applyFill="1" applyBorder="1"/>
    <xf numFmtId="0" fontId="49" fillId="0" borderId="91" xfId="0" applyNumberFormat="1" applyFont="1" applyBorder="1" applyAlignment="1">
      <alignment horizontal="center" vertical="top"/>
    </xf>
    <xf numFmtId="3" fontId="47" fillId="0" borderId="52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80" xfId="0" applyNumberFormat="1" applyFont="1" applyFill="1" applyBorder="1"/>
    <xf numFmtId="3" fontId="12" fillId="15" borderId="133" xfId="0" applyNumberFormat="1" applyFont="1" applyFill="1" applyBorder="1"/>
    <xf numFmtId="0" fontId="9" fillId="11" borderId="134" xfId="0" applyFont="1" applyFill="1" applyBorder="1" applyAlignment="1">
      <alignment horizontal="center" vertical="top"/>
    </xf>
    <xf numFmtId="3" fontId="12" fillId="15" borderId="75" xfId="0" applyNumberFormat="1" applyFont="1" applyFill="1" applyBorder="1" applyAlignment="1">
      <alignment horizontal="right"/>
    </xf>
    <xf numFmtId="0" fontId="9" fillId="11" borderId="126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vertical="center"/>
    </xf>
    <xf numFmtId="0" fontId="7" fillId="10" borderId="34" xfId="0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3" fontId="47" fillId="0" borderId="0" xfId="0" applyNumberFormat="1" applyFont="1" applyAlignment="1">
      <alignment horizontal="right"/>
    </xf>
    <xf numFmtId="3" fontId="10" fillId="0" borderId="48" xfId="0" applyNumberFormat="1" applyFont="1" applyFill="1" applyBorder="1"/>
    <xf numFmtId="0" fontId="0" fillId="0" borderId="1" xfId="0" applyFill="1" applyBorder="1"/>
    <xf numFmtId="3" fontId="10" fillId="0" borderId="90" xfId="0" applyNumberFormat="1" applyFont="1" applyFill="1" applyBorder="1"/>
    <xf numFmtId="3" fontId="0" fillId="0" borderId="0" xfId="0" applyNumberFormat="1" applyFill="1"/>
    <xf numFmtId="3" fontId="10" fillId="0" borderId="105" xfId="0" applyNumberFormat="1" applyFont="1" applyFill="1" applyBorder="1"/>
    <xf numFmtId="3" fontId="10" fillId="0" borderId="0" xfId="0" applyNumberFormat="1" applyFont="1" applyFill="1" applyBorder="1"/>
    <xf numFmtId="167" fontId="20" fillId="0" borderId="59" xfId="7" applyNumberFormat="1" applyBorder="1"/>
    <xf numFmtId="3" fontId="11" fillId="18" borderId="0" xfId="0" applyNumberFormat="1" applyFont="1" applyFill="1"/>
    <xf numFmtId="3" fontId="0" fillId="0" borderId="1" xfId="0" applyNumberFormat="1" applyFill="1" applyBorder="1"/>
    <xf numFmtId="0" fontId="10" fillId="0" borderId="59" xfId="0" applyFont="1" applyFill="1" applyBorder="1"/>
    <xf numFmtId="3" fontId="11" fillId="0" borderId="0" xfId="0" applyNumberFormat="1" applyFont="1" applyFill="1" applyBorder="1"/>
    <xf numFmtId="3" fontId="11" fillId="0" borderId="98" xfId="0" applyNumberFormat="1" applyFont="1" applyFill="1" applyBorder="1"/>
    <xf numFmtId="3" fontId="11" fillId="0" borderId="63" xfId="0" applyNumberFormat="1" applyFont="1" applyFill="1" applyBorder="1"/>
    <xf numFmtId="3" fontId="10" fillId="0" borderId="52" xfId="0" applyNumberFormat="1" applyFont="1" applyFill="1" applyBorder="1"/>
    <xf numFmtId="0" fontId="0" fillId="0" borderId="0" xfId="0" applyFill="1"/>
    <xf numFmtId="0" fontId="10" fillId="0" borderId="60" xfId="0" applyFont="1" applyFill="1" applyBorder="1"/>
    <xf numFmtId="3" fontId="10" fillId="0" borderId="80" xfId="0" applyNumberFormat="1" applyFont="1" applyFill="1" applyBorder="1"/>
    <xf numFmtId="1" fontId="0" fillId="0" borderId="0" xfId="0" applyNumberFormat="1" applyFill="1"/>
    <xf numFmtId="0" fontId="32" fillId="0" borderId="0" xfId="8" applyAlignment="1" applyProtection="1">
      <alignment horizontal="center"/>
    </xf>
    <xf numFmtId="0" fontId="32" fillId="0" borderId="34" xfId="8" applyBorder="1" applyAlignment="1" applyProtection="1">
      <alignment horizontal="center"/>
    </xf>
    <xf numFmtId="0" fontId="32" fillId="0" borderId="135" xfId="8" applyBorder="1" applyAlignment="1" applyProtection="1">
      <alignment horizont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124" xfId="0" applyFont="1" applyFill="1" applyBorder="1" applyAlignment="1">
      <alignment horizontal="center" vertical="center"/>
    </xf>
    <xf numFmtId="0" fontId="15" fillId="10" borderId="125" xfId="0" applyFont="1" applyFill="1" applyBorder="1" applyAlignment="1">
      <alignment horizontal="center" vertical="center"/>
    </xf>
    <xf numFmtId="0" fontId="44" fillId="21" borderId="21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7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16" xfId="0" applyBorder="1" applyAlignment="1"/>
    <xf numFmtId="0" fontId="15" fillId="10" borderId="11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1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16" xfId="0" applyFont="1" applyFill="1" applyBorder="1" applyAlignment="1">
      <alignment horizontal="left" vertical="center" wrapText="1"/>
    </xf>
    <xf numFmtId="0" fontId="15" fillId="10" borderId="119" xfId="0" applyFont="1" applyFill="1" applyBorder="1" applyAlignment="1">
      <alignment horizontal="left" vertical="center"/>
    </xf>
    <xf numFmtId="0" fontId="15" fillId="10" borderId="120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135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135" xfId="0" applyFont="1" applyFill="1" applyBorder="1" applyAlignment="1">
      <alignment horizontal="center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="115" zoomScaleNormal="115" workbookViewId="0">
      <selection activeCell="A2" sqref="A2"/>
    </sheetView>
  </sheetViews>
  <sheetFormatPr defaultColWidth="11.42578125" defaultRowHeight="12.75" x14ac:dyDescent="0.2"/>
  <cols>
    <col min="1" max="1" width="9" style="15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4.85546875" style="1" customWidth="1"/>
    <col min="12" max="16384" width="11.42578125" style="1"/>
  </cols>
  <sheetData>
    <row r="1" spans="1:12" s="22" customFormat="1" ht="27.75" customHeight="1" x14ac:dyDescent="0.25">
      <c r="A1" s="31" t="s">
        <v>222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1"/>
    </row>
    <row r="3" spans="1:12" s="22" customFormat="1" ht="27.7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</row>
    <row r="4" spans="1:12" s="22" customFormat="1" ht="32.25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21"/>
    </row>
    <row r="5" spans="1:12" s="12" customFormat="1" ht="1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2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39"/>
    </row>
    <row r="7" spans="1:12" s="5" customFormat="1" ht="15" customHeight="1" x14ac:dyDescent="0.2">
      <c r="A7" s="19" t="s">
        <v>3</v>
      </c>
      <c r="B7" s="241" t="s">
        <v>4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s="5" customFormat="1" ht="15" customHeight="1" x14ac:dyDescent="0.2">
      <c r="A8" s="19" t="s">
        <v>5</v>
      </c>
      <c r="B8" s="241" t="s">
        <v>6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</row>
    <row r="9" spans="1:12" s="5" customFormat="1" ht="15" customHeight="1" x14ac:dyDescent="0.2">
      <c r="A9" s="19" t="s">
        <v>7</v>
      </c>
      <c r="B9" s="241" t="s">
        <v>8</v>
      </c>
      <c r="C9" s="241"/>
      <c r="D9" s="239"/>
      <c r="E9" s="239"/>
      <c r="F9" s="239"/>
      <c r="G9" s="239"/>
      <c r="H9" s="118"/>
      <c r="I9" s="118"/>
      <c r="J9" s="118"/>
      <c r="K9" s="118"/>
      <c r="L9" s="239"/>
    </row>
    <row r="10" spans="1:12" s="5" customFormat="1" ht="15" customHeight="1" x14ac:dyDescent="0.2">
      <c r="A10" s="19" t="s">
        <v>9</v>
      </c>
      <c r="B10" s="241" t="s">
        <v>10</v>
      </c>
      <c r="C10" s="241"/>
      <c r="D10" s="239"/>
      <c r="E10" s="239"/>
      <c r="F10" s="239"/>
      <c r="G10" s="150"/>
      <c r="H10" s="118"/>
      <c r="I10" s="118"/>
      <c r="J10" s="118"/>
      <c r="K10" s="118"/>
      <c r="L10" s="239"/>
    </row>
    <row r="11" spans="1:12" s="12" customFormat="1" ht="15" customHeight="1" x14ac:dyDescent="0.2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2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2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2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2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2">
      <c r="A17" s="242" t="s">
        <v>21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</row>
    <row r="18" spans="1:11" s="5" customFormat="1" ht="15" customHeight="1" x14ac:dyDescent="0.2">
      <c r="A18" s="240" t="s">
        <v>22</v>
      </c>
      <c r="B18" s="241" t="s">
        <v>23</v>
      </c>
      <c r="C18" s="241"/>
      <c r="D18" s="241"/>
      <c r="E18" s="241"/>
      <c r="F18" s="239"/>
      <c r="G18" s="239"/>
      <c r="H18" s="239"/>
      <c r="I18" s="239"/>
      <c r="J18" s="239"/>
      <c r="K18" s="239"/>
    </row>
    <row r="19" spans="1:11" s="18" customFormat="1" ht="15" customHeight="1" x14ac:dyDescent="0.2">
      <c r="A19" s="240" t="s">
        <v>22</v>
      </c>
      <c r="B19" s="241" t="s">
        <v>24</v>
      </c>
      <c r="C19" s="267"/>
      <c r="D19" s="267"/>
      <c r="E19" s="267"/>
    </row>
    <row r="20" spans="1:11" s="18" customFormat="1" ht="15" customHeight="1" x14ac:dyDescent="0.2">
      <c r="A20" s="240" t="s">
        <v>22</v>
      </c>
      <c r="B20" s="241" t="s">
        <v>25</v>
      </c>
      <c r="C20" s="267"/>
      <c r="D20" s="267"/>
      <c r="E20" s="267"/>
    </row>
    <row r="21" spans="1:11" ht="15" customHeight="1" x14ac:dyDescent="0.2">
      <c r="A21" s="240" t="s">
        <v>22</v>
      </c>
      <c r="B21" s="241" t="s">
        <v>26</v>
      </c>
      <c r="C21" s="266"/>
      <c r="D21" s="266"/>
      <c r="E21" s="266"/>
      <c r="F21" s="266"/>
      <c r="G21" s="266"/>
      <c r="H21" s="266"/>
      <c r="I21" s="266"/>
      <c r="J21" s="266"/>
      <c r="K21" s="266"/>
    </row>
    <row r="22" spans="1:11" ht="15" customHeight="1" x14ac:dyDescent="0.2">
      <c r="A22" s="242" t="s">
        <v>27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</row>
    <row r="23" spans="1:11" ht="15" customHeight="1" x14ac:dyDescent="0.2">
      <c r="A23" s="240" t="s">
        <v>28</v>
      </c>
      <c r="B23" s="241" t="s">
        <v>29</v>
      </c>
      <c r="C23" s="246"/>
      <c r="D23" s="246"/>
      <c r="E23" s="246"/>
      <c r="F23" s="246"/>
      <c r="G23" s="239"/>
      <c r="H23" s="239"/>
      <c r="I23" s="239"/>
      <c r="J23" s="239"/>
      <c r="K23" s="239"/>
    </row>
    <row r="24" spans="1:11" s="238" customFormat="1" ht="15" customHeight="1" x14ac:dyDescent="0.2">
      <c r="A24" s="240"/>
      <c r="B24" s="266"/>
      <c r="C24" s="266"/>
      <c r="D24" s="266"/>
      <c r="E24" s="266"/>
      <c r="F24" s="266"/>
      <c r="G24" s="266"/>
      <c r="H24" s="239"/>
      <c r="I24" s="239"/>
      <c r="J24" s="239"/>
      <c r="K24" s="239"/>
    </row>
    <row r="25" spans="1:11" x14ac:dyDescent="0.2">
      <c r="B25" s="266"/>
      <c r="C25" s="266"/>
      <c r="D25" s="266"/>
      <c r="E25" s="30"/>
      <c r="F25" s="266"/>
      <c r="G25" s="29"/>
      <c r="H25" s="266"/>
      <c r="I25" s="266"/>
      <c r="J25" s="266"/>
      <c r="K25" s="266"/>
    </row>
    <row r="31" spans="1:11" x14ac:dyDescent="0.2">
      <c r="A31" s="206"/>
      <c r="B31" s="270"/>
      <c r="C31" s="270"/>
      <c r="D31" s="270"/>
      <c r="E31" s="270"/>
      <c r="F31" s="270"/>
      <c r="G31" s="270"/>
      <c r="H31" s="270"/>
      <c r="I31" s="270"/>
      <c r="J31" s="270"/>
      <c r="K31" s="270"/>
    </row>
    <row r="32" spans="1:11" x14ac:dyDescent="0.2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</row>
    <row r="33" spans="1:11" x14ac:dyDescent="0.2">
      <c r="A33" s="380" t="s">
        <v>215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2"/>
    </row>
    <row r="34" spans="1:11" ht="13.5" thickBot="1" x14ac:dyDescent="0.25">
      <c r="A34" s="207"/>
      <c r="B34" s="270"/>
      <c r="C34" s="270"/>
      <c r="D34" s="270"/>
      <c r="E34" s="270"/>
      <c r="F34" s="270"/>
      <c r="G34" s="270"/>
      <c r="H34" s="270"/>
      <c r="I34" s="270"/>
      <c r="J34" s="270"/>
      <c r="K34" s="270"/>
    </row>
    <row r="35" spans="1:11" x14ac:dyDescent="0.2">
      <c r="A35" s="9" t="s">
        <v>214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9"/>
  <sheetViews>
    <sheetView zoomScale="130" zoomScaleNormal="130" workbookViewId="0">
      <selection activeCell="H4" sqref="H4"/>
    </sheetView>
  </sheetViews>
  <sheetFormatPr defaultRowHeight="12.75" x14ac:dyDescent="0.2"/>
  <cols>
    <col min="1" max="1" width="62.7109375" customWidth="1"/>
    <col min="2" max="2" width="14.28515625" customWidth="1"/>
    <col min="3" max="4" width="12.42578125" customWidth="1"/>
    <col min="5" max="5" width="13" customWidth="1"/>
    <col min="6" max="6" width="13" style="246" customWidth="1"/>
    <col min="7" max="7" width="13" style="210" customWidth="1"/>
    <col min="8" max="8" width="14" style="10" customWidth="1"/>
    <col min="9" max="9" width="9.28515625" style="237"/>
    <col min="10" max="22" width="9.28515625" style="246"/>
    <col min="23" max="28" width="9.28515625" style="237"/>
  </cols>
  <sheetData>
    <row r="1" spans="1:29" s="6" customFormat="1" ht="20.25" customHeight="1" x14ac:dyDescent="0.2">
      <c r="A1" s="216" t="s">
        <v>20</v>
      </c>
      <c r="B1" s="216"/>
      <c r="C1" s="216"/>
      <c r="D1" s="216"/>
      <c r="E1" s="216"/>
      <c r="F1" s="216"/>
      <c r="G1" s="216"/>
      <c r="H1" s="216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s="6" customFormat="1" x14ac:dyDescent="0.2">
      <c r="A2" s="82" t="s">
        <v>146</v>
      </c>
      <c r="B2" s="42"/>
      <c r="C2" s="42"/>
      <c r="D2" s="42"/>
      <c r="E2" s="42"/>
      <c r="F2" s="42"/>
      <c r="G2" s="42"/>
      <c r="H2" s="42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s="6" customFormat="1" ht="25.5" x14ac:dyDescent="0.2">
      <c r="A3" s="43" t="s">
        <v>174</v>
      </c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44" t="s">
        <v>217</v>
      </c>
      <c r="H3" s="44" t="s">
        <v>219</v>
      </c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</row>
    <row r="4" spans="1:29" s="6" customFormat="1" x14ac:dyDescent="0.2">
      <c r="A4" s="359" t="s">
        <v>212</v>
      </c>
      <c r="B4" s="140"/>
      <c r="C4" s="361">
        <f>'2.1  Foreninger formue'!C4</f>
        <v>615</v>
      </c>
      <c r="D4" s="361">
        <f>'2.1  Foreninger formue'!D4</f>
        <v>731</v>
      </c>
      <c r="E4" s="361">
        <f>'2.1  Foreninger formue'!E4</f>
        <v>1134</v>
      </c>
      <c r="F4" s="361">
        <f>'2.1  Foreninger formue'!F4</f>
        <v>2501</v>
      </c>
      <c r="G4" s="361">
        <f>'2.1  Foreninger formue'!G4</f>
        <v>3046.1892489213342</v>
      </c>
      <c r="H4" s="361">
        <f>'2.1  Foreninger formue'!H4</f>
        <v>3083.07456001012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s="6" customFormat="1" x14ac:dyDescent="0.2">
      <c r="A5" s="275" t="s">
        <v>175</v>
      </c>
      <c r="B5" s="209">
        <v>126531.29065867356</v>
      </c>
      <c r="C5" s="209">
        <v>138953.33234318224</v>
      </c>
      <c r="D5" s="140">
        <v>85932.272946415964</v>
      </c>
      <c r="E5" s="140">
        <v>107305.61928792301</v>
      </c>
      <c r="F5" s="140">
        <v>123186.49888879299</v>
      </c>
      <c r="G5" s="140">
        <f>'2.1  Foreninger formue'!G7+'2.1  Foreninger formue'!G5+'2.1  Foreninger formue'!G44++'2.1  Foreninger formue'!G40+'2.1  Foreninger formue'!G23</f>
        <v>131863.053493969</v>
      </c>
      <c r="H5" s="140">
        <f>'2.1  Foreninger formue'!H7+'2.1  Foreninger formue'!H5+'2.1  Foreninger formue'!H44++'2.1  Foreninger formue'!H40+'2.1  Foreninger formue'!H23</f>
        <v>135100.583014442</v>
      </c>
      <c r="I5" s="128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</row>
    <row r="6" spans="1:29" s="6" customFormat="1" x14ac:dyDescent="0.2">
      <c r="A6" s="275" t="s">
        <v>176</v>
      </c>
      <c r="B6" s="276">
        <v>7860.59308014</v>
      </c>
      <c r="C6" s="276">
        <v>7088.9805865899998</v>
      </c>
      <c r="D6" s="140">
        <v>6192.21750892</v>
      </c>
      <c r="E6" s="140">
        <v>7269.6302553799997</v>
      </c>
      <c r="F6" s="140">
        <v>8172.53457213</v>
      </c>
      <c r="G6" s="140">
        <f>'2.1  Foreninger formue'!G10</f>
        <v>9263.7809832200001</v>
      </c>
      <c r="H6" s="140">
        <f>'2.1  Foreninger formue'!H10</f>
        <v>9647.7203963800002</v>
      </c>
      <c r="I6" s="128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</row>
    <row r="7" spans="1:29" s="6" customFormat="1" x14ac:dyDescent="0.2">
      <c r="A7" s="275" t="s">
        <v>177</v>
      </c>
      <c r="B7" s="276">
        <v>441084.20999658824</v>
      </c>
      <c r="C7" s="276">
        <v>479970.96508883248</v>
      </c>
      <c r="D7" s="140">
        <v>438053.75002589403</v>
      </c>
      <c r="E7" s="140">
        <v>483652.91820091102</v>
      </c>
      <c r="F7" s="140">
        <v>476807.26579495479</v>
      </c>
      <c r="G7" s="140">
        <f>'2.1  Foreninger formue'!G11</f>
        <v>503471.73574623745</v>
      </c>
      <c r="H7" s="140">
        <f>'2.1  Foreninger formue'!H11</f>
        <v>506480.16032713861</v>
      </c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</row>
    <row r="8" spans="1:29" s="6" customFormat="1" x14ac:dyDescent="0.2">
      <c r="A8" s="275" t="s">
        <v>178</v>
      </c>
      <c r="B8" s="45">
        <v>21138.819168000002</v>
      </c>
      <c r="C8" s="45">
        <v>28978.830571999999</v>
      </c>
      <c r="D8" s="140">
        <v>28946.032285000001</v>
      </c>
      <c r="E8" s="140">
        <v>43101.828356999999</v>
      </c>
      <c r="F8" s="140">
        <v>51234.037191000003</v>
      </c>
      <c r="G8" s="140">
        <f>'2.1  Foreninger formue'!G13</f>
        <v>54305.736341000003</v>
      </c>
      <c r="H8" s="140">
        <f>'2.1  Foreninger formue'!H13</f>
        <v>56226.990343999998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</row>
    <row r="9" spans="1:29" s="6" customFormat="1" x14ac:dyDescent="0.2">
      <c r="A9" s="275" t="s">
        <v>179</v>
      </c>
      <c r="B9" s="140">
        <f>'2.1  Foreninger formue'!B34</f>
        <v>0</v>
      </c>
      <c r="C9" s="140">
        <f>'2.1  Foreninger formue'!C34</f>
        <v>0</v>
      </c>
      <c r="D9" s="140">
        <f>'2.1  Foreninger formue'!D34</f>
        <v>61.669911999999997</v>
      </c>
      <c r="E9" s="140">
        <f>'2.1  Foreninger formue'!E34</f>
        <v>366.61321776836439</v>
      </c>
      <c r="F9" s="140">
        <f>'2.1  Foreninger formue'!F34</f>
        <v>545.8703047722704</v>
      </c>
      <c r="G9" s="140">
        <f>'2.1  Foreninger formue'!G34</f>
        <v>744.68802113838456</v>
      </c>
      <c r="H9" s="140">
        <f>'2.1  Foreninger formue'!H34</f>
        <v>786.65048124391808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</row>
    <row r="10" spans="1:29" s="6" customFormat="1" x14ac:dyDescent="0.2">
      <c r="A10" s="275" t="s">
        <v>180</v>
      </c>
      <c r="B10" s="45">
        <v>10876.172352</v>
      </c>
      <c r="C10" s="45">
        <v>13538.134747</v>
      </c>
      <c r="D10" s="140">
        <v>13221.313563</v>
      </c>
      <c r="E10" s="140">
        <v>14823.887919999999</v>
      </c>
      <c r="F10" s="140">
        <v>16756.922434</v>
      </c>
      <c r="G10" s="140">
        <f>'2.1  Foreninger formue'!G16</f>
        <v>21094.325115</v>
      </c>
      <c r="H10" s="140">
        <f>'2.1  Foreninger formue'!H16</f>
        <v>22018.227074999999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29" s="6" customFormat="1" x14ac:dyDescent="0.2">
      <c r="A11" s="275" t="s">
        <v>181</v>
      </c>
      <c r="B11" s="46">
        <v>41479.595000000001</v>
      </c>
      <c r="C11" s="46">
        <v>50859.817261600001</v>
      </c>
      <c r="D11" s="140">
        <v>48477.073000260003</v>
      </c>
      <c r="E11" s="140">
        <v>56554.587803319999</v>
      </c>
      <c r="F11" s="140">
        <v>60740.090715999999</v>
      </c>
      <c r="G11" s="140">
        <f>'2.1  Foreninger formue'!G38</f>
        <v>67124.050278459996</v>
      </c>
      <c r="H11" s="140">
        <f>'2.1  Foreninger formue'!H38</f>
        <v>69210.949186280006</v>
      </c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</row>
    <row r="12" spans="1:29" s="6" customFormat="1" x14ac:dyDescent="0.2">
      <c r="A12" s="275" t="s">
        <v>182</v>
      </c>
      <c r="B12" s="276">
        <v>12077.550971000001</v>
      </c>
      <c r="C12" s="276">
        <v>14058.59909</v>
      </c>
      <c r="D12" s="140">
        <v>13324.914193000001</v>
      </c>
      <c r="E12" s="140">
        <v>13554.874129</v>
      </c>
      <c r="F12" s="140">
        <v>16072.191789999999</v>
      </c>
      <c r="G12" s="140">
        <f>'2.1  Foreninger formue'!G18+'2.1  Foreninger formue'!G14+'2.1  Foreninger formue'!G19+'2.1  Foreninger formue'!G15+'2.1  Foreninger formue'!G26+'2.1  Foreninger formue'!G36+'2.1  Foreninger formue'!G12+'2.1  Foreninger formue'!G39+'2.1  Foreninger formue'!L21</f>
        <v>17927.874877000002</v>
      </c>
      <c r="H12" s="140">
        <f>'2.1  Foreninger formue'!H18+'2.1  Foreninger formue'!H14+'2.1  Foreninger formue'!H19+'2.1  Foreninger formue'!H15+'2.1  Foreninger formue'!H26+'2.1  Foreninger formue'!H36+'2.1  Foreninger formue'!H12+'2.1  Foreninger formue'!H39+'2.1  Foreninger formue'!M21</f>
        <v>18576.581851999999</v>
      </c>
      <c r="I12" s="128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</row>
    <row r="13" spans="1:29" s="6" customFormat="1" x14ac:dyDescent="0.2">
      <c r="A13" s="275" t="s">
        <v>183</v>
      </c>
      <c r="B13" s="276">
        <v>69876.673464265026</v>
      </c>
      <c r="C13" s="276">
        <v>90603.586580030329</v>
      </c>
      <c r="D13" s="140">
        <v>80547.893949734294</v>
      </c>
      <c r="E13" s="140">
        <v>101461.3328739367</v>
      </c>
      <c r="F13" s="140">
        <v>101920.22273517982</v>
      </c>
      <c r="G13" s="140">
        <f>'2.1  Foreninger formue'!G22</f>
        <v>105387.11089817298</v>
      </c>
      <c r="H13" s="140">
        <f>'2.1  Foreninger formue'!H22</f>
        <v>107485.5165149946</v>
      </c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</row>
    <row r="14" spans="1:29" s="6" customFormat="1" x14ac:dyDescent="0.2">
      <c r="A14" s="275" t="s">
        <v>184</v>
      </c>
      <c r="B14" s="276">
        <v>179616.369194</v>
      </c>
      <c r="C14" s="276">
        <v>188288.27763900001</v>
      </c>
      <c r="D14" s="140">
        <v>177370.465089</v>
      </c>
      <c r="E14" s="140">
        <v>201955.63902599999</v>
      </c>
      <c r="F14" s="140">
        <v>226518.66773399999</v>
      </c>
      <c r="G14" s="140">
        <f>'2.1  Foreninger formue'!G31</f>
        <v>252080.385178</v>
      </c>
      <c r="H14" s="140">
        <f>'2.1  Foreninger formue'!H31</f>
        <v>261234.895708</v>
      </c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</row>
    <row r="15" spans="1:29" s="6" customFormat="1" x14ac:dyDescent="0.2">
      <c r="A15" s="275" t="s">
        <v>185</v>
      </c>
      <c r="B15" s="276">
        <v>702872.77767221839</v>
      </c>
      <c r="C15" s="276">
        <v>775738.70446953422</v>
      </c>
      <c r="D15" s="140">
        <v>749081.93182512023</v>
      </c>
      <c r="E15" s="140">
        <v>883422.61499056488</v>
      </c>
      <c r="F15" s="140">
        <v>911124.80658493168</v>
      </c>
      <c r="G15" s="140">
        <f>'2.1  Foreninger formue'!G32+'2.1  Foreninger formue'!G20+'2.1  Foreninger formue'!G8+'2.1  Foreninger formue'!G9+'2.1  Foreninger formue'!G17+'2.1  Foreninger formue'!G25+'2.1  Foreninger formue'!G43+'2.1  Foreninger formue'!G24</f>
        <v>949867.90962359763</v>
      </c>
      <c r="H15" s="140">
        <f>'2.1  Foreninger formue'!H32+'2.1  Foreninger formue'!H20+'2.1  Foreninger formue'!H8+'2.1  Foreninger formue'!H9+'2.1  Foreninger formue'!H17+'2.1  Foreninger formue'!H25+'2.1  Foreninger formue'!H43+'2.1  Foreninger formue'!H24</f>
        <v>945333.16081657843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</row>
    <row r="16" spans="1:29" s="6" customFormat="1" x14ac:dyDescent="0.2">
      <c r="A16" s="275" t="s">
        <v>186</v>
      </c>
      <c r="B16" s="276">
        <v>54364.738123663396</v>
      </c>
      <c r="C16" s="276">
        <v>60629.527097667888</v>
      </c>
      <c r="D16" s="140">
        <v>58121.357938980997</v>
      </c>
      <c r="E16" s="140">
        <v>60192.720764267622</v>
      </c>
      <c r="F16" s="140">
        <v>55177.723783917434</v>
      </c>
      <c r="G16" s="140">
        <f>'2.1  Foreninger formue'!G35+'2.1  Foreninger formue'!G27+'2.1  Foreninger formue'!G45+'2.1  Foreninger formue'!G29</f>
        <v>59483.604358042976</v>
      </c>
      <c r="H16" s="140">
        <f>'2.1  Foreninger formue'!H35+'2.1  Foreninger formue'!H27+'2.1  Foreninger formue'!H45+'2.1  Foreninger formue'!H29</f>
        <v>60765.557023900103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</row>
    <row r="17" spans="1:29" s="6" customFormat="1" x14ac:dyDescent="0.2">
      <c r="A17" s="275" t="s">
        <v>187</v>
      </c>
      <c r="B17" s="276">
        <v>329370.97447959002</v>
      </c>
      <c r="C17" s="276">
        <v>329928.8732109</v>
      </c>
      <c r="D17" s="140">
        <v>293319.24082648999</v>
      </c>
      <c r="E17" s="140">
        <v>336510.22730999999</v>
      </c>
      <c r="F17" s="140">
        <v>338449.88065693999</v>
      </c>
      <c r="G17" s="140">
        <f>'2.1  Foreninger formue'!G33</f>
        <v>342740.03563011001</v>
      </c>
      <c r="H17" s="140">
        <f>'2.1  Foreninger formue'!H33</f>
        <v>355323.54546772002</v>
      </c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</row>
    <row r="18" spans="1:29" s="6" customFormat="1" x14ac:dyDescent="0.2">
      <c r="A18" s="275" t="s">
        <v>165</v>
      </c>
      <c r="B18" s="276">
        <v>856.86467860000005</v>
      </c>
      <c r="C18" s="276">
        <v>1431.9589974999999</v>
      </c>
      <c r="D18" s="140">
        <v>1456.4824853800001</v>
      </c>
      <c r="E18" s="140">
        <v>0</v>
      </c>
      <c r="F18" s="140">
        <v>0</v>
      </c>
      <c r="G18" s="140">
        <v>0</v>
      </c>
      <c r="H18" s="140">
        <v>0</v>
      </c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</row>
    <row r="19" spans="1:29" s="6" customFormat="1" x14ac:dyDescent="0.2">
      <c r="A19" s="275" t="s">
        <v>188</v>
      </c>
      <c r="B19" s="276">
        <v>50162.39109656286</v>
      </c>
      <c r="C19" s="276">
        <v>55770.286268530886</v>
      </c>
      <c r="D19" s="140">
        <v>47829.910196908844</v>
      </c>
      <c r="E19" s="140">
        <v>52227.229135524882</v>
      </c>
      <c r="F19" s="140">
        <v>60465.587945457555</v>
      </c>
      <c r="G19" s="140">
        <f>'2.1  Foreninger formue'!G42</f>
        <v>67855.695461894429</v>
      </c>
      <c r="H19" s="140">
        <f>'2.1  Foreninger formue'!H42</f>
        <v>69987.661443098186</v>
      </c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</row>
    <row r="20" spans="1:29" s="6" customFormat="1" x14ac:dyDescent="0.2">
      <c r="A20" s="54" t="s">
        <v>154</v>
      </c>
      <c r="B20" s="47">
        <v>2048169.0199353017</v>
      </c>
      <c r="C20" s="47">
        <v>2235839.8739523678</v>
      </c>
      <c r="D20" s="122">
        <v>2041936.5257461038</v>
      </c>
      <c r="E20" s="122">
        <v>2363521.8121625967</v>
      </c>
      <c r="F20" s="122">
        <v>2448798.0014090762</v>
      </c>
      <c r="G20" s="122">
        <f>SUM(G4:G19)</f>
        <v>2586256.1752547645</v>
      </c>
      <c r="H20" s="122">
        <f>SUM(H4:H19)</f>
        <v>2621261.274210786</v>
      </c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</row>
    <row r="21" spans="1:29" s="105" customFormat="1" x14ac:dyDescent="0.2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</row>
    <row r="22" spans="1:29" s="105" customFormat="1" x14ac:dyDescent="0.2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</row>
    <row r="23" spans="1:29" s="105" customFormat="1" x14ac:dyDescent="0.2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</row>
    <row r="24" spans="1:29" s="254" customFormat="1" x14ac:dyDescent="0.2"/>
    <row r="25" spans="1:29" s="254" customFormat="1" x14ac:dyDescent="0.2">
      <c r="H25" s="128"/>
    </row>
    <row r="26" spans="1:29" s="254" customFormat="1" x14ac:dyDescent="0.2"/>
    <row r="27" spans="1:29" s="254" customFormat="1" x14ac:dyDescent="0.2"/>
    <row r="28" spans="1:29" s="254" customFormat="1" x14ac:dyDescent="0.2"/>
    <row r="29" spans="1:29" s="254" customFormat="1" x14ac:dyDescent="0.2"/>
    <row r="30" spans="1:29" s="254" customFormat="1" x14ac:dyDescent="0.2">
      <c r="H30" s="128"/>
    </row>
    <row r="31" spans="1:29" s="254" customFormat="1" x14ac:dyDescent="0.2"/>
    <row r="32" spans="1:29" s="254" customFormat="1" x14ac:dyDescent="0.2"/>
    <row r="33" s="254" customFormat="1" x14ac:dyDescent="0.2"/>
    <row r="34" s="254" customFormat="1" x14ac:dyDescent="0.2"/>
    <row r="35" s="254" customFormat="1" x14ac:dyDescent="0.2"/>
    <row r="36" s="254" customFormat="1" x14ac:dyDescent="0.2"/>
    <row r="37" s="254" customFormat="1" x14ac:dyDescent="0.2"/>
    <row r="38" s="254" customFormat="1" x14ac:dyDescent="0.2"/>
    <row r="39" s="254" customFormat="1" x14ac:dyDescent="0.2"/>
    <row r="40" s="254" customFormat="1" x14ac:dyDescent="0.2"/>
    <row r="41" s="254" customFormat="1" x14ac:dyDescent="0.2"/>
    <row r="42" s="254" customFormat="1" x14ac:dyDescent="0.2"/>
    <row r="43" s="254" customFormat="1" x14ac:dyDescent="0.2"/>
    <row r="44" s="254" customFormat="1" x14ac:dyDescent="0.2"/>
    <row r="45" s="254" customFormat="1" x14ac:dyDescent="0.2"/>
    <row r="46" s="254" customFormat="1" x14ac:dyDescent="0.2"/>
    <row r="47" s="254" customFormat="1" x14ac:dyDescent="0.2"/>
    <row r="48" s="254" customFormat="1" x14ac:dyDescent="0.2"/>
    <row r="49" spans="6:28" s="254" customFormat="1" x14ac:dyDescent="0.2"/>
    <row r="50" spans="6:28" s="254" customFormat="1" x14ac:dyDescent="0.2"/>
    <row r="51" spans="6:28" s="254" customFormat="1" x14ac:dyDescent="0.2"/>
    <row r="52" spans="6:28" s="254" customFormat="1" x14ac:dyDescent="0.2"/>
    <row r="53" spans="6:28" s="254" customFormat="1" x14ac:dyDescent="0.2"/>
    <row r="54" spans="6:28" s="254" customFormat="1" x14ac:dyDescent="0.2"/>
    <row r="55" spans="6:28" s="254" customFormat="1" x14ac:dyDescent="0.2"/>
    <row r="56" spans="6:28" s="254" customFormat="1" x14ac:dyDescent="0.2"/>
    <row r="57" spans="6:28" s="254" customFormat="1" x14ac:dyDescent="0.2"/>
    <row r="58" spans="6:28" s="254" customFormat="1" x14ac:dyDescent="0.2"/>
    <row r="59" spans="6:28" s="254" customFormat="1" x14ac:dyDescent="0.2"/>
    <row r="60" spans="6:28" s="254" customFormat="1" x14ac:dyDescent="0.2"/>
    <row r="61" spans="6:28" s="254" customFormat="1" x14ac:dyDescent="0.2"/>
    <row r="62" spans="6:28" s="105" customFormat="1" x14ac:dyDescent="0.2"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</row>
    <row r="63" spans="6:28" s="105" customFormat="1" x14ac:dyDescent="0.2"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</row>
    <row r="64" spans="6:28" s="105" customFormat="1" x14ac:dyDescent="0.2"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</row>
    <row r="65" spans="1:28" s="105" customFormat="1" x14ac:dyDescent="0.2"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</row>
    <row r="66" spans="1:28" x14ac:dyDescent="0.2">
      <c r="A66" s="254"/>
      <c r="B66" s="254"/>
      <c r="C66" s="254"/>
      <c r="D66" s="254"/>
      <c r="E66" s="254"/>
      <c r="F66" s="254"/>
      <c r="G66" s="254"/>
      <c r="H66" s="254"/>
    </row>
    <row r="67" spans="1:28" x14ac:dyDescent="0.2">
      <c r="A67" s="254"/>
      <c r="B67" s="254"/>
      <c r="C67" s="254"/>
      <c r="D67" s="254"/>
      <c r="E67" s="254"/>
      <c r="F67" s="254"/>
      <c r="G67" s="254"/>
      <c r="H67" s="254"/>
    </row>
    <row r="68" spans="1:28" x14ac:dyDescent="0.2">
      <c r="A68" s="254"/>
      <c r="B68" s="254"/>
      <c r="C68" s="254"/>
      <c r="D68" s="254"/>
      <c r="E68" s="254"/>
      <c r="F68" s="254"/>
      <c r="G68" s="254"/>
      <c r="H68" s="254"/>
    </row>
    <row r="69" spans="1:28" x14ac:dyDescent="0.2">
      <c r="A69" s="254"/>
      <c r="B69" s="254"/>
      <c r="C69" s="254"/>
      <c r="D69" s="254"/>
      <c r="E69" s="254"/>
      <c r="F69" s="254"/>
      <c r="G69" s="254"/>
      <c r="H69" s="254"/>
    </row>
    <row r="70" spans="1:28" x14ac:dyDescent="0.2">
      <c r="A70" s="254"/>
      <c r="B70" s="254"/>
      <c r="C70" s="254"/>
      <c r="D70" s="254"/>
      <c r="E70" s="254"/>
      <c r="F70" s="254"/>
      <c r="G70" s="254"/>
      <c r="H70" s="254"/>
    </row>
    <row r="71" spans="1:28" x14ac:dyDescent="0.2">
      <c r="A71" s="254"/>
      <c r="B71" s="254"/>
      <c r="C71" s="254"/>
      <c r="D71" s="254"/>
      <c r="E71" s="254"/>
      <c r="F71" s="254"/>
      <c r="G71" s="254"/>
      <c r="H71" s="254"/>
    </row>
    <row r="72" spans="1:28" x14ac:dyDescent="0.2">
      <c r="A72" s="254"/>
      <c r="B72" s="254"/>
      <c r="C72" s="254"/>
      <c r="D72" s="254"/>
      <c r="E72" s="254"/>
      <c r="F72" s="254"/>
      <c r="G72" s="254"/>
      <c r="H72" s="254"/>
    </row>
    <row r="73" spans="1:28" x14ac:dyDescent="0.2">
      <c r="A73" s="254"/>
      <c r="B73" s="254"/>
      <c r="C73" s="254"/>
      <c r="D73" s="254"/>
      <c r="E73" s="254"/>
      <c r="F73" s="254"/>
      <c r="G73" s="254"/>
      <c r="H73" s="254"/>
    </row>
    <row r="74" spans="1:28" x14ac:dyDescent="0.2">
      <c r="A74" s="254"/>
      <c r="B74" s="254"/>
      <c r="C74" s="254"/>
      <c r="D74" s="254"/>
      <c r="E74" s="254"/>
      <c r="F74" s="254"/>
      <c r="G74" s="254"/>
      <c r="H74" s="254"/>
    </row>
    <row r="75" spans="1:28" x14ac:dyDescent="0.2">
      <c r="A75" s="254"/>
      <c r="B75" s="254"/>
      <c r="C75" s="254"/>
      <c r="D75" s="254"/>
      <c r="E75" s="254"/>
      <c r="F75" s="254"/>
      <c r="G75" s="254"/>
      <c r="H75" s="254"/>
    </row>
    <row r="76" spans="1:28" x14ac:dyDescent="0.2">
      <c r="A76" s="254"/>
      <c r="B76" s="254"/>
      <c r="C76" s="254"/>
      <c r="D76" s="254"/>
      <c r="E76" s="254"/>
      <c r="F76" s="254"/>
      <c r="G76" s="254"/>
      <c r="H76" s="254"/>
    </row>
    <row r="77" spans="1:28" x14ac:dyDescent="0.2">
      <c r="A77" s="254"/>
      <c r="B77" s="254"/>
      <c r="C77" s="254"/>
      <c r="D77" s="254"/>
      <c r="E77" s="254"/>
      <c r="F77" s="254"/>
      <c r="G77" s="254"/>
      <c r="H77" s="254"/>
    </row>
    <row r="78" spans="1:28" x14ac:dyDescent="0.2">
      <c r="A78" s="254"/>
      <c r="B78" s="254"/>
      <c r="C78" s="254"/>
      <c r="D78" s="254"/>
      <c r="E78" s="254"/>
      <c r="F78" s="254"/>
      <c r="G78" s="254"/>
      <c r="H78" s="254"/>
    </row>
    <row r="79" spans="1:28" x14ac:dyDescent="0.2">
      <c r="A79" s="254"/>
      <c r="B79" s="254"/>
      <c r="C79" s="254"/>
      <c r="D79" s="254"/>
      <c r="E79" s="254"/>
      <c r="F79" s="254"/>
      <c r="G79" s="254"/>
      <c r="H79" s="254"/>
    </row>
    <row r="80" spans="1:28" x14ac:dyDescent="0.2">
      <c r="A80" s="254"/>
      <c r="B80" s="254"/>
      <c r="C80" s="254"/>
      <c r="D80" s="254"/>
      <c r="E80" s="254"/>
      <c r="F80" s="254"/>
      <c r="G80" s="254"/>
      <c r="H80" s="254"/>
    </row>
    <row r="81" spans="1:8" x14ac:dyDescent="0.2">
      <c r="A81" s="254"/>
      <c r="B81" s="254"/>
      <c r="C81" s="254"/>
      <c r="D81" s="254"/>
      <c r="E81" s="254"/>
      <c r="F81" s="254"/>
      <c r="G81" s="254"/>
      <c r="H81" s="254"/>
    </row>
    <row r="82" spans="1:8" x14ac:dyDescent="0.2">
      <c r="A82" s="254"/>
      <c r="B82" s="254"/>
      <c r="C82" s="254"/>
      <c r="D82" s="254"/>
      <c r="E82" s="254"/>
      <c r="F82" s="254"/>
      <c r="G82" s="254"/>
      <c r="H82" s="254"/>
    </row>
    <row r="83" spans="1:8" x14ac:dyDescent="0.2">
      <c r="A83" s="254"/>
      <c r="B83" s="254"/>
      <c r="C83" s="254"/>
      <c r="D83" s="254"/>
      <c r="E83" s="254"/>
      <c r="F83" s="254"/>
      <c r="G83" s="254"/>
      <c r="H83" s="254"/>
    </row>
    <row r="84" spans="1:8" x14ac:dyDescent="0.2">
      <c r="A84" s="254"/>
      <c r="B84" s="254"/>
      <c r="C84" s="254"/>
      <c r="D84" s="254"/>
      <c r="E84" s="254"/>
      <c r="F84" s="254"/>
      <c r="G84" s="254"/>
      <c r="H84" s="254"/>
    </row>
    <row r="85" spans="1:8" x14ac:dyDescent="0.2">
      <c r="A85" s="246"/>
      <c r="B85" s="246"/>
      <c r="C85" s="246"/>
      <c r="D85" s="246"/>
      <c r="E85" s="246"/>
      <c r="G85" s="246"/>
      <c r="H85" s="246"/>
    </row>
    <row r="86" spans="1:8" x14ac:dyDescent="0.2">
      <c r="A86" s="246"/>
      <c r="B86" s="246"/>
      <c r="C86" s="246"/>
      <c r="D86" s="246"/>
      <c r="E86" s="246"/>
      <c r="G86" s="246"/>
      <c r="H86" s="246"/>
    </row>
    <row r="87" spans="1:8" x14ac:dyDescent="0.2">
      <c r="A87" s="246"/>
      <c r="B87" s="246"/>
      <c r="C87" s="246"/>
      <c r="D87" s="246"/>
      <c r="E87" s="246"/>
      <c r="G87" s="246"/>
      <c r="H87" s="246"/>
    </row>
    <row r="88" spans="1:8" x14ac:dyDescent="0.2">
      <c r="A88" s="246"/>
      <c r="B88" s="246"/>
      <c r="C88" s="246"/>
      <c r="D88" s="246"/>
      <c r="E88" s="246"/>
      <c r="G88" s="246"/>
      <c r="H88" s="246"/>
    </row>
    <row r="89" spans="1:8" x14ac:dyDescent="0.2">
      <c r="A89" s="246"/>
      <c r="B89" s="246"/>
      <c r="C89" s="246"/>
      <c r="D89" s="246"/>
      <c r="E89" s="246"/>
      <c r="G89" s="246"/>
      <c r="H89" s="246"/>
    </row>
    <row r="90" spans="1:8" x14ac:dyDescent="0.2">
      <c r="A90" s="246"/>
      <c r="B90" s="246"/>
      <c r="C90" s="246"/>
      <c r="D90" s="246"/>
      <c r="E90" s="246"/>
      <c r="G90" s="246"/>
      <c r="H90" s="246"/>
    </row>
    <row r="91" spans="1:8" x14ac:dyDescent="0.2">
      <c r="A91" s="246"/>
      <c r="B91" s="246"/>
      <c r="C91" s="246"/>
      <c r="D91" s="246"/>
      <c r="E91" s="246"/>
      <c r="G91" s="246"/>
      <c r="H91" s="246"/>
    </row>
    <row r="92" spans="1:8" x14ac:dyDescent="0.2">
      <c r="A92" s="246"/>
      <c r="B92" s="246"/>
      <c r="C92" s="246"/>
      <c r="D92" s="246"/>
      <c r="E92" s="246"/>
      <c r="G92" s="246"/>
      <c r="H92" s="246"/>
    </row>
    <row r="93" spans="1:8" x14ac:dyDescent="0.2">
      <c r="A93" s="246"/>
      <c r="B93" s="246"/>
      <c r="C93" s="246"/>
      <c r="D93" s="246"/>
      <c r="E93" s="246"/>
      <c r="G93" s="246"/>
      <c r="H93" s="246"/>
    </row>
    <row r="94" spans="1:8" x14ac:dyDescent="0.2">
      <c r="A94" s="246"/>
      <c r="B94" s="246"/>
      <c r="C94" s="246"/>
      <c r="D94" s="246"/>
      <c r="E94" s="246"/>
      <c r="G94" s="246"/>
      <c r="H94" s="246"/>
    </row>
    <row r="95" spans="1:8" x14ac:dyDescent="0.2">
      <c r="A95" s="246"/>
      <c r="B95" s="246"/>
      <c r="C95" s="246"/>
      <c r="D95" s="246"/>
      <c r="E95" s="246"/>
      <c r="G95" s="246"/>
      <c r="H95" s="246"/>
    </row>
    <row r="96" spans="1:8" x14ac:dyDescent="0.2">
      <c r="A96" s="246"/>
      <c r="B96" s="246"/>
      <c r="C96" s="246"/>
      <c r="D96" s="246"/>
      <c r="E96" s="246"/>
      <c r="G96" s="246"/>
      <c r="H96" s="246"/>
    </row>
    <row r="97" spans="1:8" x14ac:dyDescent="0.2">
      <c r="A97" s="246"/>
      <c r="B97" s="246"/>
      <c r="C97" s="246"/>
      <c r="D97" s="246"/>
      <c r="E97" s="246"/>
      <c r="G97" s="246"/>
      <c r="H97" s="246"/>
    </row>
    <row r="98" spans="1:8" x14ac:dyDescent="0.2">
      <c r="H98" s="246"/>
    </row>
    <row r="99" spans="1:8" x14ac:dyDescent="0.2">
      <c r="H99" s="246"/>
    </row>
    <row r="100" spans="1:8" x14ac:dyDescent="0.2">
      <c r="H100" s="246"/>
    </row>
    <row r="101" spans="1:8" x14ac:dyDescent="0.2">
      <c r="H101" s="246"/>
    </row>
    <row r="102" spans="1:8" x14ac:dyDescent="0.2">
      <c r="H102" s="246"/>
    </row>
    <row r="103" spans="1:8" x14ac:dyDescent="0.2">
      <c r="H103" s="246"/>
    </row>
    <row r="104" spans="1:8" x14ac:dyDescent="0.2">
      <c r="H104" s="246"/>
    </row>
    <row r="105" spans="1:8" x14ac:dyDescent="0.2">
      <c r="H105" s="246"/>
    </row>
    <row r="106" spans="1:8" x14ac:dyDescent="0.2">
      <c r="H106" s="246"/>
    </row>
    <row r="107" spans="1:8" x14ac:dyDescent="0.2">
      <c r="H107" s="246"/>
    </row>
    <row r="108" spans="1:8" x14ac:dyDescent="0.2">
      <c r="H108" s="246"/>
    </row>
    <row r="109" spans="1:8" x14ac:dyDescent="0.2">
      <c r="H109" s="246"/>
    </row>
    <row r="110" spans="1:8" x14ac:dyDescent="0.2">
      <c r="H110" s="246"/>
    </row>
    <row r="111" spans="1:8" x14ac:dyDescent="0.2">
      <c r="H111" s="246"/>
    </row>
    <row r="112" spans="1:8" x14ac:dyDescent="0.2">
      <c r="H112" s="246"/>
    </row>
    <row r="113" spans="8:8" x14ac:dyDescent="0.2">
      <c r="H113" s="246"/>
    </row>
    <row r="114" spans="8:8" x14ac:dyDescent="0.2">
      <c r="H114" s="246"/>
    </row>
    <row r="115" spans="8:8" x14ac:dyDescent="0.2">
      <c r="H115" s="246"/>
    </row>
    <row r="116" spans="8:8" x14ac:dyDescent="0.2">
      <c r="H116" s="246"/>
    </row>
    <row r="117" spans="8:8" x14ac:dyDescent="0.2">
      <c r="H117" s="246"/>
    </row>
    <row r="118" spans="8:8" x14ac:dyDescent="0.2">
      <c r="H118" s="246"/>
    </row>
    <row r="119" spans="8:8" x14ac:dyDescent="0.2">
      <c r="H119" s="246"/>
    </row>
    <row r="120" spans="8:8" x14ac:dyDescent="0.2">
      <c r="H120" s="246"/>
    </row>
    <row r="121" spans="8:8" x14ac:dyDescent="0.2">
      <c r="H121" s="246"/>
    </row>
    <row r="122" spans="8:8" x14ac:dyDescent="0.2">
      <c r="H122" s="246"/>
    </row>
    <row r="123" spans="8:8" x14ac:dyDescent="0.2">
      <c r="H123" s="246"/>
    </row>
    <row r="124" spans="8:8" x14ac:dyDescent="0.2">
      <c r="H124" s="246"/>
    </row>
    <row r="125" spans="8:8" x14ac:dyDescent="0.2">
      <c r="H125" s="246"/>
    </row>
    <row r="126" spans="8:8" x14ac:dyDescent="0.2">
      <c r="H126" s="246"/>
    </row>
    <row r="127" spans="8:8" x14ac:dyDescent="0.2">
      <c r="H127" s="246"/>
    </row>
    <row r="128" spans="8:8" x14ac:dyDescent="0.2">
      <c r="H128" s="246"/>
    </row>
    <row r="129" spans="8:8" x14ac:dyDescent="0.2">
      <c r="H129" s="246"/>
    </row>
    <row r="130" spans="8:8" x14ac:dyDescent="0.2">
      <c r="H130" s="246"/>
    </row>
    <row r="131" spans="8:8" x14ac:dyDescent="0.2">
      <c r="H131" s="246"/>
    </row>
    <row r="132" spans="8:8" x14ac:dyDescent="0.2">
      <c r="H132" s="246"/>
    </row>
    <row r="133" spans="8:8" x14ac:dyDescent="0.2">
      <c r="H133" s="246"/>
    </row>
    <row r="134" spans="8:8" x14ac:dyDescent="0.2">
      <c r="H134" s="246"/>
    </row>
    <row r="135" spans="8:8" x14ac:dyDescent="0.2">
      <c r="H135" s="246"/>
    </row>
    <row r="136" spans="8:8" x14ac:dyDescent="0.2">
      <c r="H136" s="246"/>
    </row>
    <row r="137" spans="8:8" x14ac:dyDescent="0.2">
      <c r="H137" s="246"/>
    </row>
    <row r="138" spans="8:8" x14ac:dyDescent="0.2">
      <c r="H138" s="246"/>
    </row>
    <row r="139" spans="8:8" x14ac:dyDescent="0.2">
      <c r="H139" s="246"/>
    </row>
    <row r="140" spans="8:8" x14ac:dyDescent="0.2">
      <c r="H140" s="246"/>
    </row>
    <row r="141" spans="8:8" x14ac:dyDescent="0.2">
      <c r="H141" s="246"/>
    </row>
    <row r="142" spans="8:8" x14ac:dyDescent="0.2">
      <c r="H142" s="246"/>
    </row>
    <row r="143" spans="8:8" x14ac:dyDescent="0.2">
      <c r="H143" s="246"/>
    </row>
    <row r="144" spans="8:8" x14ac:dyDescent="0.2">
      <c r="H144" s="246"/>
    </row>
    <row r="145" spans="8:8" x14ac:dyDescent="0.2">
      <c r="H145" s="246"/>
    </row>
    <row r="146" spans="8:8" x14ac:dyDescent="0.2">
      <c r="H146" s="246"/>
    </row>
    <row r="147" spans="8:8" x14ac:dyDescent="0.2">
      <c r="H147" s="246"/>
    </row>
    <row r="148" spans="8:8" x14ac:dyDescent="0.2">
      <c r="H148" s="246"/>
    </row>
    <row r="149" spans="8:8" x14ac:dyDescent="0.2">
      <c r="H149" s="246"/>
    </row>
    <row r="150" spans="8:8" x14ac:dyDescent="0.2">
      <c r="H150" s="246"/>
    </row>
    <row r="151" spans="8:8" x14ac:dyDescent="0.2">
      <c r="H151" s="246"/>
    </row>
    <row r="152" spans="8:8" x14ac:dyDescent="0.2">
      <c r="H152" s="246"/>
    </row>
    <row r="153" spans="8:8" x14ac:dyDescent="0.2">
      <c r="H153" s="246"/>
    </row>
    <row r="154" spans="8:8" x14ac:dyDescent="0.2">
      <c r="H154" s="246"/>
    </row>
    <row r="155" spans="8:8" x14ac:dyDescent="0.2">
      <c r="H155" s="246"/>
    </row>
    <row r="156" spans="8:8" x14ac:dyDescent="0.2">
      <c r="H156" s="246"/>
    </row>
    <row r="157" spans="8:8" x14ac:dyDescent="0.2">
      <c r="H157" s="246"/>
    </row>
    <row r="158" spans="8:8" x14ac:dyDescent="0.2">
      <c r="H158" s="246"/>
    </row>
    <row r="159" spans="8:8" x14ac:dyDescent="0.2">
      <c r="H159" s="246"/>
    </row>
    <row r="160" spans="8:8" x14ac:dyDescent="0.2">
      <c r="H160" s="246"/>
    </row>
    <row r="161" spans="8:8" x14ac:dyDescent="0.2">
      <c r="H161" s="246"/>
    </row>
    <row r="162" spans="8:8" x14ac:dyDescent="0.2">
      <c r="H162" s="246"/>
    </row>
    <row r="163" spans="8:8" x14ac:dyDescent="0.2">
      <c r="H163" s="246"/>
    </row>
    <row r="164" spans="8:8" x14ac:dyDescent="0.2">
      <c r="H164" s="246"/>
    </row>
    <row r="165" spans="8:8" x14ac:dyDescent="0.2">
      <c r="H165" s="246"/>
    </row>
    <row r="166" spans="8:8" x14ac:dyDescent="0.2">
      <c r="H166" s="246"/>
    </row>
    <row r="167" spans="8:8" x14ac:dyDescent="0.2">
      <c r="H167" s="246"/>
    </row>
    <row r="168" spans="8:8" x14ac:dyDescent="0.2">
      <c r="H168" s="246"/>
    </row>
    <row r="169" spans="8:8" x14ac:dyDescent="0.2">
      <c r="H169" s="246"/>
    </row>
    <row r="170" spans="8:8" x14ac:dyDescent="0.2">
      <c r="H170" s="246"/>
    </row>
    <row r="171" spans="8:8" x14ac:dyDescent="0.2">
      <c r="H171" s="246"/>
    </row>
    <row r="172" spans="8:8" x14ac:dyDescent="0.2">
      <c r="H172" s="246"/>
    </row>
    <row r="173" spans="8:8" x14ac:dyDescent="0.2">
      <c r="H173" s="246"/>
    </row>
    <row r="174" spans="8:8" x14ac:dyDescent="0.2">
      <c r="H174" s="246"/>
    </row>
    <row r="175" spans="8:8" x14ac:dyDescent="0.2">
      <c r="H175" s="246"/>
    </row>
    <row r="176" spans="8:8" x14ac:dyDescent="0.2">
      <c r="H176" s="246"/>
    </row>
    <row r="177" spans="8:8" x14ac:dyDescent="0.2">
      <c r="H177" s="246"/>
    </row>
    <row r="178" spans="8:8" x14ac:dyDescent="0.2">
      <c r="H178" s="246"/>
    </row>
    <row r="179" spans="8:8" x14ac:dyDescent="0.2">
      <c r="H179" s="246"/>
    </row>
    <row r="180" spans="8:8" x14ac:dyDescent="0.2">
      <c r="H180" s="246"/>
    </row>
    <row r="181" spans="8:8" x14ac:dyDescent="0.2">
      <c r="H181" s="246"/>
    </row>
    <row r="182" spans="8:8" x14ac:dyDescent="0.2">
      <c r="H182" s="246"/>
    </row>
    <row r="183" spans="8:8" x14ac:dyDescent="0.2">
      <c r="H183" s="246"/>
    </row>
    <row r="184" spans="8:8" x14ac:dyDescent="0.2">
      <c r="H184" s="246"/>
    </row>
    <row r="185" spans="8:8" x14ac:dyDescent="0.2">
      <c r="H185" s="246"/>
    </row>
    <row r="186" spans="8:8" x14ac:dyDescent="0.2">
      <c r="H186" s="246"/>
    </row>
    <row r="187" spans="8:8" x14ac:dyDescent="0.2">
      <c r="H187" s="246"/>
    </row>
    <row r="188" spans="8:8" x14ac:dyDescent="0.2">
      <c r="H188" s="246"/>
    </row>
    <row r="189" spans="8:8" x14ac:dyDescent="0.2">
      <c r="H189" s="246"/>
    </row>
    <row r="190" spans="8:8" x14ac:dyDescent="0.2">
      <c r="H190" s="246"/>
    </row>
    <row r="191" spans="8:8" x14ac:dyDescent="0.2">
      <c r="H191" s="246"/>
    </row>
    <row r="192" spans="8:8" x14ac:dyDescent="0.2">
      <c r="H192" s="246"/>
    </row>
    <row r="193" spans="8:8" x14ac:dyDescent="0.2">
      <c r="H193" s="246"/>
    </row>
    <row r="194" spans="8:8" x14ac:dyDescent="0.2">
      <c r="H194" s="246"/>
    </row>
    <row r="195" spans="8:8" x14ac:dyDescent="0.2">
      <c r="H195" s="246"/>
    </row>
    <row r="196" spans="8:8" x14ac:dyDescent="0.2">
      <c r="H196" s="246"/>
    </row>
    <row r="197" spans="8:8" x14ac:dyDescent="0.2">
      <c r="H197" s="246"/>
    </row>
    <row r="198" spans="8:8" x14ac:dyDescent="0.2">
      <c r="H198" s="246"/>
    </row>
    <row r="199" spans="8:8" x14ac:dyDescent="0.2">
      <c r="H199" s="246"/>
    </row>
    <row r="200" spans="8:8" x14ac:dyDescent="0.2">
      <c r="H200" s="246"/>
    </row>
    <row r="201" spans="8:8" x14ac:dyDescent="0.2">
      <c r="H201" s="246"/>
    </row>
    <row r="202" spans="8:8" x14ac:dyDescent="0.2">
      <c r="H202" s="246"/>
    </row>
    <row r="203" spans="8:8" x14ac:dyDescent="0.2">
      <c r="H203" s="246"/>
    </row>
    <row r="204" spans="8:8" x14ac:dyDescent="0.2">
      <c r="H204" s="246"/>
    </row>
    <row r="205" spans="8:8" x14ac:dyDescent="0.2">
      <c r="H205" s="246"/>
    </row>
    <row r="206" spans="8:8" x14ac:dyDescent="0.2">
      <c r="H206" s="246"/>
    </row>
    <row r="207" spans="8:8" x14ac:dyDescent="0.2">
      <c r="H207" s="246"/>
    </row>
    <row r="208" spans="8:8" x14ac:dyDescent="0.2">
      <c r="H208" s="246"/>
    </row>
    <row r="209" spans="8:8" x14ac:dyDescent="0.2">
      <c r="H209" s="246"/>
    </row>
    <row r="210" spans="8:8" x14ac:dyDescent="0.2">
      <c r="H210" s="246"/>
    </row>
    <row r="211" spans="8:8" x14ac:dyDescent="0.2">
      <c r="H211" s="246"/>
    </row>
    <row r="212" spans="8:8" x14ac:dyDescent="0.2">
      <c r="H212" s="246"/>
    </row>
    <row r="213" spans="8:8" x14ac:dyDescent="0.2">
      <c r="H213" s="246"/>
    </row>
    <row r="214" spans="8:8" x14ac:dyDescent="0.2">
      <c r="H214" s="246"/>
    </row>
    <row r="215" spans="8:8" x14ac:dyDescent="0.2">
      <c r="H215" s="246"/>
    </row>
    <row r="216" spans="8:8" x14ac:dyDescent="0.2">
      <c r="H216" s="246"/>
    </row>
    <row r="217" spans="8:8" x14ac:dyDescent="0.2">
      <c r="H217" s="246"/>
    </row>
    <row r="218" spans="8:8" x14ac:dyDescent="0.2">
      <c r="H218" s="246"/>
    </row>
    <row r="219" spans="8:8" x14ac:dyDescent="0.2">
      <c r="H219" s="246"/>
    </row>
    <row r="220" spans="8:8" x14ac:dyDescent="0.2">
      <c r="H220" s="246"/>
    </row>
    <row r="221" spans="8:8" x14ac:dyDescent="0.2">
      <c r="H221" s="246"/>
    </row>
    <row r="222" spans="8:8" x14ac:dyDescent="0.2">
      <c r="H222" s="246"/>
    </row>
    <row r="223" spans="8:8" x14ac:dyDescent="0.2">
      <c r="H223" s="246"/>
    </row>
    <row r="224" spans="8:8" x14ac:dyDescent="0.2">
      <c r="H224" s="246"/>
    </row>
    <row r="225" spans="8:8" x14ac:dyDescent="0.2">
      <c r="H225" s="246"/>
    </row>
    <row r="226" spans="8:8" x14ac:dyDescent="0.2">
      <c r="H226" s="246"/>
    </row>
    <row r="227" spans="8:8" x14ac:dyDescent="0.2">
      <c r="H227" s="246"/>
    </row>
    <row r="228" spans="8:8" x14ac:dyDescent="0.2">
      <c r="H228" s="246"/>
    </row>
    <row r="229" spans="8:8" x14ac:dyDescent="0.2">
      <c r="H229" s="246"/>
    </row>
    <row r="230" spans="8:8" x14ac:dyDescent="0.2">
      <c r="H230" s="246"/>
    </row>
    <row r="231" spans="8:8" x14ac:dyDescent="0.2">
      <c r="H231" s="246"/>
    </row>
    <row r="232" spans="8:8" x14ac:dyDescent="0.2">
      <c r="H232" s="246"/>
    </row>
    <row r="233" spans="8:8" x14ac:dyDescent="0.2">
      <c r="H233" s="246"/>
    </row>
    <row r="234" spans="8:8" x14ac:dyDescent="0.2">
      <c r="H234" s="246"/>
    </row>
    <row r="235" spans="8:8" x14ac:dyDescent="0.2">
      <c r="H235" s="246"/>
    </row>
    <row r="236" spans="8:8" x14ac:dyDescent="0.2">
      <c r="H236" s="246"/>
    </row>
    <row r="237" spans="8:8" x14ac:dyDescent="0.2">
      <c r="H237" s="246"/>
    </row>
    <row r="238" spans="8:8" x14ac:dyDescent="0.2">
      <c r="H238" s="246"/>
    </row>
    <row r="239" spans="8:8" x14ac:dyDescent="0.2">
      <c r="H239" s="246"/>
    </row>
    <row r="240" spans="8:8" x14ac:dyDescent="0.2">
      <c r="H240" s="246"/>
    </row>
    <row r="241" spans="8:8" x14ac:dyDescent="0.2">
      <c r="H241" s="246"/>
    </row>
    <row r="242" spans="8:8" x14ac:dyDescent="0.2">
      <c r="H242" s="246"/>
    </row>
    <row r="243" spans="8:8" x14ac:dyDescent="0.2">
      <c r="H243" s="246"/>
    </row>
    <row r="244" spans="8:8" x14ac:dyDescent="0.2">
      <c r="H244" s="246"/>
    </row>
    <row r="245" spans="8:8" x14ac:dyDescent="0.2">
      <c r="H245" s="246"/>
    </row>
    <row r="246" spans="8:8" x14ac:dyDescent="0.2">
      <c r="H246" s="246"/>
    </row>
    <row r="247" spans="8:8" x14ac:dyDescent="0.2">
      <c r="H247" s="246"/>
    </row>
    <row r="248" spans="8:8" x14ac:dyDescent="0.2">
      <c r="H248" s="246"/>
    </row>
    <row r="249" spans="8:8" x14ac:dyDescent="0.2">
      <c r="H249" s="246"/>
    </row>
    <row r="250" spans="8:8" x14ac:dyDescent="0.2">
      <c r="H250" s="246"/>
    </row>
    <row r="251" spans="8:8" x14ac:dyDescent="0.2">
      <c r="H251" s="246"/>
    </row>
    <row r="252" spans="8:8" x14ac:dyDescent="0.2">
      <c r="H252" s="246"/>
    </row>
    <row r="253" spans="8:8" x14ac:dyDescent="0.2">
      <c r="H253" s="246"/>
    </row>
    <row r="254" spans="8:8" x14ac:dyDescent="0.2">
      <c r="H254" s="246"/>
    </row>
    <row r="255" spans="8:8" x14ac:dyDescent="0.2">
      <c r="H255" s="246"/>
    </row>
    <row r="256" spans="8:8" x14ac:dyDescent="0.2">
      <c r="H256" s="246"/>
    </row>
    <row r="257" spans="8:8" x14ac:dyDescent="0.2">
      <c r="H257" s="246"/>
    </row>
    <row r="258" spans="8:8" x14ac:dyDescent="0.2">
      <c r="H258" s="246"/>
    </row>
    <row r="259" spans="8:8" x14ac:dyDescent="0.2">
      <c r="H259" s="246"/>
    </row>
    <row r="260" spans="8:8" x14ac:dyDescent="0.2">
      <c r="H260" s="246"/>
    </row>
    <row r="261" spans="8:8" x14ac:dyDescent="0.2">
      <c r="H261" s="246"/>
    </row>
    <row r="262" spans="8:8" x14ac:dyDescent="0.2">
      <c r="H262" s="246"/>
    </row>
    <row r="263" spans="8:8" x14ac:dyDescent="0.2">
      <c r="H263" s="246"/>
    </row>
    <row r="264" spans="8:8" x14ac:dyDescent="0.2">
      <c r="H264" s="246"/>
    </row>
    <row r="265" spans="8:8" x14ac:dyDescent="0.2">
      <c r="H265" s="246"/>
    </row>
    <row r="266" spans="8:8" x14ac:dyDescent="0.2">
      <c r="H266" s="246"/>
    </row>
    <row r="267" spans="8:8" x14ac:dyDescent="0.2">
      <c r="H267" s="246"/>
    </row>
    <row r="268" spans="8:8" x14ac:dyDescent="0.2">
      <c r="H268" s="246"/>
    </row>
    <row r="269" spans="8:8" x14ac:dyDescent="0.2">
      <c r="H269" s="246"/>
    </row>
    <row r="270" spans="8:8" x14ac:dyDescent="0.2">
      <c r="H270" s="246"/>
    </row>
    <row r="271" spans="8:8" x14ac:dyDescent="0.2">
      <c r="H271" s="246"/>
    </row>
    <row r="272" spans="8:8" x14ac:dyDescent="0.2">
      <c r="H272" s="246"/>
    </row>
    <row r="273" spans="8:8" x14ac:dyDescent="0.2">
      <c r="H273" s="246"/>
    </row>
    <row r="274" spans="8:8" x14ac:dyDescent="0.2">
      <c r="H274" s="246"/>
    </row>
    <row r="275" spans="8:8" x14ac:dyDescent="0.2">
      <c r="H275" s="246"/>
    </row>
    <row r="276" spans="8:8" x14ac:dyDescent="0.2">
      <c r="H276" s="246"/>
    </row>
    <row r="277" spans="8:8" x14ac:dyDescent="0.2">
      <c r="H277" s="246"/>
    </row>
    <row r="278" spans="8:8" x14ac:dyDescent="0.2">
      <c r="H278" s="246"/>
    </row>
    <row r="279" spans="8:8" x14ac:dyDescent="0.2">
      <c r="H279" s="246"/>
    </row>
    <row r="280" spans="8:8" x14ac:dyDescent="0.2">
      <c r="H280" s="246"/>
    </row>
    <row r="281" spans="8:8" x14ac:dyDescent="0.2">
      <c r="H281" s="246"/>
    </row>
    <row r="282" spans="8:8" x14ac:dyDescent="0.2">
      <c r="H282" s="246"/>
    </row>
    <row r="283" spans="8:8" x14ac:dyDescent="0.2">
      <c r="H283" s="246"/>
    </row>
    <row r="284" spans="8:8" x14ac:dyDescent="0.2">
      <c r="H284" s="246"/>
    </row>
    <row r="285" spans="8:8" x14ac:dyDescent="0.2">
      <c r="H285" s="246"/>
    </row>
    <row r="286" spans="8:8" x14ac:dyDescent="0.2">
      <c r="H286" s="246"/>
    </row>
    <row r="287" spans="8:8" x14ac:dyDescent="0.2">
      <c r="H287" s="246"/>
    </row>
    <row r="288" spans="8:8" x14ac:dyDescent="0.2">
      <c r="H288" s="246"/>
    </row>
    <row r="289" spans="8:8" x14ac:dyDescent="0.2">
      <c r="H289" s="246"/>
    </row>
    <row r="290" spans="8:8" x14ac:dyDescent="0.2">
      <c r="H290" s="246"/>
    </row>
    <row r="291" spans="8:8" x14ac:dyDescent="0.2">
      <c r="H291" s="246"/>
    </row>
    <row r="292" spans="8:8" x14ac:dyDescent="0.2">
      <c r="H292" s="246"/>
    </row>
    <row r="293" spans="8:8" x14ac:dyDescent="0.2">
      <c r="H293" s="246"/>
    </row>
    <row r="294" spans="8:8" x14ac:dyDescent="0.2">
      <c r="H294" s="246"/>
    </row>
    <row r="295" spans="8:8" x14ac:dyDescent="0.2">
      <c r="H295" s="246"/>
    </row>
    <row r="296" spans="8:8" x14ac:dyDescent="0.2">
      <c r="H296" s="246"/>
    </row>
    <row r="297" spans="8:8" x14ac:dyDescent="0.2">
      <c r="H297" s="246"/>
    </row>
    <row r="298" spans="8:8" x14ac:dyDescent="0.2">
      <c r="H298" s="246"/>
    </row>
    <row r="299" spans="8:8" x14ac:dyDescent="0.2">
      <c r="H299" s="246"/>
    </row>
    <row r="300" spans="8:8" x14ac:dyDescent="0.2">
      <c r="H300" s="246"/>
    </row>
    <row r="301" spans="8:8" x14ac:dyDescent="0.2">
      <c r="H301" s="246"/>
    </row>
    <row r="302" spans="8:8" x14ac:dyDescent="0.2">
      <c r="H302" s="246"/>
    </row>
    <row r="303" spans="8:8" x14ac:dyDescent="0.2">
      <c r="H303" s="246"/>
    </row>
    <row r="304" spans="8:8" x14ac:dyDescent="0.2">
      <c r="H304" s="246"/>
    </row>
    <row r="305" spans="8:8" x14ac:dyDescent="0.2">
      <c r="H305" s="246"/>
    </row>
    <row r="306" spans="8:8" x14ac:dyDescent="0.2">
      <c r="H306" s="246"/>
    </row>
    <row r="307" spans="8:8" x14ac:dyDescent="0.2">
      <c r="H307" s="246"/>
    </row>
    <row r="308" spans="8:8" x14ac:dyDescent="0.2">
      <c r="H308" s="246"/>
    </row>
    <row r="309" spans="8:8" x14ac:dyDescent="0.2">
      <c r="H309" s="246"/>
    </row>
    <row r="310" spans="8:8" x14ac:dyDescent="0.2">
      <c r="H310" s="246"/>
    </row>
    <row r="311" spans="8:8" x14ac:dyDescent="0.2">
      <c r="H311" s="246"/>
    </row>
    <row r="312" spans="8:8" x14ac:dyDescent="0.2">
      <c r="H312" s="246"/>
    </row>
    <row r="313" spans="8:8" x14ac:dyDescent="0.2">
      <c r="H313" s="246"/>
    </row>
    <row r="314" spans="8:8" x14ac:dyDescent="0.2">
      <c r="H314" s="246"/>
    </row>
    <row r="315" spans="8:8" x14ac:dyDescent="0.2">
      <c r="H315" s="246"/>
    </row>
    <row r="316" spans="8:8" x14ac:dyDescent="0.2">
      <c r="H316" s="246"/>
    </row>
    <row r="317" spans="8:8" x14ac:dyDescent="0.2">
      <c r="H317" s="246"/>
    </row>
    <row r="318" spans="8:8" x14ac:dyDescent="0.2">
      <c r="H318" s="246"/>
    </row>
    <row r="319" spans="8:8" x14ac:dyDescent="0.2">
      <c r="H319" s="246"/>
    </row>
    <row r="320" spans="8:8" x14ac:dyDescent="0.2">
      <c r="H320" s="246"/>
    </row>
    <row r="321" spans="8:8" x14ac:dyDescent="0.2">
      <c r="H321" s="246"/>
    </row>
    <row r="322" spans="8:8" x14ac:dyDescent="0.2">
      <c r="H322" s="246"/>
    </row>
    <row r="323" spans="8:8" x14ac:dyDescent="0.2">
      <c r="H323" s="246"/>
    </row>
    <row r="324" spans="8:8" x14ac:dyDescent="0.2">
      <c r="H324" s="246"/>
    </row>
    <row r="325" spans="8:8" x14ac:dyDescent="0.2">
      <c r="H325" s="246"/>
    </row>
    <row r="326" spans="8:8" x14ac:dyDescent="0.2">
      <c r="H326" s="246"/>
    </row>
    <row r="327" spans="8:8" x14ac:dyDescent="0.2">
      <c r="H327" s="246"/>
    </row>
    <row r="328" spans="8:8" x14ac:dyDescent="0.2">
      <c r="H328" s="246"/>
    </row>
    <row r="329" spans="8:8" x14ac:dyDescent="0.2">
      <c r="H329" s="246"/>
    </row>
    <row r="330" spans="8:8" x14ac:dyDescent="0.2">
      <c r="H330" s="246"/>
    </row>
    <row r="331" spans="8:8" x14ac:dyDescent="0.2">
      <c r="H331" s="246"/>
    </row>
    <row r="332" spans="8:8" x14ac:dyDescent="0.2">
      <c r="H332" s="246"/>
    </row>
    <row r="333" spans="8:8" x14ac:dyDescent="0.2">
      <c r="H333" s="246"/>
    </row>
    <row r="334" spans="8:8" x14ac:dyDescent="0.2">
      <c r="H334" s="246"/>
    </row>
    <row r="335" spans="8:8" x14ac:dyDescent="0.2">
      <c r="H335" s="246"/>
    </row>
    <row r="336" spans="8:8" x14ac:dyDescent="0.2">
      <c r="H336" s="246"/>
    </row>
    <row r="337" spans="8:8" x14ac:dyDescent="0.2">
      <c r="H337" s="246"/>
    </row>
    <row r="338" spans="8:8" x14ac:dyDescent="0.2">
      <c r="H338" s="246"/>
    </row>
    <row r="339" spans="8:8" x14ac:dyDescent="0.2">
      <c r="H339" s="246"/>
    </row>
    <row r="340" spans="8:8" x14ac:dyDescent="0.2">
      <c r="H340" s="246"/>
    </row>
    <row r="341" spans="8:8" x14ac:dyDescent="0.2">
      <c r="H341" s="246"/>
    </row>
    <row r="342" spans="8:8" x14ac:dyDescent="0.2">
      <c r="H342" s="246"/>
    </row>
    <row r="343" spans="8:8" x14ac:dyDescent="0.2">
      <c r="H343" s="246"/>
    </row>
    <row r="344" spans="8:8" x14ac:dyDescent="0.2">
      <c r="H344" s="246"/>
    </row>
    <row r="345" spans="8:8" x14ac:dyDescent="0.2">
      <c r="H345" s="246"/>
    </row>
    <row r="346" spans="8:8" x14ac:dyDescent="0.2">
      <c r="H346" s="246"/>
    </row>
    <row r="347" spans="8:8" x14ac:dyDescent="0.2">
      <c r="H347" s="246"/>
    </row>
    <row r="348" spans="8:8" x14ac:dyDescent="0.2">
      <c r="H348" s="246"/>
    </row>
    <row r="349" spans="8:8" x14ac:dyDescent="0.2">
      <c r="H349" s="246"/>
    </row>
    <row r="350" spans="8:8" x14ac:dyDescent="0.2">
      <c r="H350" s="246"/>
    </row>
    <row r="351" spans="8:8" x14ac:dyDescent="0.2">
      <c r="H351" s="246"/>
    </row>
    <row r="352" spans="8:8" x14ac:dyDescent="0.2">
      <c r="H352" s="246"/>
    </row>
    <row r="353" spans="8:8" x14ac:dyDescent="0.2">
      <c r="H353" s="246"/>
    </row>
    <row r="354" spans="8:8" x14ac:dyDescent="0.2">
      <c r="H354" s="246"/>
    </row>
    <row r="355" spans="8:8" x14ac:dyDescent="0.2">
      <c r="H355" s="246"/>
    </row>
    <row r="356" spans="8:8" x14ac:dyDescent="0.2">
      <c r="H356" s="246"/>
    </row>
    <row r="357" spans="8:8" x14ac:dyDescent="0.2">
      <c r="H357" s="246"/>
    </row>
    <row r="358" spans="8:8" x14ac:dyDescent="0.2">
      <c r="H358" s="246"/>
    </row>
    <row r="359" spans="8:8" x14ac:dyDescent="0.2">
      <c r="H359" s="246"/>
    </row>
    <row r="360" spans="8:8" x14ac:dyDescent="0.2">
      <c r="H360" s="246"/>
    </row>
    <row r="361" spans="8:8" x14ac:dyDescent="0.2">
      <c r="H361" s="246"/>
    </row>
    <row r="362" spans="8:8" x14ac:dyDescent="0.2">
      <c r="H362" s="246"/>
    </row>
    <row r="363" spans="8:8" x14ac:dyDescent="0.2">
      <c r="H363" s="246"/>
    </row>
    <row r="364" spans="8:8" x14ac:dyDescent="0.2">
      <c r="H364" s="246"/>
    </row>
    <row r="365" spans="8:8" x14ac:dyDescent="0.2">
      <c r="H365" s="246"/>
    </row>
    <row r="366" spans="8:8" x14ac:dyDescent="0.2">
      <c r="H366" s="246"/>
    </row>
    <row r="367" spans="8:8" x14ac:dyDescent="0.2">
      <c r="H367" s="246"/>
    </row>
    <row r="368" spans="8:8" x14ac:dyDescent="0.2">
      <c r="H368" s="246"/>
    </row>
    <row r="369" spans="8:8" x14ac:dyDescent="0.2">
      <c r="H369" s="246"/>
    </row>
    <row r="370" spans="8:8" x14ac:dyDescent="0.2">
      <c r="H370" s="246"/>
    </row>
    <row r="371" spans="8:8" x14ac:dyDescent="0.2">
      <c r="H371" s="246"/>
    </row>
    <row r="372" spans="8:8" x14ac:dyDescent="0.2">
      <c r="H372" s="246"/>
    </row>
    <row r="373" spans="8:8" x14ac:dyDescent="0.2">
      <c r="H373" s="246"/>
    </row>
    <row r="374" spans="8:8" x14ac:dyDescent="0.2">
      <c r="H374" s="246"/>
    </row>
    <row r="375" spans="8:8" x14ac:dyDescent="0.2">
      <c r="H375" s="246"/>
    </row>
    <row r="376" spans="8:8" x14ac:dyDescent="0.2">
      <c r="H376" s="246"/>
    </row>
    <row r="377" spans="8:8" x14ac:dyDescent="0.2">
      <c r="H377" s="246"/>
    </row>
    <row r="378" spans="8:8" x14ac:dyDescent="0.2">
      <c r="H378" s="246"/>
    </row>
    <row r="379" spans="8:8" x14ac:dyDescent="0.2">
      <c r="H379" s="246"/>
    </row>
    <row r="380" spans="8:8" x14ac:dyDescent="0.2">
      <c r="H380" s="246"/>
    </row>
    <row r="381" spans="8:8" x14ac:dyDescent="0.2">
      <c r="H381" s="246"/>
    </row>
    <row r="382" spans="8:8" x14ac:dyDescent="0.2">
      <c r="H382" s="246"/>
    </row>
    <row r="383" spans="8:8" x14ac:dyDescent="0.2">
      <c r="H383" s="246"/>
    </row>
    <row r="384" spans="8:8" x14ac:dyDescent="0.2">
      <c r="H384" s="246"/>
    </row>
    <row r="385" spans="8:8" x14ac:dyDescent="0.2">
      <c r="H385" s="246"/>
    </row>
    <row r="386" spans="8:8" x14ac:dyDescent="0.2">
      <c r="H386" s="246"/>
    </row>
    <row r="387" spans="8:8" x14ac:dyDescent="0.2">
      <c r="H387" s="246"/>
    </row>
    <row r="388" spans="8:8" x14ac:dyDescent="0.2">
      <c r="H388" s="246"/>
    </row>
    <row r="389" spans="8:8" x14ac:dyDescent="0.2">
      <c r="H389" s="246"/>
    </row>
    <row r="390" spans="8:8" x14ac:dyDescent="0.2">
      <c r="H390" s="246"/>
    </row>
    <row r="391" spans="8:8" x14ac:dyDescent="0.2">
      <c r="H391" s="246"/>
    </row>
    <row r="392" spans="8:8" x14ac:dyDescent="0.2">
      <c r="H392" s="246"/>
    </row>
    <row r="393" spans="8:8" x14ac:dyDescent="0.2">
      <c r="H393" s="246"/>
    </row>
    <row r="394" spans="8:8" x14ac:dyDescent="0.2">
      <c r="H394" s="246"/>
    </row>
    <row r="395" spans="8:8" x14ac:dyDescent="0.2">
      <c r="H395" s="246"/>
    </row>
    <row r="396" spans="8:8" x14ac:dyDescent="0.2">
      <c r="H396" s="246"/>
    </row>
    <row r="397" spans="8:8" x14ac:dyDescent="0.2">
      <c r="H397" s="246"/>
    </row>
    <row r="398" spans="8:8" x14ac:dyDescent="0.2">
      <c r="H398" s="246"/>
    </row>
    <row r="399" spans="8:8" x14ac:dyDescent="0.2">
      <c r="H399" s="246"/>
    </row>
    <row r="400" spans="8:8" x14ac:dyDescent="0.2">
      <c r="H400" s="246"/>
    </row>
    <row r="401" spans="8:8" x14ac:dyDescent="0.2">
      <c r="H401" s="246"/>
    </row>
    <row r="402" spans="8:8" x14ac:dyDescent="0.2">
      <c r="H402" s="246"/>
    </row>
    <row r="403" spans="8:8" x14ac:dyDescent="0.2">
      <c r="H403" s="246"/>
    </row>
    <row r="404" spans="8:8" x14ac:dyDescent="0.2">
      <c r="H404" s="246"/>
    </row>
    <row r="405" spans="8:8" x14ac:dyDescent="0.2">
      <c r="H405" s="246"/>
    </row>
    <row r="406" spans="8:8" x14ac:dyDescent="0.2">
      <c r="H406" s="246"/>
    </row>
    <row r="407" spans="8:8" x14ac:dyDescent="0.2">
      <c r="H407" s="246"/>
    </row>
    <row r="408" spans="8:8" x14ac:dyDescent="0.2">
      <c r="H408" s="246"/>
    </row>
    <row r="409" spans="8:8" x14ac:dyDescent="0.2">
      <c r="H409" s="246"/>
    </row>
    <row r="410" spans="8:8" x14ac:dyDescent="0.2">
      <c r="H410" s="246"/>
    </row>
    <row r="411" spans="8:8" x14ac:dyDescent="0.2">
      <c r="H411" s="246"/>
    </row>
    <row r="412" spans="8:8" x14ac:dyDescent="0.2">
      <c r="H412" s="246"/>
    </row>
    <row r="413" spans="8:8" x14ac:dyDescent="0.2">
      <c r="H413" s="246"/>
    </row>
    <row r="414" spans="8:8" x14ac:dyDescent="0.2">
      <c r="H414" s="246"/>
    </row>
    <row r="415" spans="8:8" x14ac:dyDescent="0.2">
      <c r="H415" s="246"/>
    </row>
    <row r="416" spans="8:8" x14ac:dyDescent="0.2">
      <c r="H416" s="246"/>
    </row>
    <row r="417" spans="8:8" x14ac:dyDescent="0.2">
      <c r="H417" s="246"/>
    </row>
    <row r="418" spans="8:8" x14ac:dyDescent="0.2">
      <c r="H418" s="246"/>
    </row>
    <row r="419" spans="8:8" x14ac:dyDescent="0.2">
      <c r="H419" s="246"/>
    </row>
    <row r="420" spans="8:8" x14ac:dyDescent="0.2">
      <c r="H420" s="246"/>
    </row>
    <row r="421" spans="8:8" x14ac:dyDescent="0.2">
      <c r="H421" s="246"/>
    </row>
    <row r="422" spans="8:8" x14ac:dyDescent="0.2">
      <c r="H422" s="246"/>
    </row>
    <row r="423" spans="8:8" x14ac:dyDescent="0.2">
      <c r="H423" s="246"/>
    </row>
    <row r="424" spans="8:8" x14ac:dyDescent="0.2">
      <c r="H424" s="246"/>
    </row>
    <row r="425" spans="8:8" x14ac:dyDescent="0.2">
      <c r="H425" s="246"/>
    </row>
    <row r="426" spans="8:8" x14ac:dyDescent="0.2">
      <c r="H426" s="246"/>
    </row>
    <row r="427" spans="8:8" x14ac:dyDescent="0.2">
      <c r="H427" s="246"/>
    </row>
    <row r="428" spans="8:8" x14ac:dyDescent="0.2">
      <c r="H428" s="246"/>
    </row>
    <row r="429" spans="8:8" x14ac:dyDescent="0.2">
      <c r="H429" s="246"/>
    </row>
    <row r="430" spans="8:8" x14ac:dyDescent="0.2">
      <c r="H430" s="246"/>
    </row>
    <row r="431" spans="8:8" x14ac:dyDescent="0.2">
      <c r="H431" s="246"/>
    </row>
    <row r="432" spans="8:8" x14ac:dyDescent="0.2">
      <c r="H432" s="246"/>
    </row>
    <row r="433" spans="8:8" x14ac:dyDescent="0.2">
      <c r="H433" s="246"/>
    </row>
    <row r="434" spans="8:8" x14ac:dyDescent="0.2">
      <c r="H434" s="246"/>
    </row>
    <row r="435" spans="8:8" x14ac:dyDescent="0.2">
      <c r="H435" s="246"/>
    </row>
    <row r="436" spans="8:8" x14ac:dyDescent="0.2">
      <c r="H436" s="246"/>
    </row>
    <row r="437" spans="8:8" x14ac:dyDescent="0.2">
      <c r="H437" s="246"/>
    </row>
    <row r="438" spans="8:8" x14ac:dyDescent="0.2">
      <c r="H438" s="246"/>
    </row>
    <row r="439" spans="8:8" x14ac:dyDescent="0.2">
      <c r="H439" s="246"/>
    </row>
    <row r="440" spans="8:8" x14ac:dyDescent="0.2">
      <c r="H440" s="246"/>
    </row>
    <row r="441" spans="8:8" x14ac:dyDescent="0.2">
      <c r="H441" s="246"/>
    </row>
    <row r="442" spans="8:8" x14ac:dyDescent="0.2">
      <c r="H442" s="246"/>
    </row>
    <row r="443" spans="8:8" x14ac:dyDescent="0.2">
      <c r="H443" s="246"/>
    </row>
    <row r="444" spans="8:8" x14ac:dyDescent="0.2">
      <c r="H444" s="246"/>
    </row>
    <row r="445" spans="8:8" x14ac:dyDescent="0.2">
      <c r="H445" s="246"/>
    </row>
    <row r="446" spans="8:8" x14ac:dyDescent="0.2">
      <c r="H446" s="246"/>
    </row>
    <row r="447" spans="8:8" x14ac:dyDescent="0.2">
      <c r="H447" s="246"/>
    </row>
    <row r="448" spans="8:8" x14ac:dyDescent="0.2">
      <c r="H448" s="246"/>
    </row>
    <row r="449" spans="8:8" x14ac:dyDescent="0.2">
      <c r="H449" s="246"/>
    </row>
    <row r="450" spans="8:8" x14ac:dyDescent="0.2">
      <c r="H450" s="246"/>
    </row>
    <row r="451" spans="8:8" x14ac:dyDescent="0.2">
      <c r="H451" s="246"/>
    </row>
    <row r="452" spans="8:8" x14ac:dyDescent="0.2">
      <c r="H452" s="246"/>
    </row>
    <row r="453" spans="8:8" x14ac:dyDescent="0.2">
      <c r="H453" s="246"/>
    </row>
    <row r="454" spans="8:8" x14ac:dyDescent="0.2">
      <c r="H454" s="246"/>
    </row>
    <row r="455" spans="8:8" x14ac:dyDescent="0.2">
      <c r="H455" s="246"/>
    </row>
    <row r="456" spans="8:8" x14ac:dyDescent="0.2">
      <c r="H456" s="246"/>
    </row>
    <row r="457" spans="8:8" x14ac:dyDescent="0.2">
      <c r="H457" s="246"/>
    </row>
    <row r="458" spans="8:8" x14ac:dyDescent="0.2">
      <c r="H458" s="246"/>
    </row>
    <row r="459" spans="8:8" x14ac:dyDescent="0.2">
      <c r="H459" s="246"/>
    </row>
    <row r="460" spans="8:8" x14ac:dyDescent="0.2">
      <c r="H460" s="246"/>
    </row>
    <row r="461" spans="8:8" x14ac:dyDescent="0.2">
      <c r="H461" s="246"/>
    </row>
    <row r="462" spans="8:8" x14ac:dyDescent="0.2">
      <c r="H462" s="246"/>
    </row>
    <row r="463" spans="8:8" x14ac:dyDescent="0.2">
      <c r="H463" s="246"/>
    </row>
    <row r="464" spans="8:8" x14ac:dyDescent="0.2">
      <c r="H464" s="246"/>
    </row>
    <row r="465" spans="8:8" x14ac:dyDescent="0.2">
      <c r="H465" s="246"/>
    </row>
    <row r="466" spans="8:8" x14ac:dyDescent="0.2">
      <c r="H466" s="246"/>
    </row>
    <row r="467" spans="8:8" x14ac:dyDescent="0.2">
      <c r="H467" s="246"/>
    </row>
    <row r="468" spans="8:8" x14ac:dyDescent="0.2">
      <c r="H468" s="246"/>
    </row>
    <row r="469" spans="8:8" x14ac:dyDescent="0.2">
      <c r="H469" s="246"/>
    </row>
    <row r="470" spans="8:8" x14ac:dyDescent="0.2">
      <c r="H470" s="246"/>
    </row>
    <row r="471" spans="8:8" x14ac:dyDescent="0.2">
      <c r="H471" s="246"/>
    </row>
    <row r="472" spans="8:8" x14ac:dyDescent="0.2">
      <c r="H472" s="246"/>
    </row>
    <row r="473" spans="8:8" x14ac:dyDescent="0.2">
      <c r="H473" s="246"/>
    </row>
    <row r="474" spans="8:8" x14ac:dyDescent="0.2">
      <c r="H474" s="246"/>
    </row>
    <row r="475" spans="8:8" x14ac:dyDescent="0.2">
      <c r="H475" s="246"/>
    </row>
    <row r="476" spans="8:8" x14ac:dyDescent="0.2">
      <c r="H476" s="246"/>
    </row>
    <row r="477" spans="8:8" x14ac:dyDescent="0.2">
      <c r="H477" s="246"/>
    </row>
    <row r="478" spans="8:8" x14ac:dyDescent="0.2">
      <c r="H478" s="246"/>
    </row>
    <row r="479" spans="8:8" x14ac:dyDescent="0.2">
      <c r="H479" s="246"/>
    </row>
    <row r="480" spans="8:8" x14ac:dyDescent="0.2">
      <c r="H480" s="246"/>
    </row>
    <row r="481" spans="8:8" x14ac:dyDescent="0.2">
      <c r="H481" s="246"/>
    </row>
    <row r="482" spans="8:8" x14ac:dyDescent="0.2">
      <c r="H482" s="246"/>
    </row>
    <row r="483" spans="8:8" x14ac:dyDescent="0.2">
      <c r="H483" s="246"/>
    </row>
    <row r="484" spans="8:8" x14ac:dyDescent="0.2">
      <c r="H484" s="246"/>
    </row>
    <row r="485" spans="8:8" x14ac:dyDescent="0.2">
      <c r="H485" s="246"/>
    </row>
    <row r="486" spans="8:8" x14ac:dyDescent="0.2">
      <c r="H486" s="246"/>
    </row>
    <row r="487" spans="8:8" x14ac:dyDescent="0.2">
      <c r="H487" s="246"/>
    </row>
    <row r="488" spans="8:8" x14ac:dyDescent="0.2">
      <c r="H488" s="246"/>
    </row>
    <row r="489" spans="8:8" x14ac:dyDescent="0.2">
      <c r="H489" s="246"/>
    </row>
    <row r="490" spans="8:8" x14ac:dyDescent="0.2">
      <c r="H490" s="246"/>
    </row>
    <row r="491" spans="8:8" x14ac:dyDescent="0.2">
      <c r="H491" s="246"/>
    </row>
    <row r="492" spans="8:8" x14ac:dyDescent="0.2">
      <c r="H492" s="246"/>
    </row>
    <row r="493" spans="8:8" x14ac:dyDescent="0.2">
      <c r="H493" s="246"/>
    </row>
    <row r="494" spans="8:8" x14ac:dyDescent="0.2">
      <c r="H494" s="246"/>
    </row>
    <row r="495" spans="8:8" x14ac:dyDescent="0.2">
      <c r="H495" s="246"/>
    </row>
    <row r="496" spans="8:8" x14ac:dyDescent="0.2">
      <c r="H496" s="246"/>
    </row>
    <row r="497" spans="8:8" x14ac:dyDescent="0.2">
      <c r="H497" s="246"/>
    </row>
    <row r="498" spans="8:8" x14ac:dyDescent="0.2">
      <c r="H498" s="246"/>
    </row>
    <row r="499" spans="8:8" x14ac:dyDescent="0.2">
      <c r="H499" s="246"/>
    </row>
    <row r="500" spans="8:8" x14ac:dyDescent="0.2">
      <c r="H500" s="246"/>
    </row>
    <row r="501" spans="8:8" x14ac:dyDescent="0.2">
      <c r="H501" s="246"/>
    </row>
    <row r="502" spans="8:8" x14ac:dyDescent="0.2">
      <c r="H502" s="246"/>
    </row>
    <row r="503" spans="8:8" x14ac:dyDescent="0.2">
      <c r="H503" s="246"/>
    </row>
    <row r="504" spans="8:8" x14ac:dyDescent="0.2">
      <c r="H504" s="246"/>
    </row>
    <row r="505" spans="8:8" x14ac:dyDescent="0.2">
      <c r="H505" s="246"/>
    </row>
    <row r="506" spans="8:8" x14ac:dyDescent="0.2">
      <c r="H506" s="246"/>
    </row>
    <row r="507" spans="8:8" x14ac:dyDescent="0.2">
      <c r="H507" s="246"/>
    </row>
    <row r="508" spans="8:8" x14ac:dyDescent="0.2">
      <c r="H508" s="246"/>
    </row>
    <row r="509" spans="8:8" x14ac:dyDescent="0.2">
      <c r="H509" s="246"/>
    </row>
    <row r="510" spans="8:8" x14ac:dyDescent="0.2">
      <c r="H510" s="246"/>
    </row>
    <row r="511" spans="8:8" x14ac:dyDescent="0.2">
      <c r="H511" s="246"/>
    </row>
    <row r="512" spans="8:8" x14ac:dyDescent="0.2">
      <c r="H512" s="246"/>
    </row>
    <row r="513" spans="8:8" x14ac:dyDescent="0.2">
      <c r="H513" s="246"/>
    </row>
    <row r="514" spans="8:8" x14ac:dyDescent="0.2">
      <c r="H514" s="246"/>
    </row>
    <row r="515" spans="8:8" x14ac:dyDescent="0.2">
      <c r="H515" s="246"/>
    </row>
    <row r="516" spans="8:8" x14ac:dyDescent="0.2">
      <c r="H516" s="246"/>
    </row>
    <row r="517" spans="8:8" x14ac:dyDescent="0.2">
      <c r="H517" s="246"/>
    </row>
    <row r="518" spans="8:8" x14ac:dyDescent="0.2">
      <c r="H518" s="246"/>
    </row>
    <row r="519" spans="8:8" x14ac:dyDescent="0.2">
      <c r="H519" s="246"/>
    </row>
    <row r="520" spans="8:8" x14ac:dyDescent="0.2">
      <c r="H520" s="246"/>
    </row>
    <row r="521" spans="8:8" x14ac:dyDescent="0.2">
      <c r="H521" s="246"/>
    </row>
    <row r="522" spans="8:8" x14ac:dyDescent="0.2">
      <c r="H522" s="246"/>
    </row>
    <row r="523" spans="8:8" x14ac:dyDescent="0.2">
      <c r="H523" s="246"/>
    </row>
    <row r="524" spans="8:8" x14ac:dyDescent="0.2">
      <c r="H524" s="246"/>
    </row>
    <row r="525" spans="8:8" x14ac:dyDescent="0.2">
      <c r="H525" s="246"/>
    </row>
    <row r="526" spans="8:8" x14ac:dyDescent="0.2">
      <c r="H526" s="246"/>
    </row>
    <row r="527" spans="8:8" x14ac:dyDescent="0.2">
      <c r="H527" s="246"/>
    </row>
    <row r="528" spans="8:8" x14ac:dyDescent="0.2">
      <c r="H528" s="246"/>
    </row>
    <row r="529" spans="8:8" x14ac:dyDescent="0.2">
      <c r="H529" s="246"/>
    </row>
    <row r="530" spans="8:8" x14ac:dyDescent="0.2">
      <c r="H530" s="246"/>
    </row>
    <row r="531" spans="8:8" x14ac:dyDescent="0.2">
      <c r="H531" s="246"/>
    </row>
    <row r="532" spans="8:8" x14ac:dyDescent="0.2">
      <c r="H532" s="246"/>
    </row>
    <row r="533" spans="8:8" x14ac:dyDescent="0.2">
      <c r="H533" s="246"/>
    </row>
    <row r="534" spans="8:8" x14ac:dyDescent="0.2">
      <c r="H534" s="246"/>
    </row>
    <row r="535" spans="8:8" x14ac:dyDescent="0.2">
      <c r="H535" s="246"/>
    </row>
    <row r="536" spans="8:8" x14ac:dyDescent="0.2">
      <c r="H536" s="246"/>
    </row>
    <row r="537" spans="8:8" x14ac:dyDescent="0.2">
      <c r="H537" s="246"/>
    </row>
    <row r="538" spans="8:8" x14ac:dyDescent="0.2">
      <c r="H538" s="246"/>
    </row>
    <row r="539" spans="8:8" x14ac:dyDescent="0.2">
      <c r="H539" s="246"/>
    </row>
    <row r="540" spans="8:8" x14ac:dyDescent="0.2">
      <c r="H540" s="246"/>
    </row>
    <row r="541" spans="8:8" x14ac:dyDescent="0.2">
      <c r="H541" s="246"/>
    </row>
    <row r="542" spans="8:8" x14ac:dyDescent="0.2">
      <c r="H542" s="246"/>
    </row>
    <row r="543" spans="8:8" x14ac:dyDescent="0.2">
      <c r="H543" s="246"/>
    </row>
    <row r="544" spans="8:8" x14ac:dyDescent="0.2">
      <c r="H544" s="246"/>
    </row>
    <row r="545" spans="8:8" x14ac:dyDescent="0.2">
      <c r="H545" s="246"/>
    </row>
    <row r="546" spans="8:8" x14ac:dyDescent="0.2">
      <c r="H546" s="246"/>
    </row>
    <row r="547" spans="8:8" x14ac:dyDescent="0.2">
      <c r="H547" s="246"/>
    </row>
    <row r="548" spans="8:8" x14ac:dyDescent="0.2">
      <c r="H548" s="246"/>
    </row>
    <row r="549" spans="8:8" x14ac:dyDescent="0.2">
      <c r="H549" s="246"/>
    </row>
    <row r="550" spans="8:8" x14ac:dyDescent="0.2">
      <c r="H550" s="246"/>
    </row>
    <row r="551" spans="8:8" x14ac:dyDescent="0.2">
      <c r="H551" s="246"/>
    </row>
    <row r="552" spans="8:8" x14ac:dyDescent="0.2">
      <c r="H552" s="246"/>
    </row>
    <row r="553" spans="8:8" x14ac:dyDescent="0.2">
      <c r="H553" s="246"/>
    </row>
    <row r="554" spans="8:8" x14ac:dyDescent="0.2">
      <c r="H554" s="246"/>
    </row>
    <row r="555" spans="8:8" x14ac:dyDescent="0.2">
      <c r="H555" s="246"/>
    </row>
    <row r="556" spans="8:8" x14ac:dyDescent="0.2">
      <c r="H556" s="246"/>
    </row>
    <row r="557" spans="8:8" x14ac:dyDescent="0.2">
      <c r="H557" s="246"/>
    </row>
    <row r="558" spans="8:8" x14ac:dyDescent="0.2">
      <c r="H558" s="246"/>
    </row>
    <row r="559" spans="8:8" x14ac:dyDescent="0.2">
      <c r="H559" s="246"/>
    </row>
    <row r="560" spans="8:8" x14ac:dyDescent="0.2">
      <c r="H560" s="246"/>
    </row>
    <row r="561" spans="8:8" x14ac:dyDescent="0.2">
      <c r="H561" s="246"/>
    </row>
    <row r="562" spans="8:8" x14ac:dyDescent="0.2">
      <c r="H562" s="246"/>
    </row>
    <row r="563" spans="8:8" x14ac:dyDescent="0.2">
      <c r="H563" s="246"/>
    </row>
    <row r="564" spans="8:8" x14ac:dyDescent="0.2">
      <c r="H564" s="246"/>
    </row>
    <row r="565" spans="8:8" x14ac:dyDescent="0.2">
      <c r="H565" s="246"/>
    </row>
    <row r="566" spans="8:8" x14ac:dyDescent="0.2">
      <c r="H566" s="246"/>
    </row>
    <row r="567" spans="8:8" x14ac:dyDescent="0.2">
      <c r="H567" s="246"/>
    </row>
    <row r="568" spans="8:8" x14ac:dyDescent="0.2">
      <c r="H568" s="246"/>
    </row>
    <row r="569" spans="8:8" x14ac:dyDescent="0.2">
      <c r="H569" s="246"/>
    </row>
    <row r="570" spans="8:8" x14ac:dyDescent="0.2">
      <c r="H570" s="246"/>
    </row>
    <row r="571" spans="8:8" x14ac:dyDescent="0.2">
      <c r="H571" s="246"/>
    </row>
    <row r="572" spans="8:8" x14ac:dyDescent="0.2">
      <c r="H572" s="246"/>
    </row>
    <row r="573" spans="8:8" x14ac:dyDescent="0.2">
      <c r="H573" s="246"/>
    </row>
    <row r="574" spans="8:8" x14ac:dyDescent="0.2">
      <c r="H574" s="246"/>
    </row>
    <row r="575" spans="8:8" x14ac:dyDescent="0.2">
      <c r="H575" s="246"/>
    </row>
    <row r="576" spans="8:8" x14ac:dyDescent="0.2">
      <c r="H576" s="246"/>
    </row>
    <row r="577" spans="8:8" x14ac:dyDescent="0.2">
      <c r="H577" s="246"/>
    </row>
    <row r="578" spans="8:8" x14ac:dyDescent="0.2">
      <c r="H578" s="246"/>
    </row>
    <row r="579" spans="8:8" x14ac:dyDescent="0.2">
      <c r="H579" s="246"/>
    </row>
    <row r="580" spans="8:8" x14ac:dyDescent="0.2">
      <c r="H580" s="246"/>
    </row>
    <row r="581" spans="8:8" x14ac:dyDescent="0.2">
      <c r="H581" s="246"/>
    </row>
    <row r="582" spans="8:8" x14ac:dyDescent="0.2">
      <c r="H582" s="246"/>
    </row>
    <row r="583" spans="8:8" x14ac:dyDescent="0.2">
      <c r="H583" s="246"/>
    </row>
    <row r="584" spans="8:8" x14ac:dyDescent="0.2">
      <c r="H584" s="246"/>
    </row>
    <row r="585" spans="8:8" x14ac:dyDescent="0.2">
      <c r="H585" s="246"/>
    </row>
    <row r="586" spans="8:8" x14ac:dyDescent="0.2">
      <c r="H586" s="246"/>
    </row>
    <row r="587" spans="8:8" x14ac:dyDescent="0.2">
      <c r="H587" s="246"/>
    </row>
    <row r="588" spans="8:8" x14ac:dyDescent="0.2">
      <c r="H588" s="246"/>
    </row>
    <row r="589" spans="8:8" x14ac:dyDescent="0.2">
      <c r="H589" s="246"/>
    </row>
    <row r="590" spans="8:8" x14ac:dyDescent="0.2">
      <c r="H590" s="246"/>
    </row>
    <row r="591" spans="8:8" x14ac:dyDescent="0.2">
      <c r="H591" s="246"/>
    </row>
    <row r="592" spans="8:8" x14ac:dyDescent="0.2">
      <c r="H592" s="246"/>
    </row>
    <row r="593" spans="8:8" x14ac:dyDescent="0.2">
      <c r="H593" s="246"/>
    </row>
    <row r="594" spans="8:8" x14ac:dyDescent="0.2">
      <c r="H594" s="246"/>
    </row>
    <row r="595" spans="8:8" x14ac:dyDescent="0.2">
      <c r="H595" s="246"/>
    </row>
    <row r="596" spans="8:8" x14ac:dyDescent="0.2">
      <c r="H596" s="246"/>
    </row>
    <row r="597" spans="8:8" x14ac:dyDescent="0.2">
      <c r="H597" s="246"/>
    </row>
    <row r="598" spans="8:8" x14ac:dyDescent="0.2">
      <c r="H598" s="246"/>
    </row>
    <row r="599" spans="8:8" x14ac:dyDescent="0.2">
      <c r="H599" s="246"/>
    </row>
    <row r="600" spans="8:8" x14ac:dyDescent="0.2">
      <c r="H600" s="246"/>
    </row>
    <row r="601" spans="8:8" x14ac:dyDescent="0.2">
      <c r="H601" s="246"/>
    </row>
    <row r="602" spans="8:8" x14ac:dyDescent="0.2">
      <c r="H602" s="246"/>
    </row>
    <row r="603" spans="8:8" x14ac:dyDescent="0.2">
      <c r="H603" s="246"/>
    </row>
    <row r="604" spans="8:8" x14ac:dyDescent="0.2">
      <c r="H604" s="246"/>
    </row>
    <row r="605" spans="8:8" x14ac:dyDescent="0.2">
      <c r="H605" s="246"/>
    </row>
    <row r="606" spans="8:8" x14ac:dyDescent="0.2">
      <c r="H606" s="246"/>
    </row>
    <row r="607" spans="8:8" x14ac:dyDescent="0.2">
      <c r="H607" s="246"/>
    </row>
    <row r="608" spans="8:8" x14ac:dyDescent="0.2">
      <c r="H608" s="246"/>
    </row>
    <row r="609" spans="8:8" x14ac:dyDescent="0.2">
      <c r="H609" s="246"/>
    </row>
    <row r="610" spans="8:8" x14ac:dyDescent="0.2">
      <c r="H610" s="246"/>
    </row>
    <row r="611" spans="8:8" x14ac:dyDescent="0.2">
      <c r="H611" s="246"/>
    </row>
    <row r="612" spans="8:8" x14ac:dyDescent="0.2">
      <c r="H612" s="246"/>
    </row>
    <row r="613" spans="8:8" x14ac:dyDescent="0.2">
      <c r="H613" s="246"/>
    </row>
    <row r="614" spans="8:8" x14ac:dyDescent="0.2">
      <c r="H614" s="246"/>
    </row>
    <row r="615" spans="8:8" x14ac:dyDescent="0.2">
      <c r="H615" s="246"/>
    </row>
    <row r="616" spans="8:8" x14ac:dyDescent="0.2">
      <c r="H616" s="246"/>
    </row>
    <row r="617" spans="8:8" x14ac:dyDescent="0.2">
      <c r="H617" s="246"/>
    </row>
    <row r="618" spans="8:8" x14ac:dyDescent="0.2">
      <c r="H618" s="246"/>
    </row>
    <row r="619" spans="8:8" x14ac:dyDescent="0.2">
      <c r="H619" s="246"/>
    </row>
    <row r="620" spans="8:8" x14ac:dyDescent="0.2">
      <c r="H620" s="246"/>
    </row>
    <row r="621" spans="8:8" x14ac:dyDescent="0.2">
      <c r="H621" s="246"/>
    </row>
    <row r="622" spans="8:8" x14ac:dyDescent="0.2">
      <c r="H622" s="246"/>
    </row>
    <row r="623" spans="8:8" x14ac:dyDescent="0.2">
      <c r="H623" s="246"/>
    </row>
    <row r="624" spans="8:8" x14ac:dyDescent="0.2">
      <c r="H624" s="246"/>
    </row>
    <row r="625" spans="8:8" x14ac:dyDescent="0.2">
      <c r="H625" s="246"/>
    </row>
    <row r="626" spans="8:8" x14ac:dyDescent="0.2">
      <c r="H626" s="246"/>
    </row>
    <row r="627" spans="8:8" x14ac:dyDescent="0.2">
      <c r="H627" s="246"/>
    </row>
    <row r="628" spans="8:8" x14ac:dyDescent="0.2">
      <c r="H628" s="246"/>
    </row>
    <row r="629" spans="8:8" x14ac:dyDescent="0.2">
      <c r="H629" s="246"/>
    </row>
    <row r="630" spans="8:8" x14ac:dyDescent="0.2">
      <c r="H630" s="246"/>
    </row>
    <row r="631" spans="8:8" x14ac:dyDescent="0.2">
      <c r="H631" s="246"/>
    </row>
    <row r="632" spans="8:8" x14ac:dyDescent="0.2">
      <c r="H632" s="246"/>
    </row>
    <row r="633" spans="8:8" x14ac:dyDescent="0.2">
      <c r="H633" s="246"/>
    </row>
    <row r="634" spans="8:8" x14ac:dyDescent="0.2">
      <c r="H634" s="246"/>
    </row>
    <row r="635" spans="8:8" x14ac:dyDescent="0.2">
      <c r="H635" s="246"/>
    </row>
    <row r="636" spans="8:8" x14ac:dyDescent="0.2">
      <c r="H636" s="246"/>
    </row>
    <row r="637" spans="8:8" x14ac:dyDescent="0.2">
      <c r="H637" s="246"/>
    </row>
    <row r="638" spans="8:8" x14ac:dyDescent="0.2">
      <c r="H638" s="246"/>
    </row>
    <row r="639" spans="8:8" x14ac:dyDescent="0.2">
      <c r="H639" s="246"/>
    </row>
    <row r="640" spans="8:8" x14ac:dyDescent="0.2">
      <c r="H640" s="246"/>
    </row>
    <row r="641" spans="8:8" x14ac:dyDescent="0.2">
      <c r="H641" s="246"/>
    </row>
    <row r="642" spans="8:8" x14ac:dyDescent="0.2">
      <c r="H642" s="246"/>
    </row>
    <row r="643" spans="8:8" x14ac:dyDescent="0.2">
      <c r="H643" s="246"/>
    </row>
    <row r="644" spans="8:8" x14ac:dyDescent="0.2">
      <c r="H644" s="246"/>
    </row>
    <row r="645" spans="8:8" x14ac:dyDescent="0.2">
      <c r="H645" s="246"/>
    </row>
    <row r="646" spans="8:8" x14ac:dyDescent="0.2">
      <c r="H646" s="246"/>
    </row>
    <row r="647" spans="8:8" x14ac:dyDescent="0.2">
      <c r="H647" s="246"/>
    </row>
    <row r="648" spans="8:8" x14ac:dyDescent="0.2">
      <c r="H648" s="246"/>
    </row>
    <row r="649" spans="8:8" x14ac:dyDescent="0.2">
      <c r="H649" s="246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L56"/>
  <sheetViews>
    <sheetView zoomScaleNormal="100" workbookViewId="0">
      <selection activeCell="L26" sqref="L26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1.5703125" style="1" customWidth="1"/>
    <col min="10" max="10" width="13.28515625" style="1" bestFit="1" customWidth="1"/>
    <col min="11" max="11" width="15.7109375" style="1" bestFit="1" customWidth="1"/>
    <col min="12" max="16384" width="11.42578125" style="1"/>
  </cols>
  <sheetData>
    <row r="1" spans="1:12" ht="18" customHeight="1" x14ac:dyDescent="0.2">
      <c r="A1" s="400" t="s">
        <v>189</v>
      </c>
      <c r="B1" s="401"/>
      <c r="C1" s="401"/>
      <c r="D1" s="401"/>
      <c r="E1" s="401"/>
      <c r="F1" s="401"/>
      <c r="G1" s="401"/>
      <c r="H1" s="401"/>
      <c r="I1" s="402"/>
      <c r="J1" s="266"/>
      <c r="K1" s="266"/>
      <c r="L1" s="266"/>
    </row>
    <row r="2" spans="1:12" ht="13.15" customHeight="1" x14ac:dyDescent="0.2">
      <c r="A2" s="61" t="s">
        <v>190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>
        <v>2020</v>
      </c>
      <c r="H2" s="63" t="s">
        <v>217</v>
      </c>
      <c r="I2" s="70" t="s">
        <v>219</v>
      </c>
      <c r="J2" s="266"/>
      <c r="K2" s="266"/>
      <c r="L2" s="266"/>
    </row>
    <row r="3" spans="1:12" x14ac:dyDescent="0.2">
      <c r="A3" s="64" t="s">
        <v>191</v>
      </c>
      <c r="B3" s="251">
        <v>751016</v>
      </c>
      <c r="C3" s="65">
        <v>821050.0594646734</v>
      </c>
      <c r="D3" s="65">
        <v>945116.93536188651</v>
      </c>
      <c r="E3" s="65">
        <v>917918.8694499936</v>
      </c>
      <c r="F3" s="65">
        <v>1075933.6007561516</v>
      </c>
      <c r="G3" s="65">
        <v>1181365.8160146454</v>
      </c>
      <c r="H3" s="65">
        <f>'2.2. Foreninger typer'!G46</f>
        <v>1262655.89949403</v>
      </c>
      <c r="I3" s="65">
        <f>'2.2. Foreninger typer'!H46</f>
        <v>1277240.7974431983</v>
      </c>
      <c r="J3" s="266"/>
      <c r="K3" s="8"/>
      <c r="L3" s="266"/>
    </row>
    <row r="4" spans="1:12" x14ac:dyDescent="0.2">
      <c r="A4" s="64" t="s">
        <v>192</v>
      </c>
      <c r="B4" s="251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v>1196153.3712382189</v>
      </c>
      <c r="H4" s="65">
        <f>'2.2. Foreninger typer'!G64</f>
        <v>1251537.8490382221</v>
      </c>
      <c r="I4" s="65">
        <f>'2.2. Foreninger typer'!H64</f>
        <v>1269685.2688565785</v>
      </c>
      <c r="J4" s="266"/>
      <c r="K4" s="266"/>
      <c r="L4" s="266"/>
    </row>
    <row r="5" spans="1:12" x14ac:dyDescent="0.2">
      <c r="A5" s="64" t="s">
        <v>193</v>
      </c>
      <c r="B5" s="251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v>71278.814156212407</v>
      </c>
      <c r="H5" s="65">
        <f>'2.2. Foreninger typer'!G72</f>
        <v>72062.426722511373</v>
      </c>
      <c r="I5" s="65">
        <f>'2.2. Foreninger typer'!H72</f>
        <v>74335.207911009507</v>
      </c>
      <c r="J5" s="266"/>
      <c r="K5" s="266"/>
      <c r="L5" s="266"/>
    </row>
    <row r="6" spans="1:12" x14ac:dyDescent="0.2">
      <c r="A6" s="72" t="s">
        <v>143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2363521.8121625972</v>
      </c>
      <c r="G6" s="353">
        <v>2448798.0014090766</v>
      </c>
      <c r="H6" s="121">
        <f>SUM(H3:H5)</f>
        <v>2586256.1752547636</v>
      </c>
      <c r="I6" s="121">
        <f>SUM(I3:I5)</f>
        <v>2621261.274210786</v>
      </c>
      <c r="J6" s="266"/>
      <c r="K6" s="266"/>
      <c r="L6" s="8"/>
    </row>
    <row r="7" spans="1:12" x14ac:dyDescent="0.2">
      <c r="A7" s="266"/>
      <c r="B7" s="8"/>
      <c r="C7" s="8"/>
      <c r="D7" s="8"/>
      <c r="E7" s="8"/>
      <c r="F7" s="8"/>
      <c r="G7" s="8"/>
      <c r="H7" s="8"/>
      <c r="I7" s="8"/>
      <c r="J7" s="266"/>
      <c r="K7" s="266"/>
      <c r="L7" s="266"/>
    </row>
    <row r="8" spans="1:12" ht="15" x14ac:dyDescent="0.2">
      <c r="A8" s="400" t="s">
        <v>194</v>
      </c>
      <c r="B8" s="401"/>
      <c r="C8" s="401"/>
      <c r="D8" s="401"/>
      <c r="E8" s="401"/>
      <c r="F8" s="401"/>
      <c r="G8" s="401"/>
      <c r="H8" s="401"/>
      <c r="I8" s="402"/>
      <c r="J8" s="266"/>
      <c r="K8" s="266"/>
      <c r="L8" s="266"/>
    </row>
    <row r="9" spans="1:12" x14ac:dyDescent="0.2">
      <c r="A9" s="61" t="s">
        <v>190</v>
      </c>
      <c r="B9" s="62"/>
      <c r="C9" s="63"/>
      <c r="D9" s="63"/>
      <c r="E9" s="63"/>
      <c r="F9" s="63">
        <v>2019</v>
      </c>
      <c r="G9" s="63">
        <v>2020</v>
      </c>
      <c r="H9" s="63" t="s">
        <v>217</v>
      </c>
      <c r="I9" s="70" t="s">
        <v>219</v>
      </c>
      <c r="J9" s="8"/>
      <c r="K9" s="266"/>
      <c r="L9" s="266"/>
    </row>
    <row r="10" spans="1:12" x14ac:dyDescent="0.2">
      <c r="A10" s="64" t="s">
        <v>191</v>
      </c>
      <c r="B10" s="251"/>
      <c r="C10" s="65"/>
      <c r="D10" s="65"/>
      <c r="E10" s="65"/>
      <c r="F10" s="65">
        <v>931837.96561172768</v>
      </c>
      <c r="G10" s="65">
        <v>1021723.1387230548</v>
      </c>
      <c r="H10" s="65">
        <f>'2.2. Foreninger typer'!L46</f>
        <v>1089887.1341235253</v>
      </c>
      <c r="I10" s="65">
        <f>'2.2. Foreninger typer'!M46</f>
        <v>1112854.4661126272</v>
      </c>
      <c r="J10" s="266"/>
      <c r="K10" s="266"/>
      <c r="L10" s="266"/>
    </row>
    <row r="11" spans="1:12" x14ac:dyDescent="0.2">
      <c r="A11" s="64" t="s">
        <v>192</v>
      </c>
      <c r="B11" s="251"/>
      <c r="C11" s="65"/>
      <c r="D11" s="65"/>
      <c r="E11" s="65"/>
      <c r="F11" s="65">
        <v>1151441.9637176164</v>
      </c>
      <c r="G11" s="65">
        <v>1109052.7207183177</v>
      </c>
      <c r="H11" s="65">
        <f>'2.2. Foreninger typer'!L64</f>
        <v>1153976.6629389487</v>
      </c>
      <c r="I11" s="65">
        <f>'2.2. Foreninger typer'!M64</f>
        <v>1169513.3029099372</v>
      </c>
      <c r="J11" s="266"/>
      <c r="K11" s="266"/>
      <c r="L11" s="266"/>
    </row>
    <row r="12" spans="1:12" x14ac:dyDescent="0.2">
      <c r="A12" s="64" t="s">
        <v>193</v>
      </c>
      <c r="B12" s="251"/>
      <c r="C12" s="65"/>
      <c r="D12" s="65"/>
      <c r="E12" s="65"/>
      <c r="F12" s="65">
        <v>63645.535990672317</v>
      </c>
      <c r="G12" s="65">
        <v>65200.324422409583</v>
      </c>
      <c r="H12" s="65">
        <f>'2.2. Foreninger typer'!L72</f>
        <v>66054.44275911084</v>
      </c>
      <c r="I12" s="65">
        <f>'2.2. Foreninger typer'!M72</f>
        <v>68478.930057787613</v>
      </c>
      <c r="J12" s="266"/>
      <c r="K12" s="266"/>
      <c r="L12" s="266"/>
    </row>
    <row r="13" spans="1:12" x14ac:dyDescent="0.2">
      <c r="A13" s="72" t="s">
        <v>143</v>
      </c>
      <c r="B13" s="73"/>
      <c r="C13" s="74"/>
      <c r="D13" s="74"/>
      <c r="E13" s="74"/>
      <c r="F13" s="120">
        <v>2146925.4653200163</v>
      </c>
      <c r="G13" s="120">
        <v>2195976.1838637823</v>
      </c>
      <c r="H13" s="120">
        <f>SUM(H10:H12)</f>
        <v>2309918.2398215854</v>
      </c>
      <c r="I13" s="120">
        <f>SUM(I10:I12)</f>
        <v>2350846.6990803522</v>
      </c>
      <c r="J13" s="266"/>
      <c r="K13" s="266"/>
      <c r="L13" s="266"/>
    </row>
    <row r="14" spans="1:12" x14ac:dyDescent="0.2">
      <c r="A14" s="266"/>
      <c r="B14" s="8"/>
      <c r="C14" s="8"/>
      <c r="D14" s="8"/>
      <c r="E14" s="8"/>
      <c r="F14" s="8"/>
      <c r="G14" s="8"/>
      <c r="H14" s="8"/>
      <c r="I14" s="8"/>
      <c r="J14" s="266"/>
      <c r="K14" s="266"/>
      <c r="L14" s="266"/>
    </row>
    <row r="15" spans="1:12" ht="15" customHeight="1" x14ac:dyDescent="0.2">
      <c r="A15" s="400" t="s">
        <v>195</v>
      </c>
      <c r="B15" s="401"/>
      <c r="C15" s="401"/>
      <c r="D15" s="401"/>
      <c r="E15" s="401"/>
      <c r="F15" s="401"/>
      <c r="G15" s="401"/>
      <c r="H15" s="401"/>
      <c r="I15" s="402"/>
      <c r="J15" s="266"/>
      <c r="K15" s="266"/>
      <c r="L15" s="266"/>
    </row>
    <row r="16" spans="1:12" ht="12.75" customHeight="1" x14ac:dyDescent="0.2">
      <c r="A16" s="66" t="s">
        <v>190</v>
      </c>
      <c r="B16" s="67">
        <v>2016</v>
      </c>
      <c r="C16" s="67">
        <v>2017</v>
      </c>
      <c r="D16" s="67">
        <v>2018</v>
      </c>
      <c r="E16" s="67">
        <v>2019</v>
      </c>
      <c r="F16" s="354">
        <v>2020</v>
      </c>
      <c r="G16" s="70" t="s">
        <v>217</v>
      </c>
      <c r="H16" s="70" t="s">
        <v>219</v>
      </c>
      <c r="I16" s="67" t="s">
        <v>84</v>
      </c>
      <c r="J16" s="266"/>
      <c r="K16" s="266"/>
      <c r="L16" s="266"/>
    </row>
    <row r="17" spans="1:12" ht="12.75" customHeight="1" x14ac:dyDescent="0.2">
      <c r="A17" s="275" t="s">
        <v>191</v>
      </c>
      <c r="B17" s="276">
        <v>6805</v>
      </c>
      <c r="C17" s="276">
        <v>62584.044424717031</v>
      </c>
      <c r="D17" s="276">
        <v>47225.713567807958</v>
      </c>
      <c r="E17" s="276">
        <v>43371.66325028288</v>
      </c>
      <c r="F17" s="276">
        <v>83910.074560291541</v>
      </c>
      <c r="G17" s="276">
        <f>'2.3 Foreninger nettokøb'!G46</f>
        <v>3370.4412869497964</v>
      </c>
      <c r="H17" s="276">
        <f>'2.3 Foreninger nettokøb'!H46</f>
        <v>-13368.338266068409</v>
      </c>
      <c r="I17" s="276">
        <f>'2.3 Foreninger nettokøb'!I46</f>
        <v>27132.382038035339</v>
      </c>
      <c r="J17" s="266"/>
      <c r="K17" s="266"/>
      <c r="L17" s="266"/>
    </row>
    <row r="18" spans="1:12" x14ac:dyDescent="0.2">
      <c r="A18" s="275" t="s">
        <v>192</v>
      </c>
      <c r="B18" s="276">
        <v>1337.218641353619</v>
      </c>
      <c r="C18" s="276">
        <v>408.74873186999997</v>
      </c>
      <c r="D18" s="276">
        <v>988.17295336999996</v>
      </c>
      <c r="E18" s="276">
        <v>-32706.4002361698</v>
      </c>
      <c r="F18" s="276">
        <v>-21738.46808560592</v>
      </c>
      <c r="G18" s="276">
        <v>9427.6406451522907</v>
      </c>
      <c r="H18" s="276">
        <v>-14463.034135923659</v>
      </c>
      <c r="I18" s="276">
        <v>-9568.7142448229097</v>
      </c>
      <c r="J18" s="266"/>
      <c r="K18" s="266"/>
      <c r="L18" s="266"/>
    </row>
    <row r="19" spans="1:12" x14ac:dyDescent="0.2">
      <c r="A19" s="275" t="s">
        <v>193</v>
      </c>
      <c r="B19" s="276">
        <v>-792.74958280304952</v>
      </c>
      <c r="C19" s="276">
        <v>326.6118115825073</v>
      </c>
      <c r="D19" s="276">
        <v>31.617788740854806</v>
      </c>
      <c r="E19" s="276">
        <v>3441.7586376073518</v>
      </c>
      <c r="F19" s="276">
        <v>-1370.4675770171016</v>
      </c>
      <c r="G19" s="332">
        <v>-410.77964127088137</v>
      </c>
      <c r="H19" s="276">
        <v>1168.6191612400116</v>
      </c>
      <c r="I19" s="276">
        <v>-3218.2787484988357</v>
      </c>
      <c r="J19" s="266"/>
      <c r="K19" s="266"/>
      <c r="L19" s="266"/>
    </row>
    <row r="20" spans="1:12" x14ac:dyDescent="0.2">
      <c r="A20" s="75" t="s">
        <v>143</v>
      </c>
      <c r="B20" s="262">
        <v>7349.4690585505696</v>
      </c>
      <c r="C20" s="262">
        <v>63319.40496816954</v>
      </c>
      <c r="D20" s="119">
        <v>48245.504309918811</v>
      </c>
      <c r="E20" s="119">
        <v>14107.021651720432</v>
      </c>
      <c r="F20" s="355">
        <v>60801.138897668519</v>
      </c>
      <c r="G20" s="77">
        <f>SUM(G17:G19)</f>
        <v>12387.302290831205</v>
      </c>
      <c r="H20" s="77">
        <f>SUM(H17:H19)</f>
        <v>-26662.753240752059</v>
      </c>
      <c r="I20" s="77">
        <f>SUM(I17:I19)</f>
        <v>14345.389044713593</v>
      </c>
      <c r="J20" s="266"/>
      <c r="K20" s="266"/>
      <c r="L20" s="266"/>
    </row>
    <row r="21" spans="1:12" x14ac:dyDescent="0.2">
      <c r="A21" s="270"/>
      <c r="B21" s="270"/>
      <c r="C21" s="270"/>
      <c r="D21" s="277"/>
      <c r="E21" s="277"/>
      <c r="F21" s="277"/>
      <c r="G21" s="277"/>
      <c r="H21" s="270"/>
      <c r="I21" s="266"/>
      <c r="J21" s="266"/>
      <c r="K21" s="266"/>
      <c r="L21" s="266"/>
    </row>
    <row r="22" spans="1:12" ht="15" x14ac:dyDescent="0.2">
      <c r="A22" s="400" t="s">
        <v>196</v>
      </c>
      <c r="B22" s="401"/>
      <c r="C22" s="401"/>
      <c r="D22" s="401"/>
      <c r="E22" s="401"/>
      <c r="F22" s="401"/>
      <c r="G22" s="401"/>
      <c r="H22" s="401"/>
      <c r="I22" s="402"/>
      <c r="J22" s="266"/>
      <c r="K22" s="266"/>
      <c r="L22" s="266"/>
    </row>
    <row r="23" spans="1:12" x14ac:dyDescent="0.2">
      <c r="A23" s="66" t="s">
        <v>190</v>
      </c>
      <c r="B23" s="67"/>
      <c r="C23" s="67"/>
      <c r="D23" s="67"/>
      <c r="E23" s="67">
        <v>2019</v>
      </c>
      <c r="F23" s="67">
        <v>2020</v>
      </c>
      <c r="G23" s="70" t="s">
        <v>217</v>
      </c>
      <c r="H23" s="70" t="s">
        <v>219</v>
      </c>
      <c r="I23" s="67" t="s">
        <v>84</v>
      </c>
      <c r="J23" s="266"/>
      <c r="K23" s="266"/>
      <c r="L23" s="266"/>
    </row>
    <row r="24" spans="1:12" x14ac:dyDescent="0.2">
      <c r="A24" s="275" t="s">
        <v>191</v>
      </c>
      <c r="B24" s="276"/>
      <c r="C24" s="276"/>
      <c r="D24" s="276"/>
      <c r="E24" s="276">
        <v>40171.491307790777</v>
      </c>
      <c r="F24" s="276">
        <v>74497.841146661376</v>
      </c>
      <c r="G24" s="276">
        <f>'2.3 Foreninger nettokøb'!L46</f>
        <v>3909.847077538891</v>
      </c>
      <c r="H24" s="276">
        <f>'2.3 Foreninger nettokøb'!M46</f>
        <v>4463.7562410753462</v>
      </c>
      <c r="I24" s="276">
        <f>'2.3 Foreninger nettokøb'!N46</f>
        <v>38388.59885295546</v>
      </c>
      <c r="J24" s="266"/>
      <c r="K24" s="266"/>
      <c r="L24" s="266"/>
    </row>
    <row r="25" spans="1:12" ht="12.75" customHeight="1" x14ac:dyDescent="0.2">
      <c r="A25" s="275" t="s">
        <v>192</v>
      </c>
      <c r="B25" s="276"/>
      <c r="C25" s="276"/>
      <c r="D25" s="276"/>
      <c r="E25" s="276">
        <v>-10585.865820445719</v>
      </c>
      <c r="F25" s="276">
        <v>-53553.809357157246</v>
      </c>
      <c r="G25" s="276">
        <v>234.03925392076653</v>
      </c>
      <c r="H25" s="276">
        <v>-12963.18652465091</v>
      </c>
      <c r="I25" s="276">
        <v>-4733.1449921783578</v>
      </c>
      <c r="J25" s="266"/>
      <c r="K25" s="266"/>
      <c r="L25" s="266"/>
    </row>
    <row r="26" spans="1:12" x14ac:dyDescent="0.2">
      <c r="A26" s="275" t="s">
        <v>193</v>
      </c>
      <c r="B26" s="276"/>
      <c r="C26" s="276"/>
      <c r="D26" s="276"/>
      <c r="E26" s="276">
        <v>764.5871536838099</v>
      </c>
      <c r="F26" s="276">
        <v>-492.84448543213921</v>
      </c>
      <c r="G26" s="276">
        <v>-468.03586827414114</v>
      </c>
      <c r="H26" s="276">
        <v>1180.533385511095</v>
      </c>
      <c r="I26" s="276">
        <v>-2783.7666835612636</v>
      </c>
      <c r="J26" s="266"/>
      <c r="K26" s="266"/>
      <c r="L26" s="266"/>
    </row>
    <row r="27" spans="1:12" x14ac:dyDescent="0.2">
      <c r="A27" s="75" t="s">
        <v>143</v>
      </c>
      <c r="B27" s="262"/>
      <c r="C27" s="262"/>
      <c r="D27" s="262"/>
      <c r="E27" s="119">
        <v>30350.212641028869</v>
      </c>
      <c r="F27" s="119">
        <v>20451.187304071991</v>
      </c>
      <c r="G27" s="77">
        <f>SUM(G24:G26)</f>
        <v>3675.8504631855162</v>
      </c>
      <c r="H27" s="77">
        <f>SUM(H24:H26)</f>
        <v>-7318.8968980644677</v>
      </c>
      <c r="I27" s="77">
        <f>SUM(I24:I26)</f>
        <v>30871.687177215841</v>
      </c>
      <c r="J27" s="266"/>
      <c r="K27" s="363"/>
      <c r="L27" s="266"/>
    </row>
    <row r="28" spans="1:12" x14ac:dyDescent="0.2">
      <c r="A28" s="176"/>
      <c r="B28" s="177"/>
      <c r="C28" s="177"/>
      <c r="D28" s="177"/>
      <c r="E28" s="178"/>
      <c r="F28" s="178"/>
      <c r="G28" s="178"/>
      <c r="H28" s="178"/>
      <c r="I28" s="266"/>
      <c r="J28" s="363"/>
      <c r="K28" s="363"/>
      <c r="L28" s="266"/>
    </row>
    <row r="29" spans="1:12" ht="15" customHeight="1" x14ac:dyDescent="0.2">
      <c r="A29" s="400" t="s">
        <v>197</v>
      </c>
      <c r="B29" s="401"/>
      <c r="C29" s="401"/>
      <c r="D29" s="401"/>
      <c r="E29" s="401"/>
      <c r="F29" s="401"/>
      <c r="G29" s="401"/>
      <c r="H29" s="401"/>
      <c r="I29" s="402"/>
      <c r="J29" s="363"/>
      <c r="K29" s="363"/>
      <c r="L29" s="266"/>
    </row>
    <row r="30" spans="1:12" ht="12" customHeight="1" x14ac:dyDescent="0.2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356">
        <v>2020</v>
      </c>
      <c r="H30" s="63" t="s">
        <v>217</v>
      </c>
      <c r="I30" s="70" t="s">
        <v>219</v>
      </c>
      <c r="J30" s="363"/>
      <c r="K30" s="363"/>
      <c r="L30" s="266"/>
    </row>
    <row r="31" spans="1:12" x14ac:dyDescent="0.2">
      <c r="A31" s="71" t="s">
        <v>191</v>
      </c>
      <c r="B31" s="276">
        <v>555</v>
      </c>
      <c r="C31" s="276">
        <v>579</v>
      </c>
      <c r="D31" s="108">
        <v>794</v>
      </c>
      <c r="E31" s="108">
        <v>818</v>
      </c>
      <c r="F31" s="108">
        <v>848</v>
      </c>
      <c r="G31" s="108">
        <v>879</v>
      </c>
      <c r="H31" s="108">
        <f>'1.3.Antal detailfonde'!H46</f>
        <v>873</v>
      </c>
      <c r="I31" s="108">
        <f>'1.3.Antal detailfonde'!I46</f>
        <v>880</v>
      </c>
      <c r="J31" s="363"/>
      <c r="K31" s="363"/>
      <c r="L31" s="266"/>
    </row>
    <row r="32" spans="1:12" ht="14.25" customHeight="1" x14ac:dyDescent="0.2">
      <c r="A32" s="71" t="s">
        <v>192</v>
      </c>
      <c r="B32" s="276">
        <v>349</v>
      </c>
      <c r="C32" s="276">
        <v>357</v>
      </c>
      <c r="D32" s="108">
        <v>357</v>
      </c>
      <c r="E32" s="108">
        <v>361</v>
      </c>
      <c r="F32" s="108">
        <v>360</v>
      </c>
      <c r="G32" s="108">
        <v>368</v>
      </c>
      <c r="H32" s="108">
        <v>371</v>
      </c>
      <c r="I32" s="108">
        <v>372</v>
      </c>
      <c r="J32" s="363"/>
      <c r="K32" s="370"/>
      <c r="L32" s="8"/>
    </row>
    <row r="33" spans="1:12" ht="14.25" customHeight="1" x14ac:dyDescent="0.2">
      <c r="A33" s="71" t="s">
        <v>193</v>
      </c>
      <c r="B33" s="276">
        <v>131</v>
      </c>
      <c r="C33" s="276">
        <v>144</v>
      </c>
      <c r="D33" s="108">
        <v>141</v>
      </c>
      <c r="E33" s="108">
        <v>141</v>
      </c>
      <c r="F33" s="108">
        <v>140</v>
      </c>
      <c r="G33" s="108">
        <v>143</v>
      </c>
      <c r="H33" s="108">
        <v>145</v>
      </c>
      <c r="I33" s="108">
        <v>145</v>
      </c>
      <c r="J33" s="363"/>
      <c r="K33" s="363"/>
      <c r="L33" s="266"/>
    </row>
    <row r="34" spans="1:12" x14ac:dyDescent="0.2">
      <c r="A34" s="75" t="s">
        <v>143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1385</v>
      </c>
      <c r="H34" s="77">
        <f>SUM(H31:H33)</f>
        <v>1389</v>
      </c>
      <c r="I34" s="77">
        <f>SUM(I31:I33)</f>
        <v>1397</v>
      </c>
      <c r="J34" s="363"/>
      <c r="K34" s="363"/>
      <c r="L34" s="266"/>
    </row>
    <row r="35" spans="1:12" x14ac:dyDescent="0.2">
      <c r="A35" s="270"/>
      <c r="B35" s="270"/>
      <c r="C35" s="277"/>
      <c r="D35" s="277"/>
      <c r="E35" s="277"/>
      <c r="F35" s="277"/>
      <c r="G35" s="277"/>
      <c r="H35" s="277"/>
      <c r="I35" s="266"/>
      <c r="J35" s="363"/>
      <c r="K35" s="363"/>
      <c r="L35" s="266"/>
    </row>
    <row r="36" spans="1:12" ht="15" x14ac:dyDescent="0.2">
      <c r="A36" s="357" t="s">
        <v>198</v>
      </c>
      <c r="B36" s="358"/>
      <c r="C36" s="358"/>
      <c r="D36" s="358"/>
      <c r="E36" s="358"/>
      <c r="F36" s="358"/>
      <c r="G36" s="358"/>
      <c r="H36" s="403"/>
      <c r="I36" s="404"/>
      <c r="J36" s="363"/>
      <c r="K36" s="363"/>
      <c r="L36" s="266"/>
    </row>
    <row r="37" spans="1:12" x14ac:dyDescent="0.2">
      <c r="A37" s="61" t="s">
        <v>190</v>
      </c>
      <c r="B37" s="69">
        <v>2015</v>
      </c>
      <c r="C37" s="69">
        <v>2016</v>
      </c>
      <c r="D37" s="87">
        <v>2017</v>
      </c>
      <c r="E37" s="70">
        <v>2018</v>
      </c>
      <c r="F37" s="70">
        <v>2019</v>
      </c>
      <c r="G37" s="356">
        <v>2020</v>
      </c>
      <c r="H37" s="63" t="s">
        <v>217</v>
      </c>
      <c r="I37" s="70" t="s">
        <v>219</v>
      </c>
      <c r="J37" s="266"/>
      <c r="K37" s="363"/>
      <c r="L37" s="266"/>
    </row>
    <row r="38" spans="1:12" x14ac:dyDescent="0.2">
      <c r="A38" s="85" t="s">
        <v>199</v>
      </c>
      <c r="B38" s="276">
        <v>804981</v>
      </c>
      <c r="C38" s="108">
        <v>871784.85622108425</v>
      </c>
      <c r="D38" s="108">
        <v>960859.02534518018</v>
      </c>
      <c r="E38" s="108">
        <v>932622.08767209249</v>
      </c>
      <c r="F38" s="108">
        <v>1076477.2952443035</v>
      </c>
      <c r="G38" s="108">
        <v>1164738.5042316099</v>
      </c>
      <c r="H38" s="108">
        <f>H39+H40</f>
        <v>1243622.6856947283</v>
      </c>
      <c r="I38" s="108">
        <f>I39+I40</f>
        <v>1276721.9675042673</v>
      </c>
      <c r="J38" s="266"/>
      <c r="K38" s="266"/>
    </row>
    <row r="39" spans="1:12" x14ac:dyDescent="0.2">
      <c r="A39" s="71" t="s">
        <v>200</v>
      </c>
      <c r="B39" s="276"/>
      <c r="C39" s="108">
        <v>871180.49848081428</v>
      </c>
      <c r="D39" s="108">
        <v>948380.01786530949</v>
      </c>
      <c r="E39" s="108">
        <v>911641.59676736931</v>
      </c>
      <c r="F39" s="108">
        <v>1042290.8496560835</v>
      </c>
      <c r="G39" s="108">
        <v>1122817.1913165399</v>
      </c>
      <c r="H39" s="108">
        <v>1195994.4823760982</v>
      </c>
      <c r="I39" s="108">
        <v>1227157.9550382874</v>
      </c>
      <c r="J39" s="266"/>
      <c r="K39" s="338"/>
      <c r="L39" s="266"/>
    </row>
    <row r="40" spans="1:12" x14ac:dyDescent="0.2">
      <c r="A40" s="71" t="s">
        <v>201</v>
      </c>
      <c r="B40" s="276"/>
      <c r="C40" s="108">
        <v>604.35774027000002</v>
      </c>
      <c r="D40" s="108">
        <v>12479.007479870741</v>
      </c>
      <c r="E40" s="108">
        <v>20980.490904723178</v>
      </c>
      <c r="F40" s="108">
        <v>34186.445588219998</v>
      </c>
      <c r="G40" s="108">
        <v>41921.312915069997</v>
      </c>
      <c r="H40" s="108">
        <v>47628.203318630003</v>
      </c>
      <c r="I40" s="108">
        <v>49564.012465979999</v>
      </c>
      <c r="J40" s="266"/>
      <c r="K40" s="266"/>
      <c r="L40" s="8"/>
    </row>
    <row r="41" spans="1:12" x14ac:dyDescent="0.2">
      <c r="A41" s="85" t="s">
        <v>202</v>
      </c>
      <c r="B41" s="276">
        <v>1047926</v>
      </c>
      <c r="C41" s="108">
        <v>1176384.1637142173</v>
      </c>
      <c r="D41" s="108">
        <v>1274980.8486071881</v>
      </c>
      <c r="E41" s="108">
        <v>1109314.4380740118</v>
      </c>
      <c r="F41" s="108">
        <v>1286858.8982569629</v>
      </c>
      <c r="G41" s="108">
        <v>1284059.4971774668</v>
      </c>
      <c r="H41" s="108">
        <f>H42+H43</f>
        <v>1342633.4895600362</v>
      </c>
      <c r="I41" s="108">
        <f>I42+I43</f>
        <v>1344539.3067065186</v>
      </c>
      <c r="J41" s="266"/>
      <c r="K41" s="266"/>
    </row>
    <row r="42" spans="1:12" x14ac:dyDescent="0.2">
      <c r="A42" s="71" t="s">
        <v>203</v>
      </c>
      <c r="B42" s="276">
        <v>1047695</v>
      </c>
      <c r="C42" s="108">
        <v>1176148.9234072173</v>
      </c>
      <c r="D42" s="108">
        <v>1274868.947058188</v>
      </c>
      <c r="E42" s="108">
        <v>1107158.7030898919</v>
      </c>
      <c r="F42" s="108">
        <v>1281503.0850328929</v>
      </c>
      <c r="G42" s="108">
        <v>1276797.5925946468</v>
      </c>
      <c r="H42" s="108">
        <v>1333177.1244130994</v>
      </c>
      <c r="I42" s="108">
        <v>1334987.4237150257</v>
      </c>
      <c r="J42" s="266"/>
      <c r="K42" s="8"/>
      <c r="L42" s="266"/>
    </row>
    <row r="43" spans="1:12" x14ac:dyDescent="0.2">
      <c r="A43" s="71" t="s">
        <v>204</v>
      </c>
      <c r="B43" s="276">
        <v>231</v>
      </c>
      <c r="C43" s="108">
        <v>235.240307</v>
      </c>
      <c r="D43" s="108">
        <v>111.901549</v>
      </c>
      <c r="E43" s="108">
        <v>2155.7349841199998</v>
      </c>
      <c r="F43" s="108">
        <v>5355.8132240699997</v>
      </c>
      <c r="G43" s="108">
        <v>7261.9045828199996</v>
      </c>
      <c r="H43" s="108">
        <v>9456.3651469367796</v>
      </c>
      <c r="I43" s="108">
        <v>9551.8829914929684</v>
      </c>
      <c r="J43" s="266"/>
      <c r="K43" s="266"/>
      <c r="L43" s="266"/>
    </row>
    <row r="44" spans="1:12" x14ac:dyDescent="0.2">
      <c r="A44" s="76" t="s">
        <v>143</v>
      </c>
      <c r="B44" s="77">
        <v>1852908</v>
      </c>
      <c r="C44" s="77">
        <v>2048169.0199353015</v>
      </c>
      <c r="D44" s="77">
        <v>2235839.8739523683</v>
      </c>
      <c r="E44" s="121">
        <v>2041936.5257461043</v>
      </c>
      <c r="F44" s="121">
        <v>2363336.1935012667</v>
      </c>
      <c r="G44" s="121">
        <v>2448798.0014090766</v>
      </c>
      <c r="H44" s="121">
        <f>H38+H41</f>
        <v>2586256.1752547645</v>
      </c>
      <c r="I44" s="121">
        <f>I38+I41</f>
        <v>2621261.274210786</v>
      </c>
      <c r="J44" s="266"/>
      <c r="K44" s="266"/>
      <c r="L44" s="266"/>
    </row>
    <row r="45" spans="1:12" x14ac:dyDescent="0.2">
      <c r="A45" s="266"/>
      <c r="B45" s="266"/>
      <c r="C45" s="8"/>
      <c r="D45" s="266"/>
      <c r="E45" s="266"/>
      <c r="F45" s="266"/>
      <c r="G45" s="266"/>
      <c r="H45" s="266"/>
      <c r="I45" s="266"/>
      <c r="J45" s="266"/>
      <c r="K45" s="141"/>
      <c r="L45" s="266"/>
    </row>
    <row r="46" spans="1:12" x14ac:dyDescent="0.2">
      <c r="A46" s="266"/>
      <c r="B46" s="266"/>
      <c r="C46" s="266"/>
      <c r="D46" s="266"/>
      <c r="E46" s="266"/>
      <c r="F46" s="266"/>
      <c r="G46" s="8"/>
      <c r="H46" s="8"/>
      <c r="I46" s="8"/>
      <c r="J46" s="266"/>
      <c r="K46" s="266"/>
      <c r="L46" s="266"/>
    </row>
    <row r="47" spans="1:12" x14ac:dyDescent="0.2">
      <c r="A47" s="266"/>
      <c r="B47" s="266"/>
      <c r="C47" s="266"/>
      <c r="D47" s="266"/>
      <c r="E47" s="266"/>
      <c r="F47" s="266"/>
      <c r="G47" s="8"/>
      <c r="H47" s="8"/>
      <c r="I47" s="266"/>
      <c r="J47" s="266"/>
      <c r="K47" s="266"/>
      <c r="L47" s="266"/>
    </row>
    <row r="48" spans="1:12" x14ac:dyDescent="0.2">
      <c r="G48" s="8"/>
      <c r="H48" s="8"/>
    </row>
    <row r="52" spans="8:9" x14ac:dyDescent="0.2">
      <c r="H52" s="266"/>
      <c r="I52" s="8"/>
    </row>
    <row r="53" spans="8:9" x14ac:dyDescent="0.2">
      <c r="H53" s="8"/>
      <c r="I53" s="8"/>
    </row>
    <row r="54" spans="8:9" x14ac:dyDescent="0.2">
      <c r="H54" s="8"/>
      <c r="I54" s="8"/>
    </row>
    <row r="55" spans="8:9" x14ac:dyDescent="0.2">
      <c r="H55" s="8"/>
      <c r="I55" s="8"/>
    </row>
    <row r="56" spans="8:9" x14ac:dyDescent="0.2">
      <c r="H56" s="8"/>
      <c r="I56" s="8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JN172"/>
  <sheetViews>
    <sheetView zoomScale="85" zoomScaleNormal="85" workbookViewId="0">
      <pane xSplit="1" topLeftCell="B1" activePane="topRight" state="frozen"/>
      <selection pane="topRight" activeCell="JA1" sqref="JA1"/>
    </sheetView>
  </sheetViews>
  <sheetFormatPr defaultColWidth="9.28515625" defaultRowHeight="15" x14ac:dyDescent="0.25"/>
  <cols>
    <col min="1" max="1" width="42.42578125" style="236" bestFit="1" customWidth="1"/>
    <col min="2" max="208" width="9.42578125" style="236" bestFit="1" customWidth="1"/>
    <col min="209" max="244" width="10.5703125" style="236" bestFit="1" customWidth="1"/>
    <col min="245" max="245" width="9.42578125" style="236" bestFit="1" customWidth="1"/>
    <col min="246" max="248" width="10.5703125" style="234" bestFit="1" customWidth="1"/>
    <col min="249" max="253" width="9.28515625" style="234" customWidth="1"/>
    <col min="254" max="258" width="9.28515625" style="236" customWidth="1"/>
    <col min="259" max="274" width="9.28515625" style="234"/>
    <col min="275" max="16384" width="9.28515625" style="236"/>
  </cols>
  <sheetData>
    <row r="1" spans="1:260" x14ac:dyDescent="0.25">
      <c r="A1" s="308" t="s">
        <v>205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  <c r="EL1" s="308"/>
      <c r="EM1" s="308"/>
      <c r="EN1" s="308"/>
      <c r="EO1" s="308"/>
      <c r="EP1" s="308"/>
      <c r="EQ1" s="308"/>
      <c r="ER1" s="308"/>
      <c r="ES1" s="308"/>
      <c r="ET1" s="308"/>
      <c r="EU1" s="308"/>
      <c r="EV1" s="308"/>
      <c r="EW1" s="308"/>
      <c r="EX1" s="308"/>
      <c r="EY1" s="308"/>
      <c r="EZ1" s="308"/>
      <c r="FA1" s="308"/>
      <c r="FB1" s="308"/>
      <c r="FC1" s="308"/>
      <c r="FD1" s="308"/>
      <c r="FE1" s="308"/>
      <c r="FF1" s="308"/>
      <c r="FG1" s="308"/>
      <c r="FH1" s="308"/>
      <c r="FI1" s="308"/>
      <c r="FJ1" s="308"/>
      <c r="FK1" s="308"/>
      <c r="FL1" s="308"/>
      <c r="FM1" s="308"/>
      <c r="FN1" s="308"/>
      <c r="FO1" s="308"/>
      <c r="FP1" s="308"/>
      <c r="FQ1" s="308"/>
      <c r="FR1" s="308"/>
      <c r="FS1" s="308"/>
      <c r="FT1" s="308"/>
      <c r="FU1" s="308"/>
      <c r="FV1" s="308"/>
      <c r="FW1" s="308"/>
      <c r="FX1" s="308"/>
      <c r="FY1" s="308"/>
      <c r="FZ1" s="308"/>
      <c r="GA1" s="308"/>
      <c r="GB1" s="308"/>
      <c r="GC1" s="308"/>
      <c r="GD1" s="308"/>
      <c r="GE1" s="308"/>
      <c r="GF1" s="308"/>
      <c r="GG1" s="308"/>
      <c r="GH1" s="308"/>
      <c r="GI1" s="308"/>
      <c r="GJ1" s="308"/>
      <c r="GK1" s="308"/>
      <c r="GL1" s="308"/>
      <c r="GM1" s="308"/>
      <c r="GN1" s="308"/>
      <c r="GO1" s="308"/>
      <c r="GP1" s="308"/>
      <c r="GQ1" s="308"/>
      <c r="GR1" s="308"/>
      <c r="GS1" s="308"/>
      <c r="GT1" s="308"/>
      <c r="GU1" s="308"/>
      <c r="GV1" s="308"/>
      <c r="GW1" s="308"/>
      <c r="GX1" s="308"/>
      <c r="GY1" s="308"/>
      <c r="GZ1" s="308"/>
      <c r="HA1" s="308"/>
      <c r="HB1" s="308"/>
      <c r="HC1" s="308"/>
      <c r="HD1" s="308"/>
      <c r="HE1" s="308"/>
      <c r="HF1" s="308"/>
      <c r="HG1" s="308"/>
      <c r="HH1" s="308"/>
      <c r="HI1" s="308"/>
      <c r="HJ1" s="308"/>
      <c r="HK1" s="308"/>
      <c r="HL1" s="308"/>
      <c r="HM1" s="308"/>
      <c r="HN1" s="308"/>
      <c r="HO1" s="308"/>
      <c r="HP1" s="308"/>
      <c r="HQ1" s="308"/>
      <c r="HR1" s="308"/>
      <c r="HS1" s="308"/>
      <c r="HT1" s="308"/>
      <c r="HU1" s="308"/>
      <c r="HV1" s="308"/>
      <c r="HW1" s="308"/>
      <c r="HX1" s="308"/>
      <c r="HY1" s="308"/>
      <c r="HZ1" s="308"/>
      <c r="IA1" s="308"/>
      <c r="IB1" s="308"/>
      <c r="IC1" s="308"/>
      <c r="ID1" s="308"/>
      <c r="IE1" s="308"/>
      <c r="IF1" s="308"/>
      <c r="IG1" s="308"/>
      <c r="IH1" s="308"/>
      <c r="II1" s="308"/>
      <c r="IJ1" s="308"/>
      <c r="IK1" s="308"/>
      <c r="IL1" s="308"/>
      <c r="IM1" s="308"/>
      <c r="IN1" s="308"/>
      <c r="IO1" s="308"/>
      <c r="IP1" s="308"/>
      <c r="IQ1" s="308"/>
      <c r="IR1" s="308"/>
      <c r="IS1" s="308"/>
      <c r="IT1" s="308"/>
      <c r="IU1" s="308"/>
      <c r="IV1" s="308"/>
      <c r="IW1" s="308"/>
      <c r="IX1" s="308"/>
      <c r="IY1" s="308"/>
      <c r="IZ1" s="308"/>
    </row>
    <row r="2" spans="1:260" x14ac:dyDescent="0.25">
      <c r="B2" s="235">
        <v>36495</v>
      </c>
      <c r="C2" s="235">
        <v>36526</v>
      </c>
      <c r="D2" s="235">
        <v>36557</v>
      </c>
      <c r="E2" s="235">
        <v>36586</v>
      </c>
      <c r="F2" s="235">
        <v>36617</v>
      </c>
      <c r="G2" s="235">
        <v>36647</v>
      </c>
      <c r="H2" s="235">
        <v>36678</v>
      </c>
      <c r="I2" s="235">
        <v>36708</v>
      </c>
      <c r="J2" s="235">
        <v>36739</v>
      </c>
      <c r="K2" s="235">
        <v>36770</v>
      </c>
      <c r="L2" s="235">
        <v>36800</v>
      </c>
      <c r="M2" s="235">
        <v>36831</v>
      </c>
      <c r="N2" s="235">
        <v>36861</v>
      </c>
      <c r="O2" s="235">
        <v>36892</v>
      </c>
      <c r="P2" s="235">
        <v>36923</v>
      </c>
      <c r="Q2" s="235">
        <v>36951</v>
      </c>
      <c r="R2" s="235">
        <v>36982</v>
      </c>
      <c r="S2" s="235">
        <v>37012</v>
      </c>
      <c r="T2" s="235">
        <v>37043</v>
      </c>
      <c r="U2" s="235">
        <v>37073</v>
      </c>
      <c r="V2" s="235">
        <v>37104</v>
      </c>
      <c r="W2" s="235">
        <v>37135</v>
      </c>
      <c r="X2" s="235">
        <v>37165</v>
      </c>
      <c r="Y2" s="235">
        <v>37196</v>
      </c>
      <c r="Z2" s="235">
        <v>37226</v>
      </c>
      <c r="AA2" s="235">
        <v>37257</v>
      </c>
      <c r="AB2" s="235">
        <v>37288</v>
      </c>
      <c r="AC2" s="235">
        <v>37316</v>
      </c>
      <c r="AD2" s="235">
        <v>37347</v>
      </c>
      <c r="AE2" s="235">
        <v>37377</v>
      </c>
      <c r="AF2" s="235">
        <v>37408</v>
      </c>
      <c r="AG2" s="235">
        <v>37438</v>
      </c>
      <c r="AH2" s="235">
        <v>37469</v>
      </c>
      <c r="AI2" s="235">
        <v>37500</v>
      </c>
      <c r="AJ2" s="235">
        <v>37530</v>
      </c>
      <c r="AK2" s="235">
        <v>37561</v>
      </c>
      <c r="AL2" s="235">
        <v>37591</v>
      </c>
      <c r="AM2" s="235">
        <v>37622</v>
      </c>
      <c r="AN2" s="235">
        <v>37653</v>
      </c>
      <c r="AO2" s="235">
        <v>37681</v>
      </c>
      <c r="AP2" s="235">
        <v>37712</v>
      </c>
      <c r="AQ2" s="235">
        <v>37742</v>
      </c>
      <c r="AR2" s="235">
        <v>37773</v>
      </c>
      <c r="AS2" s="235">
        <v>37803</v>
      </c>
      <c r="AT2" s="235">
        <v>37834</v>
      </c>
      <c r="AU2" s="235">
        <v>37865</v>
      </c>
      <c r="AV2" s="235">
        <v>37895</v>
      </c>
      <c r="AW2" s="235">
        <v>37926</v>
      </c>
      <c r="AX2" s="235">
        <v>37956</v>
      </c>
      <c r="AY2" s="235">
        <v>37987</v>
      </c>
      <c r="AZ2" s="235">
        <v>38018</v>
      </c>
      <c r="BA2" s="235">
        <v>38047</v>
      </c>
      <c r="BB2" s="235">
        <v>38078</v>
      </c>
      <c r="BC2" s="235">
        <v>38108</v>
      </c>
      <c r="BD2" s="235">
        <v>38139</v>
      </c>
      <c r="BE2" s="235">
        <v>38169</v>
      </c>
      <c r="BF2" s="235">
        <v>38200</v>
      </c>
      <c r="BG2" s="235">
        <v>38231</v>
      </c>
      <c r="BH2" s="235">
        <v>38261</v>
      </c>
      <c r="BI2" s="235">
        <v>38292</v>
      </c>
      <c r="BJ2" s="235">
        <v>38322</v>
      </c>
      <c r="BK2" s="235">
        <v>38353</v>
      </c>
      <c r="BL2" s="235">
        <v>38384</v>
      </c>
      <c r="BM2" s="235">
        <v>38412</v>
      </c>
      <c r="BN2" s="235">
        <v>38443</v>
      </c>
      <c r="BO2" s="235">
        <v>38473</v>
      </c>
      <c r="BP2" s="235">
        <v>38504</v>
      </c>
      <c r="BQ2" s="235">
        <v>38534</v>
      </c>
      <c r="BR2" s="235">
        <v>38565</v>
      </c>
      <c r="BS2" s="235">
        <v>38596</v>
      </c>
      <c r="BT2" s="235">
        <v>38626</v>
      </c>
      <c r="BU2" s="235">
        <v>38657</v>
      </c>
      <c r="BV2" s="235">
        <v>38687</v>
      </c>
      <c r="BW2" s="235">
        <v>38718</v>
      </c>
      <c r="BX2" s="235">
        <v>38749</v>
      </c>
      <c r="BY2" s="235">
        <v>38777</v>
      </c>
      <c r="BZ2" s="235">
        <v>38808</v>
      </c>
      <c r="CA2" s="235">
        <v>38838</v>
      </c>
      <c r="CB2" s="235">
        <v>38869</v>
      </c>
      <c r="CC2" s="235">
        <v>38899</v>
      </c>
      <c r="CD2" s="235">
        <v>38930</v>
      </c>
      <c r="CE2" s="235">
        <v>38961</v>
      </c>
      <c r="CF2" s="235">
        <v>38991</v>
      </c>
      <c r="CG2" s="235">
        <v>39022</v>
      </c>
      <c r="CH2" s="235">
        <v>39052</v>
      </c>
      <c r="CI2" s="235">
        <v>39083</v>
      </c>
      <c r="CJ2" s="235">
        <v>39114</v>
      </c>
      <c r="CK2" s="235">
        <v>39142</v>
      </c>
      <c r="CL2" s="235">
        <v>39173</v>
      </c>
      <c r="CM2" s="235">
        <v>39203</v>
      </c>
      <c r="CN2" s="235">
        <v>39234</v>
      </c>
      <c r="CO2" s="235">
        <v>39264</v>
      </c>
      <c r="CP2" s="235">
        <v>39295</v>
      </c>
      <c r="CQ2" s="235">
        <v>39326</v>
      </c>
      <c r="CR2" s="235">
        <v>39356</v>
      </c>
      <c r="CS2" s="235">
        <v>39387</v>
      </c>
      <c r="CT2" s="235">
        <v>39417</v>
      </c>
      <c r="CU2" s="235">
        <v>39448</v>
      </c>
      <c r="CV2" s="235">
        <v>39479</v>
      </c>
      <c r="CW2" s="235">
        <v>39508</v>
      </c>
      <c r="CX2" s="235">
        <v>39539</v>
      </c>
      <c r="CY2" s="235">
        <v>39569</v>
      </c>
      <c r="CZ2" s="235">
        <v>39600</v>
      </c>
      <c r="DA2" s="235">
        <v>39630</v>
      </c>
      <c r="DB2" s="235">
        <v>39661</v>
      </c>
      <c r="DC2" s="235">
        <v>39692</v>
      </c>
      <c r="DD2" s="235">
        <v>39722</v>
      </c>
      <c r="DE2" s="235">
        <v>39753</v>
      </c>
      <c r="DF2" s="235">
        <v>39783</v>
      </c>
      <c r="DG2" s="235">
        <v>39814</v>
      </c>
      <c r="DH2" s="235">
        <v>39845</v>
      </c>
      <c r="DI2" s="235">
        <v>39873</v>
      </c>
      <c r="DJ2" s="235">
        <v>39904</v>
      </c>
      <c r="DK2" s="235">
        <v>39934</v>
      </c>
      <c r="DL2" s="235">
        <v>39965</v>
      </c>
      <c r="DM2" s="235">
        <v>39995</v>
      </c>
      <c r="DN2" s="235">
        <v>40026</v>
      </c>
      <c r="DO2" s="235">
        <v>40057</v>
      </c>
      <c r="DP2" s="235">
        <v>40087</v>
      </c>
      <c r="DQ2" s="235">
        <v>40118</v>
      </c>
      <c r="DR2" s="235">
        <v>40148</v>
      </c>
      <c r="DS2" s="235">
        <v>40179</v>
      </c>
      <c r="DT2" s="235">
        <v>40210</v>
      </c>
      <c r="DU2" s="235">
        <v>40238</v>
      </c>
      <c r="DV2" s="235">
        <v>40269</v>
      </c>
      <c r="DW2" s="235">
        <v>40299</v>
      </c>
      <c r="DX2" s="235">
        <v>40330</v>
      </c>
      <c r="DY2" s="235">
        <v>40360</v>
      </c>
      <c r="DZ2" s="235">
        <v>40391</v>
      </c>
      <c r="EA2" s="235">
        <v>40422</v>
      </c>
      <c r="EB2" s="235">
        <v>40452</v>
      </c>
      <c r="EC2" s="235">
        <v>40483</v>
      </c>
      <c r="ED2" s="235">
        <v>40513</v>
      </c>
      <c r="EE2" s="235">
        <v>40544</v>
      </c>
      <c r="EF2" s="235">
        <v>40575</v>
      </c>
      <c r="EG2" s="235">
        <v>40603</v>
      </c>
      <c r="EH2" s="235">
        <v>40634</v>
      </c>
      <c r="EI2" s="235">
        <v>40664</v>
      </c>
      <c r="EJ2" s="235">
        <v>40695</v>
      </c>
      <c r="EK2" s="235">
        <v>40725</v>
      </c>
      <c r="EL2" s="235">
        <v>40756</v>
      </c>
      <c r="EM2" s="235">
        <v>40787</v>
      </c>
      <c r="EN2" s="235">
        <v>40817</v>
      </c>
      <c r="EO2" s="235">
        <v>40848</v>
      </c>
      <c r="EP2" s="235">
        <v>40878</v>
      </c>
      <c r="EQ2" s="235">
        <v>40909</v>
      </c>
      <c r="ER2" s="235">
        <v>40940</v>
      </c>
      <c r="ES2" s="235">
        <v>40969</v>
      </c>
      <c r="ET2" s="235">
        <v>41000</v>
      </c>
      <c r="EU2" s="235">
        <v>41030</v>
      </c>
      <c r="EV2" s="235">
        <v>41061</v>
      </c>
      <c r="EW2" s="235">
        <v>41091</v>
      </c>
      <c r="EX2" s="235">
        <v>41122</v>
      </c>
      <c r="EY2" s="235">
        <v>41153</v>
      </c>
      <c r="EZ2" s="235">
        <v>41183</v>
      </c>
      <c r="FA2" s="235">
        <v>41214</v>
      </c>
      <c r="FB2" s="235">
        <v>41244</v>
      </c>
      <c r="FC2" s="235">
        <v>41275</v>
      </c>
      <c r="FD2" s="235">
        <v>41306</v>
      </c>
      <c r="FE2" s="235">
        <v>41334</v>
      </c>
      <c r="FF2" s="235">
        <v>41365</v>
      </c>
      <c r="FG2" s="235">
        <v>41395</v>
      </c>
      <c r="FH2" s="235">
        <v>41426</v>
      </c>
      <c r="FI2" s="235">
        <v>41456</v>
      </c>
      <c r="FJ2" s="235">
        <v>41487</v>
      </c>
      <c r="FK2" s="235">
        <v>41518</v>
      </c>
      <c r="FL2" s="235">
        <v>41548</v>
      </c>
      <c r="FM2" s="235">
        <v>41579</v>
      </c>
      <c r="FN2" s="235">
        <v>41609</v>
      </c>
      <c r="FO2" s="235">
        <v>41640</v>
      </c>
      <c r="FP2" s="235">
        <v>41671</v>
      </c>
      <c r="FQ2" s="235">
        <v>41699</v>
      </c>
      <c r="FR2" s="235">
        <v>41730</v>
      </c>
      <c r="FS2" s="235">
        <v>41760</v>
      </c>
      <c r="FT2" s="235">
        <v>41791</v>
      </c>
      <c r="FU2" s="235">
        <v>41821</v>
      </c>
      <c r="FV2" s="235">
        <v>41852</v>
      </c>
      <c r="FW2" s="235">
        <v>41883</v>
      </c>
      <c r="FX2" s="235">
        <v>41913</v>
      </c>
      <c r="FY2" s="235">
        <v>41944</v>
      </c>
      <c r="FZ2" s="235">
        <v>41974</v>
      </c>
      <c r="GA2" s="235">
        <v>42005</v>
      </c>
      <c r="GB2" s="235">
        <v>42036</v>
      </c>
      <c r="GC2" s="235">
        <v>42064</v>
      </c>
      <c r="GD2" s="235">
        <v>42095</v>
      </c>
      <c r="GE2" s="235">
        <v>42125</v>
      </c>
      <c r="GF2" s="235">
        <v>42156</v>
      </c>
      <c r="GG2" s="235">
        <v>42186</v>
      </c>
      <c r="GH2" s="235">
        <v>42217</v>
      </c>
      <c r="GI2" s="235">
        <v>42248</v>
      </c>
      <c r="GJ2" s="235">
        <v>42278</v>
      </c>
      <c r="GK2" s="235">
        <v>42309</v>
      </c>
      <c r="GL2" s="235">
        <v>42339</v>
      </c>
      <c r="GM2" s="235">
        <v>42370</v>
      </c>
      <c r="GN2" s="235">
        <v>42401</v>
      </c>
      <c r="GO2" s="235">
        <v>42430</v>
      </c>
      <c r="GP2" s="235">
        <v>42461</v>
      </c>
      <c r="GQ2" s="235">
        <v>42491</v>
      </c>
      <c r="GR2" s="235">
        <v>42522</v>
      </c>
      <c r="GS2" s="235">
        <v>42552</v>
      </c>
      <c r="GT2" s="235">
        <v>42583</v>
      </c>
      <c r="GU2" s="235">
        <v>42614</v>
      </c>
      <c r="GV2" s="235">
        <v>42644</v>
      </c>
      <c r="GW2" s="235">
        <v>42675</v>
      </c>
      <c r="GX2" s="235">
        <v>42705</v>
      </c>
      <c r="GY2" s="235">
        <v>42736</v>
      </c>
      <c r="GZ2" s="235">
        <v>42767</v>
      </c>
      <c r="HA2" s="235">
        <v>42795</v>
      </c>
      <c r="HB2" s="235">
        <v>42826</v>
      </c>
      <c r="HC2" s="235">
        <v>42856</v>
      </c>
      <c r="HD2" s="235">
        <v>42887</v>
      </c>
      <c r="HE2" s="235">
        <v>42917</v>
      </c>
      <c r="HF2" s="235">
        <v>42948</v>
      </c>
      <c r="HG2" s="235">
        <v>42979</v>
      </c>
      <c r="HH2" s="235">
        <v>43009</v>
      </c>
      <c r="HI2" s="235">
        <v>43040</v>
      </c>
      <c r="HJ2" s="235">
        <v>43070</v>
      </c>
      <c r="HK2" s="235">
        <v>43101</v>
      </c>
      <c r="HL2" s="235">
        <v>43132</v>
      </c>
      <c r="HM2" s="235">
        <v>43160</v>
      </c>
      <c r="HN2" s="235">
        <v>43191</v>
      </c>
      <c r="HO2" s="235">
        <v>43221</v>
      </c>
      <c r="HP2" s="235">
        <v>43252</v>
      </c>
      <c r="HQ2" s="235">
        <v>43282</v>
      </c>
      <c r="HR2" s="235">
        <v>43313</v>
      </c>
      <c r="HS2" s="235">
        <v>43344</v>
      </c>
      <c r="HT2" s="235">
        <v>43374</v>
      </c>
      <c r="HU2" s="235">
        <v>43405</v>
      </c>
      <c r="HV2" s="235">
        <v>43435</v>
      </c>
      <c r="HW2" s="235">
        <v>43466</v>
      </c>
      <c r="HX2" s="235">
        <v>43497</v>
      </c>
      <c r="HY2" s="235">
        <v>43525</v>
      </c>
      <c r="HZ2" s="235">
        <v>43556</v>
      </c>
      <c r="IA2" s="235">
        <v>43586</v>
      </c>
      <c r="IB2" s="235">
        <v>43617</v>
      </c>
      <c r="IC2" s="235">
        <v>43647</v>
      </c>
      <c r="ID2" s="235">
        <v>43678</v>
      </c>
      <c r="IE2" s="235">
        <v>43709</v>
      </c>
      <c r="IF2" s="235">
        <v>43739</v>
      </c>
      <c r="IG2" s="235">
        <v>43770</v>
      </c>
      <c r="IH2" s="235">
        <v>43800</v>
      </c>
      <c r="II2" s="235">
        <v>43831</v>
      </c>
      <c r="IJ2" s="235">
        <v>43862</v>
      </c>
      <c r="IK2" s="235">
        <v>43891</v>
      </c>
      <c r="IL2" s="235">
        <v>43922</v>
      </c>
      <c r="IM2" s="235">
        <v>43952</v>
      </c>
      <c r="IN2" s="235">
        <v>43983</v>
      </c>
      <c r="IO2" s="235">
        <v>44013</v>
      </c>
      <c r="IP2" s="235">
        <v>44044</v>
      </c>
      <c r="IQ2" s="235">
        <v>44075</v>
      </c>
      <c r="IR2" s="235">
        <v>44105</v>
      </c>
      <c r="IS2" s="235">
        <v>44136</v>
      </c>
      <c r="IT2" s="235">
        <v>44166</v>
      </c>
      <c r="IU2" s="235">
        <v>44197</v>
      </c>
      <c r="IV2" s="235">
        <v>44228</v>
      </c>
      <c r="IW2" s="235">
        <v>44256</v>
      </c>
      <c r="IX2" s="235">
        <v>44287</v>
      </c>
      <c r="IY2" s="235">
        <v>44317</v>
      </c>
      <c r="IZ2" s="235">
        <v>44348</v>
      </c>
    </row>
    <row r="3" spans="1:260" x14ac:dyDescent="0.25">
      <c r="A3" s="249" t="s">
        <v>35</v>
      </c>
      <c r="B3" s="368">
        <v>100</v>
      </c>
      <c r="C3" s="368">
        <v>120.11231106652859</v>
      </c>
      <c r="D3" s="368">
        <v>142.76264565396099</v>
      </c>
      <c r="E3" s="368">
        <v>195.58347156594209</v>
      </c>
      <c r="F3" s="368">
        <v>157.35722174604882</v>
      </c>
      <c r="G3" s="368">
        <v>152.18329302222489</v>
      </c>
      <c r="H3" s="368">
        <v>146.24540243427822</v>
      </c>
      <c r="I3" s="368">
        <v>175.62224885607765</v>
      </c>
      <c r="J3" s="368">
        <v>176.46250000919034</v>
      </c>
      <c r="K3" s="368">
        <v>217.16967422160414</v>
      </c>
      <c r="L3" s="368">
        <v>219.34350752831892</v>
      </c>
      <c r="M3" s="368">
        <v>214.00102612639665</v>
      </c>
      <c r="N3" s="368">
        <v>190.22392820206815</v>
      </c>
      <c r="O3" s="368">
        <v>184.81994469103984</v>
      </c>
      <c r="P3" s="368">
        <v>176.64135401372945</v>
      </c>
      <c r="Q3" s="368">
        <v>169.37092624416701</v>
      </c>
      <c r="R3" s="368">
        <v>141.88759045315444</v>
      </c>
      <c r="S3" s="368">
        <v>158.38924152928615</v>
      </c>
      <c r="T3" s="368">
        <v>170.36675332285637</v>
      </c>
      <c r="U3" s="368">
        <v>175.76230947410232</v>
      </c>
      <c r="V3" s="368">
        <v>155.18648594401864</v>
      </c>
      <c r="W3" s="368">
        <v>151.14614423385814</v>
      </c>
      <c r="X3" s="368">
        <v>133.20960056800922</v>
      </c>
      <c r="Y3" s="368">
        <v>150.00986255419042</v>
      </c>
      <c r="Z3" s="368">
        <v>156.67718720536004</v>
      </c>
      <c r="AA3" s="368">
        <v>156.56510081891298</v>
      </c>
      <c r="AB3" s="368">
        <v>145.4029629152129</v>
      </c>
      <c r="AC3" s="368">
        <v>136.21258039096048</v>
      </c>
      <c r="AD3" s="368">
        <v>141.71624507535876</v>
      </c>
      <c r="AE3" s="368">
        <v>124.7527102906359</v>
      </c>
      <c r="AF3" s="368">
        <v>116.84518112038077</v>
      </c>
      <c r="AG3" s="368">
        <v>107.08941371326192</v>
      </c>
      <c r="AH3" s="368">
        <v>105.67298943445833</v>
      </c>
      <c r="AI3" s="368">
        <v>103.24750626899261</v>
      </c>
      <c r="AJ3" s="368">
        <v>98.309267286718978</v>
      </c>
      <c r="AK3" s="368">
        <v>102.68727736110584</v>
      </c>
      <c r="AL3" s="368">
        <v>105.91436781188148</v>
      </c>
      <c r="AM3" s="368">
        <v>99.931781839082788</v>
      </c>
      <c r="AN3" s="368">
        <v>101.71721661808944</v>
      </c>
      <c r="AO3" s="368">
        <v>101.90718598610506</v>
      </c>
      <c r="AP3" s="368">
        <v>104.14105222862777</v>
      </c>
      <c r="AQ3" s="368">
        <v>109.76763740119276</v>
      </c>
      <c r="AR3" s="368">
        <v>117.45303852757992</v>
      </c>
      <c r="AS3" s="368">
        <v>122.71479918081005</v>
      </c>
      <c r="AT3" s="368">
        <v>129.71569524019117</v>
      </c>
      <c r="AU3" s="368">
        <v>134.20899111835655</v>
      </c>
      <c r="AV3" s="368">
        <v>133.16134588848152</v>
      </c>
      <c r="AW3" s="368">
        <v>143.39111097895207</v>
      </c>
      <c r="AX3" s="368">
        <v>144.14199913049194</v>
      </c>
      <c r="AY3" s="368">
        <v>146.32895094538497</v>
      </c>
      <c r="AZ3" s="368">
        <v>154.93506677129392</v>
      </c>
      <c r="BA3" s="368">
        <v>157.60569012648159</v>
      </c>
      <c r="BB3" s="368">
        <v>157.61010049378183</v>
      </c>
      <c r="BC3" s="368">
        <v>160.45478315202479</v>
      </c>
      <c r="BD3" s="368">
        <v>155.19463956405741</v>
      </c>
      <c r="BE3" s="368">
        <v>157.08189002185986</v>
      </c>
      <c r="BF3" s="368">
        <v>154.70337050882344</v>
      </c>
      <c r="BG3" s="368">
        <v>157.09156816968996</v>
      </c>
      <c r="BH3" s="368">
        <v>161.50498257945398</v>
      </c>
      <c r="BI3" s="368">
        <v>164.2806766653741</v>
      </c>
      <c r="BJ3" s="368">
        <v>175.75443108271389</v>
      </c>
      <c r="BK3" s="368">
        <v>176.70869523800295</v>
      </c>
      <c r="BL3" s="368">
        <v>179.61385215511237</v>
      </c>
      <c r="BM3" s="368">
        <v>177.61585378633063</v>
      </c>
      <c r="BN3" s="368">
        <v>179.20757045523666</v>
      </c>
      <c r="BO3" s="368">
        <v>183.03665387567136</v>
      </c>
      <c r="BP3" s="368">
        <v>189.38380181562428</v>
      </c>
      <c r="BQ3" s="368">
        <v>208.3145404029629</v>
      </c>
      <c r="BR3" s="368">
        <v>224.82681256767177</v>
      </c>
      <c r="BS3" s="368">
        <v>221.39653183877937</v>
      </c>
      <c r="BT3" s="368">
        <v>226.77224487572121</v>
      </c>
      <c r="BU3" s="368">
        <v>224.80190468178145</v>
      </c>
      <c r="BV3" s="368">
        <v>228.700921624194</v>
      </c>
      <c r="BW3" s="368">
        <v>239.13252408010862</v>
      </c>
      <c r="BX3" s="368">
        <v>245.42911207975069</v>
      </c>
      <c r="BY3" s="368">
        <v>267.39951941714514</v>
      </c>
      <c r="BZ3" s="368">
        <v>275.17400081183041</v>
      </c>
      <c r="CA3" s="368">
        <v>289.88116444612564</v>
      </c>
      <c r="CB3" s="368">
        <v>277.34300952521971</v>
      </c>
      <c r="CC3" s="368">
        <v>267.17285329645046</v>
      </c>
      <c r="CD3" s="368">
        <v>270.75149755440577</v>
      </c>
      <c r="CE3" s="368">
        <v>276.37335620004285</v>
      </c>
      <c r="CF3" s="368">
        <v>278.97225043066345</v>
      </c>
      <c r="CG3" s="368">
        <v>289.41163333327796</v>
      </c>
      <c r="CH3" s="368">
        <v>297.15762996227102</v>
      </c>
      <c r="CI3" s="368">
        <v>305.0838532748935</v>
      </c>
      <c r="CJ3" s="368">
        <v>319.95575907291607</v>
      </c>
      <c r="CK3" s="368">
        <v>318.41673550136278</v>
      </c>
      <c r="CL3" s="368">
        <v>327.73558483379884</v>
      </c>
      <c r="CM3" s="368">
        <v>333.95330248142244</v>
      </c>
      <c r="CN3" s="368">
        <v>331.57050288683672</v>
      </c>
      <c r="CO3" s="368">
        <v>325.98227069949155</v>
      </c>
      <c r="CP3" s="368">
        <v>318.90073149676306</v>
      </c>
      <c r="CQ3" s="368">
        <v>307.23544020892263</v>
      </c>
      <c r="CR3" s="368">
        <v>294.62466196781912</v>
      </c>
      <c r="CS3" s="368">
        <v>297.95077277130974</v>
      </c>
      <c r="CT3" s="368">
        <v>273.58214312233048</v>
      </c>
      <c r="CU3" s="368">
        <v>265.52800245351597</v>
      </c>
      <c r="CV3" s="368">
        <v>217.10920173421334</v>
      </c>
      <c r="CW3" s="368">
        <v>219.25193984788126</v>
      </c>
      <c r="CX3" s="368">
        <v>213.58476022271071</v>
      </c>
      <c r="CY3" s="368">
        <v>209.53972093315363</v>
      </c>
      <c r="CZ3" s="368">
        <v>206.79705375113059</v>
      </c>
      <c r="DA3" s="368">
        <v>187.08534707140052</v>
      </c>
      <c r="DB3" s="368">
        <v>176.17082189384558</v>
      </c>
      <c r="DC3" s="368">
        <v>174.35660514346381</v>
      </c>
      <c r="DD3" s="368">
        <v>160.58498456075776</v>
      </c>
      <c r="DE3" s="368">
        <v>142.12495122903724</v>
      </c>
      <c r="DF3" s="368">
        <v>114.41560484963577</v>
      </c>
      <c r="DG3" s="368">
        <v>107.4273404347133</v>
      </c>
      <c r="DH3" s="368">
        <v>111.94739082375216</v>
      </c>
      <c r="DI3" s="368">
        <v>107.64166785104332</v>
      </c>
      <c r="DJ3" s="368">
        <v>110.29386117620447</v>
      </c>
      <c r="DK3" s="368">
        <v>114.92438701067888</v>
      </c>
      <c r="DL3" s="368">
        <v>122.80464420567219</v>
      </c>
      <c r="DM3" s="368">
        <v>119.99993973197653</v>
      </c>
      <c r="DN3" s="368">
        <v>125.64905072667369</v>
      </c>
      <c r="DO3" s="368">
        <v>147.3651465359028</v>
      </c>
      <c r="DP3" s="368">
        <v>141.90502202377968</v>
      </c>
      <c r="DQ3" s="368">
        <v>133.8538225988971</v>
      </c>
      <c r="DR3" s="368">
        <v>127.30429353844981</v>
      </c>
      <c r="DS3" s="368">
        <v>129.01070025746134</v>
      </c>
      <c r="DT3" s="368">
        <v>125.8222273943871</v>
      </c>
      <c r="DU3" s="368">
        <v>123.76065613692771</v>
      </c>
      <c r="DV3" s="368">
        <v>129.74927119763618</v>
      </c>
      <c r="DW3" s="368">
        <v>128.63364696318061</v>
      </c>
      <c r="DX3" s="368">
        <v>121.33472972751663</v>
      </c>
      <c r="DY3" s="368">
        <v>118.48922779577774</v>
      </c>
      <c r="DZ3" s="368">
        <v>120.51415768767362</v>
      </c>
      <c r="EA3" s="368">
        <v>113.18873418987526</v>
      </c>
      <c r="EB3" s="368">
        <v>113.76980538058395</v>
      </c>
      <c r="EC3" s="368">
        <v>114.32849942537018</v>
      </c>
      <c r="ED3" s="368">
        <v>115.30976794981115</v>
      </c>
      <c r="EE3" s="368">
        <v>117.13811881251122</v>
      </c>
      <c r="EF3" s="368">
        <v>117.07577844115978</v>
      </c>
      <c r="EG3" s="368">
        <v>110.73010178958943</v>
      </c>
      <c r="EH3" s="368">
        <v>107.97377343015657</v>
      </c>
      <c r="EI3" s="368">
        <v>108.70082885854987</v>
      </c>
      <c r="EJ3" s="368">
        <v>103.15123612555423</v>
      </c>
      <c r="EK3" s="368">
        <v>100</v>
      </c>
      <c r="EL3" s="368">
        <v>96.179138618501426</v>
      </c>
      <c r="EM3" s="368">
        <v>87.434057374322819</v>
      </c>
      <c r="EN3" s="368">
        <v>85.124602514612448</v>
      </c>
      <c r="EO3" s="368">
        <v>91.573871600896467</v>
      </c>
      <c r="EP3" s="368">
        <v>95.606980409696689</v>
      </c>
      <c r="EQ3" s="368">
        <v>98.752299347129096</v>
      </c>
      <c r="ER3" s="368">
        <v>102.50106919206468</v>
      </c>
      <c r="ES3" s="368">
        <v>107.72961477564269</v>
      </c>
      <c r="ET3" s="368">
        <v>108.76004645280307</v>
      </c>
      <c r="EU3" s="368">
        <v>111.36479818993564</v>
      </c>
      <c r="EV3" s="368">
        <v>110.92661091521548</v>
      </c>
      <c r="EW3" s="368">
        <v>112.8824891049801</v>
      </c>
      <c r="EX3" s="368">
        <v>119.38969989934033</v>
      </c>
      <c r="EY3" s="368">
        <v>118.39721322956262</v>
      </c>
      <c r="EZ3" s="368">
        <v>117.33333107943703</v>
      </c>
      <c r="FA3" s="368">
        <v>116.31069523188567</v>
      </c>
      <c r="FB3" s="368">
        <v>117.64750102394844</v>
      </c>
      <c r="FC3" s="368">
        <v>113.77144238459316</v>
      </c>
      <c r="FD3" s="368">
        <v>116.12206399759604</v>
      </c>
      <c r="FE3" s="368">
        <v>121.12372508603505</v>
      </c>
      <c r="FF3" s="368">
        <v>130.18963020649747</v>
      </c>
      <c r="FG3" s="368">
        <v>129.31683909669715</v>
      </c>
      <c r="FH3" s="368">
        <v>130.37445748027758</v>
      </c>
      <c r="FI3" s="368">
        <v>127.7189156693311</v>
      </c>
      <c r="FJ3" s="368">
        <v>130.33996992429127</v>
      </c>
      <c r="FK3" s="368">
        <v>130.01808606841897</v>
      </c>
      <c r="FL3" s="368">
        <v>134.42099738267225</v>
      </c>
      <c r="FM3" s="368">
        <v>135.66254939817969</v>
      </c>
      <c r="FN3" s="368">
        <v>138.31809120912615</v>
      </c>
      <c r="FO3" s="368">
        <v>136.13525883223213</v>
      </c>
      <c r="FP3" s="368">
        <v>130.2939865163095</v>
      </c>
      <c r="FQ3" s="368">
        <v>134.67387675867926</v>
      </c>
      <c r="FR3" s="368">
        <v>135.9041011926854</v>
      </c>
      <c r="FS3" s="368">
        <v>136.41326125242193</v>
      </c>
      <c r="FT3" s="368">
        <v>135.42765479541362</v>
      </c>
      <c r="FU3" s="368">
        <v>133.30993281346329</v>
      </c>
      <c r="FV3" s="368">
        <v>134.12239219018636</v>
      </c>
      <c r="FW3" s="368">
        <v>133.81605504814323</v>
      </c>
      <c r="FX3" s="368">
        <v>132.08458424529078</v>
      </c>
      <c r="FY3" s="368">
        <v>136.14688112890616</v>
      </c>
      <c r="FZ3" s="368">
        <v>138.38447416643857</v>
      </c>
      <c r="GA3" s="368">
        <v>136.53313230800401</v>
      </c>
      <c r="GB3" s="368">
        <v>142.91293626620651</v>
      </c>
      <c r="GC3" s="368">
        <v>148.41365697298488</v>
      </c>
      <c r="GD3" s="368">
        <v>150.51808338571504</v>
      </c>
      <c r="GE3" s="368">
        <v>146.39665261573606</v>
      </c>
      <c r="GF3" s="368">
        <v>149.42937844798192</v>
      </c>
      <c r="GG3" s="368">
        <v>141.51296735535897</v>
      </c>
      <c r="GH3" s="368">
        <v>148.91680506788404</v>
      </c>
      <c r="GI3" s="368">
        <v>135.43327754142013</v>
      </c>
      <c r="GJ3" s="368">
        <v>132.3151228124913</v>
      </c>
      <c r="GK3" s="368">
        <v>145.58507809724779</v>
      </c>
      <c r="GL3" s="368">
        <v>149.71414143692525</v>
      </c>
      <c r="GM3" s="368">
        <v>143.63445162298638</v>
      </c>
      <c r="GN3" s="368">
        <v>132.41478985862148</v>
      </c>
      <c r="GO3" s="368">
        <v>131.06216566114094</v>
      </c>
      <c r="GP3" s="368">
        <v>133.35429647183489</v>
      </c>
      <c r="GQ3" s="368">
        <v>132.08680279601003</v>
      </c>
      <c r="GR3" s="368">
        <v>136.6336314698714</v>
      </c>
      <c r="GS3" s="368">
        <v>133.54521954045615</v>
      </c>
      <c r="GT3" s="368">
        <v>141.08037272009429</v>
      </c>
      <c r="GU3" s="368">
        <v>140.2653751276097</v>
      </c>
      <c r="GV3" s="368">
        <v>139.46467573850205</v>
      </c>
      <c r="GW3" s="368">
        <v>139.16441346758666</v>
      </c>
      <c r="GX3" s="368">
        <v>146.41360257968637</v>
      </c>
      <c r="GY3" s="368">
        <v>148.14368518829397</v>
      </c>
      <c r="GZ3" s="368">
        <v>151.18920250757844</v>
      </c>
      <c r="HA3" s="368">
        <v>155.96480243547057</v>
      </c>
      <c r="HB3" s="368">
        <v>160.32575446543191</v>
      </c>
      <c r="HC3" s="368">
        <v>161.34092690519341</v>
      </c>
      <c r="HD3" s="368">
        <v>159.15330178852426</v>
      </c>
      <c r="HE3" s="368">
        <v>156.26506470638591</v>
      </c>
      <c r="HF3" s="368">
        <v>155.23559406324748</v>
      </c>
      <c r="HG3" s="368">
        <v>150.90323844003998</v>
      </c>
      <c r="HH3" s="368">
        <v>154.90673538557829</v>
      </c>
      <c r="HI3" s="368">
        <v>159.29628382229347</v>
      </c>
      <c r="HJ3" s="368">
        <v>164.34354961434713</v>
      </c>
      <c r="HK3" s="368">
        <v>166.75994598504701</v>
      </c>
      <c r="HL3" s="368">
        <v>173.15124289453138</v>
      </c>
      <c r="HM3" s="368">
        <v>169.60528845705463</v>
      </c>
      <c r="HN3" s="368">
        <v>164.54372446162407</v>
      </c>
      <c r="HO3" s="368">
        <v>171.14154286988429</v>
      </c>
      <c r="HP3" s="368">
        <v>181.86964535362713</v>
      </c>
      <c r="HQ3" s="368">
        <v>186.67479003849706</v>
      </c>
      <c r="HR3" s="368">
        <v>187.48774503049924</v>
      </c>
      <c r="HS3" s="368">
        <v>196.37218172880861</v>
      </c>
      <c r="HT3" s="368">
        <v>176.73638953938377</v>
      </c>
      <c r="HU3" s="368">
        <v>175.21058724144009</v>
      </c>
      <c r="HV3" s="368">
        <v>160.89371334297783</v>
      </c>
      <c r="HW3" s="368">
        <v>174.62593402447101</v>
      </c>
      <c r="HX3" s="368">
        <v>179.91633264631315</v>
      </c>
      <c r="HY3" s="368">
        <v>188.05869818019954</v>
      </c>
      <c r="HZ3" s="368">
        <v>200.01711649022829</v>
      </c>
      <c r="IA3" s="368">
        <v>188.2228036539818</v>
      </c>
      <c r="IB3" s="368">
        <v>198.24483277946254</v>
      </c>
      <c r="IC3" s="368">
        <v>204.95755338307092</v>
      </c>
      <c r="ID3" s="368">
        <v>199.49954691097813</v>
      </c>
      <c r="IE3" s="368">
        <v>201.31888240167575</v>
      </c>
      <c r="IF3" s="368">
        <v>198.19778099953072</v>
      </c>
      <c r="IG3" s="368">
        <v>203.46758035189617</v>
      </c>
      <c r="IH3" s="368">
        <v>207.45129771945818</v>
      </c>
      <c r="II3" s="368">
        <v>207.84339588555682</v>
      </c>
      <c r="IJ3" s="368">
        <v>193.31143322968848</v>
      </c>
      <c r="IK3" s="368">
        <v>173.47530420442817</v>
      </c>
      <c r="IL3" s="368">
        <v>201.72180661677223</v>
      </c>
      <c r="IM3" s="368">
        <v>215.67249076640582</v>
      </c>
      <c r="IN3" s="368">
        <v>224.50065807984581</v>
      </c>
      <c r="IO3" s="368">
        <v>225.62688518567558</v>
      </c>
      <c r="IP3" s="368">
        <v>244.19146747854739</v>
      </c>
      <c r="IQ3" s="368">
        <v>245.89897309061192</v>
      </c>
      <c r="IR3" s="368">
        <v>246.38942683024743</v>
      </c>
      <c r="IS3" s="368">
        <v>265.89858669575068</v>
      </c>
      <c r="IT3" s="368">
        <v>273.96382596975758</v>
      </c>
      <c r="IU3" s="368">
        <v>273.38254746352288</v>
      </c>
      <c r="IV3" s="368">
        <v>283.06993000268005</v>
      </c>
      <c r="IW3" s="368">
        <v>289.59371021564789</v>
      </c>
      <c r="IX3" s="368">
        <v>298.99623788767133</v>
      </c>
      <c r="IY3" s="368">
        <v>294.54349901215357</v>
      </c>
      <c r="IZ3" s="368">
        <v>313.96986675743551</v>
      </c>
    </row>
    <row r="4" spans="1:260" x14ac:dyDescent="0.25">
      <c r="A4" s="249" t="s">
        <v>34</v>
      </c>
      <c r="B4" s="368">
        <v>100</v>
      </c>
      <c r="C4" s="368">
        <v>104.32846252916768</v>
      </c>
      <c r="D4" s="368">
        <v>107.77405695852855</v>
      </c>
      <c r="E4" s="368">
        <v>114.43948747650747</v>
      </c>
      <c r="F4" s="368">
        <v>126.7675267498861</v>
      </c>
      <c r="G4" s="368">
        <v>125.41357198780165</v>
      </c>
      <c r="H4" s="368">
        <v>129.45564930847652</v>
      </c>
      <c r="I4" s="368">
        <v>128.20427061832808</v>
      </c>
      <c r="J4" s="368">
        <v>135.61314813640467</v>
      </c>
      <c r="K4" s="368">
        <v>149.24470203352524</v>
      </c>
      <c r="L4" s="368">
        <v>150.84888896841522</v>
      </c>
      <c r="M4" s="368">
        <v>150.42273910010167</v>
      </c>
      <c r="N4" s="368">
        <v>138.59561963198868</v>
      </c>
      <c r="O4" s="368">
        <v>134.66438953060259</v>
      </c>
      <c r="P4" s="368">
        <v>147.24946687529837</v>
      </c>
      <c r="Q4" s="368">
        <v>137.15479832616339</v>
      </c>
      <c r="R4" s="368">
        <v>127.17774861833644</v>
      </c>
      <c r="S4" s="368">
        <v>128.92237625213411</v>
      </c>
      <c r="T4" s="368">
        <v>135.51615739500306</v>
      </c>
      <c r="U4" s="368">
        <v>131.73536146478034</v>
      </c>
      <c r="V4" s="368">
        <v>129.53184443587011</v>
      </c>
      <c r="W4" s="368">
        <v>116.16973663540789</v>
      </c>
      <c r="X4" s="368">
        <v>103.01512063744994</v>
      </c>
      <c r="Y4" s="368">
        <v>106.10606422812259</v>
      </c>
      <c r="Z4" s="368">
        <v>107.38601758602445</v>
      </c>
      <c r="AA4" s="368">
        <v>107.29236080896611</v>
      </c>
      <c r="AB4" s="368">
        <v>107.72315424304101</v>
      </c>
      <c r="AC4" s="368">
        <v>110.4727460048195</v>
      </c>
      <c r="AD4" s="368">
        <v>113.02312463968819</v>
      </c>
      <c r="AE4" s="368">
        <v>108.02955208863195</v>
      </c>
      <c r="AF4" s="368">
        <v>108.2426351470872</v>
      </c>
      <c r="AG4" s="368">
        <v>102.94548952403777</v>
      </c>
      <c r="AH4" s="368">
        <v>94.069753019161681</v>
      </c>
      <c r="AI4" s="368">
        <v>95.060180634782242</v>
      </c>
      <c r="AJ4" s="368">
        <v>81.828368354366575</v>
      </c>
      <c r="AK4" s="368">
        <v>84.010208577587591</v>
      </c>
      <c r="AL4" s="368">
        <v>85.544365158605373</v>
      </c>
      <c r="AM4" s="368">
        <v>85.13006335381246</v>
      </c>
      <c r="AN4" s="368">
        <v>80.803557812563355</v>
      </c>
      <c r="AO4" s="368">
        <v>77.634660248092644</v>
      </c>
      <c r="AP4" s="368">
        <v>81.570507474762707</v>
      </c>
      <c r="AQ4" s="368">
        <v>90.248646546635428</v>
      </c>
      <c r="AR4" s="368">
        <v>93.009564543795236</v>
      </c>
      <c r="AS4" s="368">
        <v>97.730045370266055</v>
      </c>
      <c r="AT4" s="368">
        <v>97.671163521005539</v>
      </c>
      <c r="AU4" s="368">
        <v>108.84483282726201</v>
      </c>
      <c r="AV4" s="368">
        <v>108.57353269858149</v>
      </c>
      <c r="AW4" s="368">
        <v>115.95246368226712</v>
      </c>
      <c r="AX4" s="368">
        <v>111.49521248830443</v>
      </c>
      <c r="AY4" s="368">
        <v>113.4821369508951</v>
      </c>
      <c r="AZ4" s="368">
        <v>122.300347937395</v>
      </c>
      <c r="BA4" s="368">
        <v>126.40781828642615</v>
      </c>
      <c r="BB4" s="368">
        <v>124.01945525845656</v>
      </c>
      <c r="BC4" s="368">
        <v>126.1534719519366</v>
      </c>
      <c r="BD4" s="368">
        <v>125.33770755580865</v>
      </c>
      <c r="BE4" s="368">
        <v>131.10975586111439</v>
      </c>
      <c r="BF4" s="368">
        <v>130.51042911173613</v>
      </c>
      <c r="BG4" s="368">
        <v>131.8063426861265</v>
      </c>
      <c r="BH4" s="368">
        <v>136.54576943353902</v>
      </c>
      <c r="BI4" s="368">
        <v>135.22481882459604</v>
      </c>
      <c r="BJ4" s="368">
        <v>142.46506336098679</v>
      </c>
      <c r="BK4" s="368">
        <v>145.65897887456791</v>
      </c>
      <c r="BL4" s="368">
        <v>150.80518732404806</v>
      </c>
      <c r="BM4" s="368">
        <v>159.13084790952138</v>
      </c>
      <c r="BN4" s="368">
        <v>164.09117779326689</v>
      </c>
      <c r="BO4" s="368">
        <v>162.19344995531731</v>
      </c>
      <c r="BP4" s="368">
        <v>173.92286858170544</v>
      </c>
      <c r="BQ4" s="368">
        <v>183.75570948200706</v>
      </c>
      <c r="BR4" s="368">
        <v>189.04184630787248</v>
      </c>
      <c r="BS4" s="368">
        <v>192.26772750737757</v>
      </c>
      <c r="BT4" s="368">
        <v>199.3671131753097</v>
      </c>
      <c r="BU4" s="368">
        <v>193.4314802876911</v>
      </c>
      <c r="BV4" s="368">
        <v>201.22280511922531</v>
      </c>
      <c r="BW4" s="368">
        <v>217.29653932949759</v>
      </c>
      <c r="BX4" s="368">
        <v>222.20961756559632</v>
      </c>
      <c r="BY4" s="368">
        <v>229.28717084007988</v>
      </c>
      <c r="BZ4" s="368">
        <v>242.13643991732042</v>
      </c>
      <c r="CA4" s="368">
        <v>249.77515621211793</v>
      </c>
      <c r="CB4" s="368">
        <v>235.44263372144619</v>
      </c>
      <c r="CC4" s="368">
        <v>231.03483294548619</v>
      </c>
      <c r="CD4" s="368">
        <v>232.46151872098639</v>
      </c>
      <c r="CE4" s="368">
        <v>241.82025868843081</v>
      </c>
      <c r="CF4" s="368">
        <v>251.17689988535761</v>
      </c>
      <c r="CG4" s="368">
        <v>259.85669330014571</v>
      </c>
      <c r="CH4" s="368">
        <v>266.87039588799462</v>
      </c>
      <c r="CI4" s="368">
        <v>281.21186030825368</v>
      </c>
      <c r="CJ4" s="368">
        <v>289.75188154374808</v>
      </c>
      <c r="CK4" s="368">
        <v>282.08491705347336</v>
      </c>
      <c r="CL4" s="368">
        <v>289.24289304599932</v>
      </c>
      <c r="CM4" s="368">
        <v>304.3441700180723</v>
      </c>
      <c r="CN4" s="368">
        <v>316.3233561411098</v>
      </c>
      <c r="CO4" s="368">
        <v>305.19963394897121</v>
      </c>
      <c r="CP4" s="368">
        <v>312.58561385436604</v>
      </c>
      <c r="CQ4" s="368">
        <v>306.59596497550382</v>
      </c>
      <c r="CR4" s="368">
        <v>307.60496294189437</v>
      </c>
      <c r="CS4" s="368">
        <v>314.49428533583676</v>
      </c>
      <c r="CT4" s="368">
        <v>289.61141560764401</v>
      </c>
      <c r="CU4" s="368">
        <v>285.7310720219337</v>
      </c>
      <c r="CV4" s="368">
        <v>247.52187051972123</v>
      </c>
      <c r="CW4" s="368">
        <v>258.70087448881674</v>
      </c>
      <c r="CX4" s="368">
        <v>257.73880666830206</v>
      </c>
      <c r="CY4" s="368">
        <v>264.67565410023042</v>
      </c>
      <c r="CZ4" s="368">
        <v>277.01576304671346</v>
      </c>
      <c r="DA4" s="368">
        <v>250.78022933525185</v>
      </c>
      <c r="DB4" s="368">
        <v>246.09969944311607</v>
      </c>
      <c r="DC4" s="368">
        <v>247.86552264654253</v>
      </c>
      <c r="DD4" s="368">
        <v>210.77607020753555</v>
      </c>
      <c r="DE4" s="368">
        <v>171.83879046326774</v>
      </c>
      <c r="DF4" s="368">
        <v>157.01690539404578</v>
      </c>
      <c r="DG4" s="368">
        <v>147.76966554100778</v>
      </c>
      <c r="DH4" s="368">
        <v>154.78938168840256</v>
      </c>
      <c r="DI4" s="368">
        <v>140.07238226277028</v>
      </c>
      <c r="DJ4" s="368">
        <v>136.44711827186384</v>
      </c>
      <c r="DK4" s="368">
        <v>166.91465435897081</v>
      </c>
      <c r="DL4" s="368">
        <v>180.84221771574096</v>
      </c>
      <c r="DM4" s="368">
        <v>179.38457093120445</v>
      </c>
      <c r="DN4" s="368">
        <v>194.97588878706986</v>
      </c>
      <c r="DO4" s="368">
        <v>208.83557708070319</v>
      </c>
      <c r="DP4" s="368">
        <v>213.795911214835</v>
      </c>
      <c r="DQ4" s="368">
        <v>206.16552491398943</v>
      </c>
      <c r="DR4" s="368">
        <v>205.98804719801842</v>
      </c>
      <c r="DS4" s="368">
        <v>215.45494324940663</v>
      </c>
      <c r="DT4" s="368">
        <v>226.36610101728127</v>
      </c>
      <c r="DU4" s="368">
        <v>226.4815871341244</v>
      </c>
      <c r="DV4" s="368">
        <v>242.21886264720285</v>
      </c>
      <c r="DW4" s="368">
        <v>256.75045837676879</v>
      </c>
      <c r="DX4" s="368">
        <v>239.07523143960589</v>
      </c>
      <c r="DY4" s="368">
        <v>238.19123923370157</v>
      </c>
      <c r="DZ4" s="368">
        <v>249.31828048220325</v>
      </c>
      <c r="EA4" s="368">
        <v>237.32556251324442</v>
      </c>
      <c r="EB4" s="368">
        <v>251.64633829971316</v>
      </c>
      <c r="EC4" s="368">
        <v>258.11695176348189</v>
      </c>
      <c r="ED4" s="368">
        <v>259.52641107001665</v>
      </c>
      <c r="EE4" s="368">
        <v>277.27101981625663</v>
      </c>
      <c r="EF4" s="368">
        <v>281.26299275910878</v>
      </c>
      <c r="EG4" s="368">
        <v>281.38488792035992</v>
      </c>
      <c r="EH4" s="368">
        <v>277.21062996179921</v>
      </c>
      <c r="EI4" s="368">
        <v>278.50261030833019</v>
      </c>
      <c r="EJ4" s="368">
        <v>275.5293321265774</v>
      </c>
      <c r="EK4" s="368">
        <v>259.1929409526702</v>
      </c>
      <c r="EL4" s="368">
        <v>252.66762012225669</v>
      </c>
      <c r="EM4" s="368">
        <v>215.11266246327375</v>
      </c>
      <c r="EN4" s="368">
        <v>206.32490595493954</v>
      </c>
      <c r="EO4" s="368">
        <v>214.26233475612236</v>
      </c>
      <c r="EP4" s="368">
        <v>220.65666431626082</v>
      </c>
      <c r="EQ4" s="368">
        <v>218.87347184964386</v>
      </c>
      <c r="ER4" s="368">
        <v>233.33506249082828</v>
      </c>
      <c r="ES4" s="368">
        <v>251.47224340904884</v>
      </c>
      <c r="ET4" s="368">
        <v>249.64786292782335</v>
      </c>
      <c r="EU4" s="368">
        <v>254.31651304143176</v>
      </c>
      <c r="EV4" s="368">
        <v>240.34869974865384</v>
      </c>
      <c r="EW4" s="368">
        <v>242.88149634727731</v>
      </c>
      <c r="EX4" s="368">
        <v>257.75429586505066</v>
      </c>
      <c r="EY4" s="368">
        <v>263.61851628746956</v>
      </c>
      <c r="EZ4" s="368">
        <v>269.45649278549894</v>
      </c>
      <c r="FA4" s="368">
        <v>264.3233201832536</v>
      </c>
      <c r="FB4" s="368">
        <v>268.97014947550042</v>
      </c>
      <c r="FC4" s="368">
        <v>271.96502602580898</v>
      </c>
      <c r="FD4" s="368">
        <v>287.39483825113894</v>
      </c>
      <c r="FE4" s="368">
        <v>299.50496881411357</v>
      </c>
      <c r="FF4" s="368">
        <v>305.04605863010045</v>
      </c>
      <c r="FG4" s="368">
        <v>306.89050233238822</v>
      </c>
      <c r="FH4" s="368">
        <v>314.70287924987952</v>
      </c>
      <c r="FI4" s="368">
        <v>301.08511996633877</v>
      </c>
      <c r="FJ4" s="368">
        <v>321.16878276000386</v>
      </c>
      <c r="FK4" s="368">
        <v>327.09616110672152</v>
      </c>
      <c r="FL4" s="368">
        <v>342.07637513990306</v>
      </c>
      <c r="FM4" s="368">
        <v>356.21983438728819</v>
      </c>
      <c r="FN4" s="368">
        <v>365.85394854718743</v>
      </c>
      <c r="FO4" s="368">
        <v>374.78752006480903</v>
      </c>
      <c r="FP4" s="368">
        <v>384.45920098256943</v>
      </c>
      <c r="FQ4" s="368">
        <v>412.45825330794037</v>
      </c>
      <c r="FR4" s="368">
        <v>415.97208093827447</v>
      </c>
      <c r="FS4" s="368">
        <v>421.43414317765951</v>
      </c>
      <c r="FT4" s="368">
        <v>444.36516548827581</v>
      </c>
      <c r="FU4" s="368">
        <v>447.11199505876965</v>
      </c>
      <c r="FV4" s="368">
        <v>436.98772626588419</v>
      </c>
      <c r="FW4" s="368">
        <v>439.56339848249951</v>
      </c>
      <c r="FX4" s="368">
        <v>442.43745530633856</v>
      </c>
      <c r="FY4" s="368">
        <v>445.92200174126873</v>
      </c>
      <c r="FZ4" s="368">
        <v>451.45971401095233</v>
      </c>
      <c r="GA4" s="368">
        <v>451.73888278156977</v>
      </c>
      <c r="GB4" s="368">
        <v>481.72847274299636</v>
      </c>
      <c r="GC4" s="368">
        <v>523.9100170873088</v>
      </c>
      <c r="GD4" s="368">
        <v>555.04681339144054</v>
      </c>
      <c r="GE4" s="368">
        <v>560.84489598122229</v>
      </c>
      <c r="GF4" s="368">
        <v>577.57918033877706</v>
      </c>
      <c r="GG4" s="368">
        <v>561.52896885876498</v>
      </c>
      <c r="GH4" s="368">
        <v>589.31538827963641</v>
      </c>
      <c r="GI4" s="368">
        <v>567.32395227509414</v>
      </c>
      <c r="GJ4" s="368">
        <v>561.33350632075883</v>
      </c>
      <c r="GK4" s="368">
        <v>569.69597245969749</v>
      </c>
      <c r="GL4" s="368">
        <v>616.68362023856469</v>
      </c>
      <c r="GM4" s="368">
        <v>613.99167660003502</v>
      </c>
      <c r="GN4" s="368">
        <v>592.10123059933937</v>
      </c>
      <c r="GO4" s="368">
        <v>584.67483663514406</v>
      </c>
      <c r="GP4" s="368">
        <v>592.02964202626561</v>
      </c>
      <c r="GQ4" s="368">
        <v>593.36817598567541</v>
      </c>
      <c r="GR4" s="368">
        <v>632.72141900190138</v>
      </c>
      <c r="GS4" s="368">
        <v>597.83343566150825</v>
      </c>
      <c r="GT4" s="368">
        <v>618.25509779773029</v>
      </c>
      <c r="GU4" s="368">
        <v>631.43195699801038</v>
      </c>
      <c r="GV4" s="368">
        <v>621.46697842309982</v>
      </c>
      <c r="GW4" s="368">
        <v>617.67311393022192</v>
      </c>
      <c r="GX4" s="368">
        <v>592.71785897176937</v>
      </c>
      <c r="GY4" s="368">
        <v>623.78756985863515</v>
      </c>
      <c r="GZ4" s="368">
        <v>644.18649469565446</v>
      </c>
      <c r="HA4" s="368">
        <v>653.72768561496571</v>
      </c>
      <c r="HB4" s="368">
        <v>679.73790371636767</v>
      </c>
      <c r="HC4" s="368">
        <v>709.3993471736726</v>
      </c>
      <c r="HD4" s="368">
        <v>713.00002233552345</v>
      </c>
      <c r="HE4" s="368">
        <v>710.82995364558872</v>
      </c>
      <c r="HF4" s="368">
        <v>727.58715942310062</v>
      </c>
      <c r="HG4" s="368">
        <v>730.23872909263127</v>
      </c>
      <c r="HH4" s="368">
        <v>729.82344959675265</v>
      </c>
      <c r="HI4" s="368">
        <v>740.17440041953228</v>
      </c>
      <c r="HJ4" s="368">
        <v>699.91661340533835</v>
      </c>
      <c r="HK4" s="368">
        <v>705.01179154611816</v>
      </c>
      <c r="HL4" s="368">
        <v>702.36829270022258</v>
      </c>
      <c r="HM4" s="368">
        <v>707.65164202371739</v>
      </c>
      <c r="HN4" s="368">
        <v>696.63190023027187</v>
      </c>
      <c r="HO4" s="368">
        <v>706.75336371562412</v>
      </c>
      <c r="HP4" s="368">
        <v>708.49088834546126</v>
      </c>
      <c r="HQ4" s="368">
        <v>704.25006602903966</v>
      </c>
      <c r="HR4" s="368">
        <v>736.59152153036007</v>
      </c>
      <c r="HS4" s="368">
        <v>743.63170520999586</v>
      </c>
      <c r="HT4" s="368">
        <v>681.03034966672067</v>
      </c>
      <c r="HU4" s="368">
        <v>676.83834470340298</v>
      </c>
      <c r="HV4" s="368">
        <v>647.36814621803899</v>
      </c>
      <c r="HW4" s="368">
        <v>679.80834120415147</v>
      </c>
      <c r="HX4" s="368">
        <v>713.40110303269967</v>
      </c>
      <c r="HY4" s="368">
        <v>725.96611272894233</v>
      </c>
      <c r="HZ4" s="368">
        <v>755.78055388481027</v>
      </c>
      <c r="IA4" s="368">
        <v>731.65774210654604</v>
      </c>
      <c r="IB4" s="368">
        <v>746.10063362024312</v>
      </c>
      <c r="IC4" s="368">
        <v>745.41760718888349</v>
      </c>
      <c r="ID4" s="368">
        <v>742.5326060901474</v>
      </c>
      <c r="IE4" s="368">
        <v>747.21147880930528</v>
      </c>
      <c r="IF4" s="368">
        <v>744.61999828803937</v>
      </c>
      <c r="IG4" s="368">
        <v>791.43629359000238</v>
      </c>
      <c r="IH4" s="368">
        <v>822.00764201661104</v>
      </c>
      <c r="II4" s="368">
        <v>836.41009919346391</v>
      </c>
      <c r="IJ4" s="368">
        <v>787.65841178898222</v>
      </c>
      <c r="IK4" s="368">
        <v>706.18715374903707</v>
      </c>
      <c r="IL4" s="368">
        <v>776.49525941082618</v>
      </c>
      <c r="IM4" s="368">
        <v>842.61825561642104</v>
      </c>
      <c r="IN4" s="368">
        <v>852.11391623818633</v>
      </c>
      <c r="IO4" s="368">
        <v>900.56349706008689</v>
      </c>
      <c r="IP4" s="368">
        <v>943.81753748657684</v>
      </c>
      <c r="IQ4" s="368">
        <v>955.47561850371267</v>
      </c>
      <c r="IR4" s="368">
        <v>937.98795041388314</v>
      </c>
      <c r="IS4" s="368">
        <v>1020.683305087678</v>
      </c>
      <c r="IT4" s="368">
        <v>1070.5768123123596</v>
      </c>
      <c r="IU4" s="368">
        <v>1030.2448567690658</v>
      </c>
      <c r="IV4" s="368">
        <v>1043.4334251791556</v>
      </c>
      <c r="IW4" s="368">
        <v>1105.0181057614204</v>
      </c>
      <c r="IX4" s="368">
        <v>1154.1330783814965</v>
      </c>
      <c r="IY4" s="368">
        <v>1180.9046430317262</v>
      </c>
      <c r="IZ4" s="368">
        <v>1218.7194733940175</v>
      </c>
    </row>
    <row r="5" spans="1:260" x14ac:dyDescent="0.25">
      <c r="A5" s="249" t="s">
        <v>36</v>
      </c>
      <c r="B5" s="368">
        <v>100</v>
      </c>
      <c r="C5" s="368">
        <v>100</v>
      </c>
      <c r="D5" s="368">
        <v>100</v>
      </c>
      <c r="E5" s="368">
        <v>100</v>
      </c>
      <c r="F5" s="368">
        <v>100</v>
      </c>
      <c r="G5" s="368">
        <v>100</v>
      </c>
      <c r="H5" s="368">
        <v>100</v>
      </c>
      <c r="I5" s="368">
        <v>100</v>
      </c>
      <c r="J5" s="368">
        <v>100</v>
      </c>
      <c r="K5" s="368">
        <v>100</v>
      </c>
      <c r="L5" s="368">
        <v>100</v>
      </c>
      <c r="M5" s="368">
        <v>100</v>
      </c>
      <c r="N5" s="368">
        <v>101.81979614270011</v>
      </c>
      <c r="O5" s="368">
        <v>101.81512940941342</v>
      </c>
      <c r="P5" s="368">
        <v>104.42761067252924</v>
      </c>
      <c r="Q5" s="368">
        <v>107.5644648745878</v>
      </c>
      <c r="R5" s="368">
        <v>104.67269911062257</v>
      </c>
      <c r="S5" s="368">
        <v>105.10456680323774</v>
      </c>
      <c r="T5" s="368">
        <v>109.10013990206856</v>
      </c>
      <c r="U5" s="368">
        <v>107.04091136204659</v>
      </c>
      <c r="V5" s="368">
        <v>105.00922354351954</v>
      </c>
      <c r="W5" s="368">
        <v>102.30989307484761</v>
      </c>
      <c r="X5" s="368">
        <v>91.363175776956169</v>
      </c>
      <c r="Y5" s="368">
        <v>95.220425702008626</v>
      </c>
      <c r="Z5" s="368">
        <v>95.607364844608796</v>
      </c>
      <c r="AA5" s="368">
        <v>95.499910062955962</v>
      </c>
      <c r="AB5" s="368">
        <v>99.308903767362878</v>
      </c>
      <c r="AC5" s="368">
        <v>103.64207055061459</v>
      </c>
      <c r="AD5" s="368">
        <v>105.40230838413113</v>
      </c>
      <c r="AE5" s="368">
        <v>111.37941232684808</v>
      </c>
      <c r="AF5" s="368">
        <v>114.15746106413879</v>
      </c>
      <c r="AG5" s="368">
        <v>104.80729235014263</v>
      </c>
      <c r="AH5" s="368">
        <v>102.48639976764028</v>
      </c>
      <c r="AI5" s="368">
        <v>98.404244692906843</v>
      </c>
      <c r="AJ5" s="368">
        <v>91.111497615099836</v>
      </c>
      <c r="AK5" s="368">
        <v>97.261165916011834</v>
      </c>
      <c r="AL5" s="368">
        <v>98.247076579993845</v>
      </c>
      <c r="AM5" s="368">
        <v>97.349220384870108</v>
      </c>
      <c r="AN5" s="368">
        <v>92.634594510284813</v>
      </c>
      <c r="AO5" s="368">
        <v>92.048009386005447</v>
      </c>
      <c r="AP5" s="368">
        <v>88.879820390717924</v>
      </c>
      <c r="AQ5" s="368">
        <v>90.42930505840333</v>
      </c>
      <c r="AR5" s="368">
        <v>97.368092967191856</v>
      </c>
      <c r="AS5" s="368">
        <v>100.42760426506173</v>
      </c>
      <c r="AT5" s="368">
        <v>102.65929870946349</v>
      </c>
      <c r="AU5" s="368">
        <v>105.45404023204593</v>
      </c>
      <c r="AV5" s="368">
        <v>105.3000241034202</v>
      </c>
      <c r="AW5" s="368">
        <v>109.8847891705293</v>
      </c>
      <c r="AX5" s="368">
        <v>114.97906544916756</v>
      </c>
      <c r="AY5" s="368">
        <v>117.91467189835048</v>
      </c>
      <c r="AZ5" s="368">
        <v>120.37420060213445</v>
      </c>
      <c r="BA5" s="368">
        <v>128.24981653076682</v>
      </c>
      <c r="BB5" s="368">
        <v>132.25287923402215</v>
      </c>
      <c r="BC5" s="368">
        <v>128.76334690480755</v>
      </c>
      <c r="BD5" s="368">
        <v>132.37929938070135</v>
      </c>
      <c r="BE5" s="368">
        <v>135.559362361431</v>
      </c>
      <c r="BF5" s="368">
        <v>138.46562149441453</v>
      </c>
      <c r="BG5" s="368">
        <v>142.26153591682632</v>
      </c>
      <c r="BH5" s="368">
        <v>144.90569770468252</v>
      </c>
      <c r="BI5" s="368">
        <v>146.88474005925553</v>
      </c>
      <c r="BJ5" s="368">
        <v>155.2763086251299</v>
      </c>
      <c r="BK5" s="368">
        <v>162.7622596373937</v>
      </c>
      <c r="BL5" s="368">
        <v>166.89091145109904</v>
      </c>
      <c r="BM5" s="368">
        <v>169.515673514475</v>
      </c>
      <c r="BN5" s="368">
        <v>167.9189457227632</v>
      </c>
      <c r="BO5" s="368">
        <v>173.14271313020888</v>
      </c>
      <c r="BP5" s="368">
        <v>186.14207888298961</v>
      </c>
      <c r="BQ5" s="368">
        <v>191.65281327473943</v>
      </c>
      <c r="BR5" s="368">
        <v>195.95975864030967</v>
      </c>
      <c r="BS5" s="368">
        <v>197.18292772933168</v>
      </c>
      <c r="BT5" s="368">
        <v>205.90482402464306</v>
      </c>
      <c r="BU5" s="368">
        <v>195.07634773565354</v>
      </c>
      <c r="BV5" s="368">
        <v>197.47162522132925</v>
      </c>
      <c r="BW5" s="368">
        <v>203.0374540286532</v>
      </c>
      <c r="BX5" s="368">
        <v>215.44669743441969</v>
      </c>
      <c r="BY5" s="368">
        <v>231.23394772162416</v>
      </c>
      <c r="BZ5" s="368">
        <v>242.130519221284</v>
      </c>
      <c r="CA5" s="368">
        <v>236.00871106419049</v>
      </c>
      <c r="CB5" s="368">
        <v>224.26233724982069</v>
      </c>
      <c r="CC5" s="368">
        <v>230.55581909829954</v>
      </c>
      <c r="CD5" s="368">
        <v>244.54422013803233</v>
      </c>
      <c r="CE5" s="368">
        <v>247.68856497745307</v>
      </c>
      <c r="CF5" s="368">
        <v>265.7619225291748</v>
      </c>
      <c r="CG5" s="368">
        <v>274.51552119085966</v>
      </c>
      <c r="CH5" s="368">
        <v>281.68261260334248</v>
      </c>
      <c r="CI5" s="368">
        <v>306.21426900168876</v>
      </c>
      <c r="CJ5" s="368">
        <v>309.89549366004684</v>
      </c>
      <c r="CK5" s="368">
        <v>311.2290015946358</v>
      </c>
      <c r="CL5" s="368">
        <v>319.28830039486331</v>
      </c>
      <c r="CM5" s="368">
        <v>310.38954591076288</v>
      </c>
      <c r="CN5" s="368">
        <v>312.55915384937077</v>
      </c>
      <c r="CO5" s="368">
        <v>281.5345807093899</v>
      </c>
      <c r="CP5" s="368">
        <v>262.47190049745916</v>
      </c>
      <c r="CQ5" s="368">
        <v>265.24158073779876</v>
      </c>
      <c r="CR5" s="368">
        <v>254.73644601786728</v>
      </c>
      <c r="CS5" s="368">
        <v>253.32516213156271</v>
      </c>
      <c r="CT5" s="368">
        <v>230.9933378273702</v>
      </c>
      <c r="CU5" s="368">
        <v>219.68224997082422</v>
      </c>
      <c r="CV5" s="368">
        <v>214.54244464403271</v>
      </c>
      <c r="CW5" s="368">
        <v>220.69796699004436</v>
      </c>
      <c r="CX5" s="368">
        <v>211.92585230463857</v>
      </c>
      <c r="CY5" s="368">
        <v>214.82031566742424</v>
      </c>
      <c r="CZ5" s="368">
        <v>208.18774369829808</v>
      </c>
      <c r="DA5" s="368">
        <v>182.12630880144323</v>
      </c>
      <c r="DB5" s="368">
        <v>180.84219272323392</v>
      </c>
      <c r="DC5" s="368">
        <v>183.99971633577292</v>
      </c>
      <c r="DD5" s="368">
        <v>165.96332682621176</v>
      </c>
      <c r="DE5" s="368">
        <v>130.62854798241037</v>
      </c>
      <c r="DF5" s="368">
        <v>111.28580386865654</v>
      </c>
      <c r="DG5" s="368">
        <v>113.17621626877911</v>
      </c>
      <c r="DH5" s="368">
        <v>109.65088736841544</v>
      </c>
      <c r="DI5" s="368">
        <v>96.954495071208171</v>
      </c>
      <c r="DJ5" s="368">
        <v>98.244530236097262</v>
      </c>
      <c r="DK5" s="368">
        <v>119.80050582476396</v>
      </c>
      <c r="DL5" s="368">
        <v>126.16750488456185</v>
      </c>
      <c r="DM5" s="368">
        <v>126.8394057224462</v>
      </c>
      <c r="DN5" s="368">
        <v>137.7370304703895</v>
      </c>
      <c r="DO5" s="368">
        <v>151.84482988409826</v>
      </c>
      <c r="DP5" s="368">
        <v>157.06424710801821</v>
      </c>
      <c r="DQ5" s="368">
        <v>156.28131429670537</v>
      </c>
      <c r="DR5" s="368">
        <v>154.34190587984767</v>
      </c>
      <c r="DS5" s="368">
        <v>164.65624699604109</v>
      </c>
      <c r="DT5" s="368">
        <v>160.23202094909149</v>
      </c>
      <c r="DU5" s="368">
        <v>165.4186021823329</v>
      </c>
      <c r="DV5" s="368">
        <v>177.0697085997688</v>
      </c>
      <c r="DW5" s="368">
        <v>177.91828776135122</v>
      </c>
      <c r="DX5" s="368">
        <v>173.39166830564409</v>
      </c>
      <c r="DY5" s="368">
        <v>171.98254595195229</v>
      </c>
      <c r="DZ5" s="368">
        <v>180.24492552071965</v>
      </c>
      <c r="EA5" s="368">
        <v>183.1805958221999</v>
      </c>
      <c r="EB5" s="368">
        <v>189.80061991922946</v>
      </c>
      <c r="EC5" s="368">
        <v>193.99956354550798</v>
      </c>
      <c r="ED5" s="368">
        <v>193.94724843410179</v>
      </c>
      <c r="EE5" s="368">
        <v>200.38550710550356</v>
      </c>
      <c r="EF5" s="368">
        <v>197.75933822730875</v>
      </c>
      <c r="EG5" s="368">
        <v>203.57260317574296</v>
      </c>
      <c r="EH5" s="368">
        <v>198.47249725217193</v>
      </c>
      <c r="EI5" s="368">
        <v>201.13123728012056</v>
      </c>
      <c r="EJ5" s="368">
        <v>208.50332726592274</v>
      </c>
      <c r="EK5" s="368">
        <v>201.88399254119224</v>
      </c>
      <c r="EL5" s="368">
        <v>201.98690607322118</v>
      </c>
      <c r="EM5" s="368">
        <v>186.03261900811125</v>
      </c>
      <c r="EN5" s="368">
        <v>171.39122489925688</v>
      </c>
      <c r="EO5" s="368">
        <v>184.55104249624728</v>
      </c>
      <c r="EP5" s="368">
        <v>176.38547715720969</v>
      </c>
      <c r="EQ5" s="368">
        <v>181.47635614111763</v>
      </c>
      <c r="ER5" s="368">
        <v>193.19013401988488</v>
      </c>
      <c r="ES5" s="368">
        <v>195.04974069301267</v>
      </c>
      <c r="ET5" s="368">
        <v>201.53407089067403</v>
      </c>
      <c r="EU5" s="368">
        <v>203.23651950668068</v>
      </c>
      <c r="EV5" s="368">
        <v>200.13567295247609</v>
      </c>
      <c r="EW5" s="368">
        <v>207.39591869324508</v>
      </c>
      <c r="EX5" s="368">
        <v>219.76548821825821</v>
      </c>
      <c r="EY5" s="368">
        <v>217.16695052019864</v>
      </c>
      <c r="EZ5" s="368">
        <v>217.23246775099022</v>
      </c>
      <c r="FA5" s="368">
        <v>227.4411919529197</v>
      </c>
      <c r="FB5" s="368">
        <v>230.28073241635337</v>
      </c>
      <c r="FC5" s="368">
        <v>231.87574150633205</v>
      </c>
      <c r="FD5" s="368">
        <v>226.57220061017657</v>
      </c>
      <c r="FE5" s="368">
        <v>230.07500436484668</v>
      </c>
      <c r="FF5" s="368">
        <v>227.97548776039207</v>
      </c>
      <c r="FG5" s="368">
        <v>100</v>
      </c>
      <c r="FH5" s="368">
        <v>100</v>
      </c>
      <c r="FI5" s="368">
        <v>100</v>
      </c>
      <c r="FJ5" s="368">
        <v>100</v>
      </c>
      <c r="FK5" s="368">
        <v>100</v>
      </c>
      <c r="FL5" s="368">
        <v>100</v>
      </c>
      <c r="FM5" s="368">
        <v>100</v>
      </c>
      <c r="FN5" s="368">
        <v>100</v>
      </c>
      <c r="FO5" s="368">
        <v>100</v>
      </c>
      <c r="FP5" s="368">
        <v>100</v>
      </c>
      <c r="FQ5" s="368">
        <v>100</v>
      </c>
      <c r="FR5" s="368">
        <v>100</v>
      </c>
      <c r="FS5" s="368">
        <v>100</v>
      </c>
      <c r="FT5" s="368">
        <v>100</v>
      </c>
      <c r="FU5" s="368">
        <v>100</v>
      </c>
      <c r="FV5" s="368">
        <v>100</v>
      </c>
      <c r="FW5" s="368">
        <v>100</v>
      </c>
      <c r="FX5" s="368">
        <v>100</v>
      </c>
      <c r="FY5" s="368">
        <v>100</v>
      </c>
      <c r="FZ5" s="368">
        <v>100</v>
      </c>
      <c r="GA5" s="368">
        <v>100</v>
      </c>
      <c r="GB5" s="368">
        <v>100</v>
      </c>
      <c r="GC5" s="368">
        <v>100</v>
      </c>
      <c r="GD5" s="368">
        <v>100</v>
      </c>
      <c r="GE5" s="368">
        <v>100</v>
      </c>
      <c r="GF5" s="368">
        <v>100</v>
      </c>
      <c r="GG5" s="368">
        <v>100</v>
      </c>
      <c r="GH5" s="368">
        <v>100</v>
      </c>
      <c r="GI5" s="368">
        <v>100</v>
      </c>
      <c r="GJ5" s="368">
        <v>100</v>
      </c>
      <c r="GK5" s="368">
        <v>100</v>
      </c>
      <c r="GL5" s="368">
        <v>100</v>
      </c>
      <c r="GM5" s="368">
        <v>100</v>
      </c>
      <c r="GN5" s="368">
        <v>100</v>
      </c>
      <c r="GO5" s="368">
        <v>100</v>
      </c>
      <c r="GP5" s="368">
        <v>100</v>
      </c>
      <c r="GQ5" s="368">
        <v>100</v>
      </c>
      <c r="GR5" s="368">
        <v>100</v>
      </c>
      <c r="GS5" s="368">
        <v>100</v>
      </c>
      <c r="GT5" s="368">
        <v>100</v>
      </c>
      <c r="GU5" s="368">
        <v>100</v>
      </c>
      <c r="GV5" s="368">
        <v>100</v>
      </c>
      <c r="GW5" s="368">
        <v>100</v>
      </c>
      <c r="GX5" s="368">
        <v>100</v>
      </c>
      <c r="GY5" s="368">
        <v>100</v>
      </c>
      <c r="GZ5" s="368">
        <v>100</v>
      </c>
      <c r="HA5" s="368">
        <v>100</v>
      </c>
      <c r="HB5" s="368">
        <v>100</v>
      </c>
      <c r="HC5" s="368">
        <v>100</v>
      </c>
      <c r="HD5" s="368">
        <v>100</v>
      </c>
      <c r="HE5" s="368">
        <v>100</v>
      </c>
      <c r="HF5" s="368">
        <v>100</v>
      </c>
      <c r="HG5" s="368">
        <v>100</v>
      </c>
      <c r="HH5" s="368">
        <v>100</v>
      </c>
      <c r="HI5" s="368">
        <v>100</v>
      </c>
      <c r="HJ5" s="368">
        <v>100</v>
      </c>
      <c r="HK5" s="368">
        <v>100</v>
      </c>
      <c r="HL5" s="368">
        <v>100</v>
      </c>
      <c r="HM5" s="368">
        <v>100</v>
      </c>
      <c r="HN5" s="368">
        <v>100</v>
      </c>
      <c r="HO5" s="368">
        <v>100</v>
      </c>
      <c r="HP5" s="368">
        <v>100</v>
      </c>
      <c r="HQ5" s="368">
        <v>100</v>
      </c>
      <c r="HR5" s="368">
        <v>100.33866113046813</v>
      </c>
      <c r="HS5" s="368">
        <v>100.65639109352782</v>
      </c>
      <c r="HT5" s="368">
        <v>101.06271660476116</v>
      </c>
      <c r="HU5" s="368">
        <v>101.03679762551791</v>
      </c>
      <c r="HV5" s="368">
        <v>101.68796043272278</v>
      </c>
      <c r="HW5" s="368">
        <v>102.44832592410835</v>
      </c>
      <c r="HX5" s="368">
        <v>102.70229571257225</v>
      </c>
      <c r="HY5" s="368">
        <v>102.83020592542678</v>
      </c>
      <c r="HZ5" s="368">
        <v>103.28203117604679</v>
      </c>
      <c r="IA5" s="368">
        <v>103.46293087763753</v>
      </c>
      <c r="IB5" s="368">
        <v>103.68281859414519</v>
      </c>
      <c r="IC5" s="368">
        <v>104.134749999555</v>
      </c>
      <c r="ID5" s="368">
        <v>104.49435183549073</v>
      </c>
      <c r="IE5" s="368">
        <v>104.95519705434398</v>
      </c>
      <c r="IF5" s="368">
        <v>106.25884539220179</v>
      </c>
      <c r="IG5" s="368">
        <v>106.77782533193712</v>
      </c>
      <c r="IH5" s="368">
        <v>107.79181597973759</v>
      </c>
      <c r="II5" s="368">
        <v>108.65247847049316</v>
      </c>
      <c r="IJ5" s="368">
        <v>109.05377218714074</v>
      </c>
      <c r="IK5" s="368">
        <v>107.4890327492682</v>
      </c>
      <c r="IL5" s="368">
        <v>107.43346260579553</v>
      </c>
      <c r="IM5" s="368">
        <v>107.78662539830778</v>
      </c>
      <c r="IN5" s="368">
        <v>108.09343441965859</v>
      </c>
      <c r="IO5" s="368">
        <v>108.54520932868947</v>
      </c>
      <c r="IP5" s="368">
        <v>108.92026281335504</v>
      </c>
      <c r="IQ5" s="368">
        <v>109.26713025663007</v>
      </c>
      <c r="IR5" s="368">
        <v>109.37336895390101</v>
      </c>
      <c r="IS5" s="368">
        <v>110.62363578317928</v>
      </c>
      <c r="IT5" s="368">
        <v>110.08586459405934</v>
      </c>
      <c r="IU5" s="368">
        <v>110.67956403395738</v>
      </c>
      <c r="IV5" s="368">
        <v>110.98302991609248</v>
      </c>
      <c r="IW5" s="368">
        <v>111.42063703277721</v>
      </c>
      <c r="IX5" s="368">
        <v>112.08790155091664</v>
      </c>
      <c r="IY5" s="368">
        <v>112.50491444313109</v>
      </c>
      <c r="IZ5" s="368">
        <v>113.09343146356879</v>
      </c>
    </row>
    <row r="6" spans="1:260" x14ac:dyDescent="0.25">
      <c r="A6" s="249" t="s">
        <v>206</v>
      </c>
      <c r="B6" s="368">
        <v>100</v>
      </c>
      <c r="C6" s="368">
        <v>115.78799905157686</v>
      </c>
      <c r="D6" s="368">
        <v>117.45729687939142</v>
      </c>
      <c r="E6" s="368">
        <v>123.35989176935622</v>
      </c>
      <c r="F6" s="368">
        <v>124.71340251976396</v>
      </c>
      <c r="G6" s="368">
        <v>116.41046661222067</v>
      </c>
      <c r="H6" s="368">
        <v>107.52201575331361</v>
      </c>
      <c r="I6" s="368">
        <v>111.41626081411725</v>
      </c>
      <c r="J6" s="368">
        <v>109.31751371134233</v>
      </c>
      <c r="K6" s="368">
        <v>114.45687251305097</v>
      </c>
      <c r="L6" s="368">
        <v>104.02912581384076</v>
      </c>
      <c r="M6" s="368">
        <v>102.12903979677364</v>
      </c>
      <c r="N6" s="368">
        <v>92.075590190562636</v>
      </c>
      <c r="O6" s="368">
        <v>88.750617406907864</v>
      </c>
      <c r="P6" s="368">
        <v>99.141709643915817</v>
      </c>
      <c r="Q6" s="368">
        <v>93.267956149849326</v>
      </c>
      <c r="R6" s="368">
        <v>88.085616862964713</v>
      </c>
      <c r="S6" s="368">
        <v>90.348305239305276</v>
      </c>
      <c r="T6" s="368">
        <v>96.482084536676751</v>
      </c>
      <c r="U6" s="368">
        <v>94.488558182118553</v>
      </c>
      <c r="V6" s="368">
        <v>86.897145675791265</v>
      </c>
      <c r="W6" s="368">
        <v>82.267529763658729</v>
      </c>
      <c r="X6" s="368">
        <v>70.143951706448604</v>
      </c>
      <c r="Y6" s="368">
        <v>75.832696301988193</v>
      </c>
      <c r="Z6" s="368">
        <v>85.747649497171665</v>
      </c>
      <c r="AA6" s="368">
        <v>91.599389279592941</v>
      </c>
      <c r="AB6" s="368">
        <v>96.541383668046294</v>
      </c>
      <c r="AC6" s="368">
        <v>98.595343125587306</v>
      </c>
      <c r="AD6" s="368">
        <v>102.36867642123487</v>
      </c>
      <c r="AE6" s="368">
        <v>100.2176386695958</v>
      </c>
      <c r="AF6" s="368">
        <v>95.375226685235646</v>
      </c>
      <c r="AG6" s="368">
        <v>83.596275005193959</v>
      </c>
      <c r="AH6" s="368">
        <v>78.258400086037028</v>
      </c>
      <c r="AI6" s="368">
        <v>78.521825097723422</v>
      </c>
      <c r="AJ6" s="368">
        <v>70.970569107213521</v>
      </c>
      <c r="AK6" s="368">
        <v>75.852864757732959</v>
      </c>
      <c r="AL6" s="368">
        <v>80.746158957734878</v>
      </c>
      <c r="AM6" s="368">
        <v>73.523654552261732</v>
      </c>
      <c r="AN6" s="368">
        <v>70.373663452160372</v>
      </c>
      <c r="AO6" s="368">
        <v>68.974024473827114</v>
      </c>
      <c r="AP6" s="368">
        <v>66.401817502583825</v>
      </c>
      <c r="AQ6" s="368">
        <v>70.669288545276245</v>
      </c>
      <c r="AR6" s="368">
        <v>71.628686146283727</v>
      </c>
      <c r="AS6" s="368">
        <v>78.28891082084705</v>
      </c>
      <c r="AT6" s="368">
        <v>83.49971839462971</v>
      </c>
      <c r="AU6" s="368">
        <v>93.467053541301397</v>
      </c>
      <c r="AV6" s="368">
        <v>87.853918957537061</v>
      </c>
      <c r="AW6" s="368">
        <v>94.972767702661685</v>
      </c>
      <c r="AX6" s="368">
        <v>92.883533724634347</v>
      </c>
      <c r="AY6" s="368">
        <v>94.329689197126882</v>
      </c>
      <c r="AZ6" s="368">
        <v>98.287361627678578</v>
      </c>
      <c r="BA6" s="368">
        <v>101.96355267683981</v>
      </c>
      <c r="BB6" s="368">
        <v>104.18569161689248</v>
      </c>
      <c r="BC6" s="368">
        <v>99.099900486324103</v>
      </c>
      <c r="BD6" s="368">
        <v>94.447677389195903</v>
      </c>
      <c r="BE6" s="368">
        <v>96.391756140534341</v>
      </c>
      <c r="BF6" s="368">
        <v>97.178337434255013</v>
      </c>
      <c r="BG6" s="368">
        <v>99.220647766845332</v>
      </c>
      <c r="BH6" s="368">
        <v>102.72566367766944</v>
      </c>
      <c r="BI6" s="368">
        <v>102.62826593537984</v>
      </c>
      <c r="BJ6" s="368">
        <v>105.69060878202605</v>
      </c>
      <c r="BK6" s="368">
        <v>108.25356492724691</v>
      </c>
      <c r="BL6" s="368">
        <v>112.94390604002562</v>
      </c>
      <c r="BM6" s="368">
        <v>121.29096917057609</v>
      </c>
      <c r="BN6" s="368">
        <v>114.97544395093315</v>
      </c>
      <c r="BO6" s="368">
        <v>113.21956834872294</v>
      </c>
      <c r="BP6" s="368">
        <v>123.50782210306008</v>
      </c>
      <c r="BQ6" s="368">
        <v>131.13020248363824</v>
      </c>
      <c r="BR6" s="368">
        <v>139.29817516435565</v>
      </c>
      <c r="BS6" s="368">
        <v>140.73893206369615</v>
      </c>
      <c r="BT6" s="368">
        <v>158.32139248296912</v>
      </c>
      <c r="BU6" s="368">
        <v>148.8484238322537</v>
      </c>
      <c r="BV6" s="368">
        <v>162.07547558348062</v>
      </c>
      <c r="BW6" s="368">
        <v>169.59574533930967</v>
      </c>
      <c r="BX6" s="368">
        <v>185.28485281658632</v>
      </c>
      <c r="BY6" s="368">
        <v>189.08725774262319</v>
      </c>
      <c r="BZ6" s="368">
        <v>188.94661787105429</v>
      </c>
      <c r="CA6" s="368">
        <v>193.89923928348097</v>
      </c>
      <c r="CB6" s="368">
        <v>168.51101890263172</v>
      </c>
      <c r="CC6" s="368">
        <v>169.16146473369085</v>
      </c>
      <c r="CD6" s="368">
        <v>174.16106069632517</v>
      </c>
      <c r="CE6" s="368">
        <v>178.96523315299385</v>
      </c>
      <c r="CF6" s="368">
        <v>182.6558841577336</v>
      </c>
      <c r="CG6" s="368">
        <v>191.3947066313076</v>
      </c>
      <c r="CH6" s="368">
        <v>196.20730889688326</v>
      </c>
      <c r="CI6" s="368">
        <v>206.17302713260432</v>
      </c>
      <c r="CJ6" s="368">
        <v>209.68665552461547</v>
      </c>
      <c r="CK6" s="368">
        <v>204.00102565622723</v>
      </c>
      <c r="CL6" s="368">
        <v>210.25337875008844</v>
      </c>
      <c r="CM6" s="368">
        <v>214.12866285932475</v>
      </c>
      <c r="CN6" s="368">
        <v>228.5692812531878</v>
      </c>
      <c r="CO6" s="368">
        <v>236.81271345631035</v>
      </c>
      <c r="CP6" s="368">
        <v>243.61269111932896</v>
      </c>
      <c r="CQ6" s="368">
        <v>237.85044586094986</v>
      </c>
      <c r="CR6" s="368">
        <v>253.28820083258768</v>
      </c>
      <c r="CS6" s="368">
        <v>274.77020907225517</v>
      </c>
      <c r="CT6" s="368">
        <v>254.78763198512397</v>
      </c>
      <c r="CU6" s="368">
        <v>259.78064169746267</v>
      </c>
      <c r="CV6" s="368">
        <v>230.34950206040563</v>
      </c>
      <c r="CW6" s="368">
        <v>235.41984032971789</v>
      </c>
      <c r="CX6" s="368">
        <v>213.96656276349296</v>
      </c>
      <c r="CY6" s="368">
        <v>237.15669354657749</v>
      </c>
      <c r="CZ6" s="368">
        <v>242.83500807009497</v>
      </c>
      <c r="DA6" s="368">
        <v>217.56618911850711</v>
      </c>
      <c r="DB6" s="368">
        <v>213.95364904428061</v>
      </c>
      <c r="DC6" s="368">
        <v>212.5648308757373</v>
      </c>
      <c r="DD6" s="368">
        <v>185.01008856713452</v>
      </c>
      <c r="DE6" s="368">
        <v>150.58611891011009</v>
      </c>
      <c r="DF6" s="368">
        <v>140.41186891433833</v>
      </c>
      <c r="DG6" s="368">
        <v>136.38332998429638</v>
      </c>
      <c r="DH6" s="368">
        <v>139.51106545472311</v>
      </c>
      <c r="DI6" s="368">
        <v>132.04640317184925</v>
      </c>
      <c r="DJ6" s="368">
        <v>140.98509085555867</v>
      </c>
      <c r="DK6" s="368">
        <v>165.20566918328927</v>
      </c>
      <c r="DL6" s="368">
        <v>184.29570423355824</v>
      </c>
      <c r="DM6" s="368">
        <v>187.6311178033101</v>
      </c>
      <c r="DN6" s="368">
        <v>205.61727746982456</v>
      </c>
      <c r="DO6" s="368">
        <v>204.44039962992977</v>
      </c>
      <c r="DP6" s="368">
        <v>219.35892776738194</v>
      </c>
      <c r="DQ6" s="368">
        <v>218.54688073256551</v>
      </c>
      <c r="DR6" s="368">
        <v>223.43418991181323</v>
      </c>
      <c r="DS6" s="368">
        <v>242.20044354320669</v>
      </c>
      <c r="DT6" s="368">
        <v>237.91654428641499</v>
      </c>
      <c r="DU6" s="368">
        <v>245.0843553199812</v>
      </c>
      <c r="DV6" s="368">
        <v>267.86913078891735</v>
      </c>
      <c r="DW6" s="368">
        <v>276.13687452616387</v>
      </c>
      <c r="DX6" s="368">
        <v>274.16113177013267</v>
      </c>
      <c r="DY6" s="368">
        <v>276.8201968986574</v>
      </c>
      <c r="DZ6" s="368">
        <v>281.88727370276325</v>
      </c>
      <c r="EA6" s="368">
        <v>283.99415919551024</v>
      </c>
      <c r="EB6" s="368">
        <v>295.04942660139858</v>
      </c>
      <c r="EC6" s="368">
        <v>298.28694885935482</v>
      </c>
      <c r="ED6" s="368">
        <v>311.52594010515315</v>
      </c>
      <c r="EE6" s="368">
        <v>319.02395516328835</v>
      </c>
      <c r="EF6" s="368">
        <v>298.90413863753963</v>
      </c>
      <c r="EG6" s="368">
        <v>294.69857328736964</v>
      </c>
      <c r="EH6" s="368">
        <v>302.39420424917603</v>
      </c>
      <c r="EI6" s="368">
        <v>297.70702920765137</v>
      </c>
      <c r="EJ6" s="368">
        <v>300.26639126243174</v>
      </c>
      <c r="EK6" s="368">
        <v>296.28272085661536</v>
      </c>
      <c r="EL6" s="368">
        <v>299.47441483374087</v>
      </c>
      <c r="EM6" s="368">
        <v>277.47602903847019</v>
      </c>
      <c r="EN6" s="368">
        <v>258.4467190751202</v>
      </c>
      <c r="EO6" s="368">
        <v>277.35480930818824</v>
      </c>
      <c r="EP6" s="368">
        <v>271.96302561660497</v>
      </c>
      <c r="EQ6" s="368">
        <v>276.64876659644034</v>
      </c>
      <c r="ER6" s="368">
        <v>304.69001533312786</v>
      </c>
      <c r="ES6" s="368">
        <v>315.218277251833</v>
      </c>
      <c r="ET6" s="368">
        <v>310.27008974272877</v>
      </c>
      <c r="EU6" s="368">
        <v>308.83986842361787</v>
      </c>
      <c r="EV6" s="368">
        <v>294.53176547651515</v>
      </c>
      <c r="EW6" s="368">
        <v>301.85298865193812</v>
      </c>
      <c r="EX6" s="368">
        <v>317.63700356321033</v>
      </c>
      <c r="EY6" s="368">
        <v>310.07978060800934</v>
      </c>
      <c r="EZ6" s="368">
        <v>322.00507168838715</v>
      </c>
      <c r="FA6" s="368">
        <v>320.8162330105182</v>
      </c>
      <c r="FB6" s="368">
        <v>322.18726860947049</v>
      </c>
      <c r="FC6" s="368">
        <v>333.89769056340396</v>
      </c>
      <c r="FD6" s="368">
        <v>330.52225647569281</v>
      </c>
      <c r="FE6" s="368">
        <v>340.06298106647444</v>
      </c>
      <c r="FF6" s="368">
        <v>343.92400679950396</v>
      </c>
      <c r="FG6" s="368">
        <v>339.34186514425551</v>
      </c>
      <c r="FH6" s="368">
        <v>336.17585707446307</v>
      </c>
      <c r="FI6" s="368">
        <v>312.30009548461021</v>
      </c>
      <c r="FJ6" s="368">
        <v>306.5088264566848</v>
      </c>
      <c r="FK6" s="368">
        <v>297.20310072090626</v>
      </c>
      <c r="FL6" s="368">
        <v>310.10069969390355</v>
      </c>
      <c r="FM6" s="368">
        <v>323.79300079116308</v>
      </c>
      <c r="FN6" s="368">
        <v>316.56056616997006</v>
      </c>
      <c r="FO6" s="368">
        <v>308.95967447690049</v>
      </c>
      <c r="FP6" s="368">
        <v>293.29769133582096</v>
      </c>
      <c r="FQ6" s="368">
        <v>295.76121972625765</v>
      </c>
      <c r="FR6" s="368">
        <v>308.98125227792303</v>
      </c>
      <c r="FS6" s="368">
        <v>310.69408793945098</v>
      </c>
      <c r="FT6" s="368">
        <v>328.22441297750981</v>
      </c>
      <c r="FU6" s="368">
        <v>332.46093430376243</v>
      </c>
      <c r="FV6" s="368">
        <v>343.6528759287678</v>
      </c>
      <c r="FW6" s="368">
        <v>356.52065058144444</v>
      </c>
      <c r="FX6" s="368">
        <v>344.7743145039571</v>
      </c>
      <c r="FY6" s="368">
        <v>350.26655534087308</v>
      </c>
      <c r="FZ6" s="368">
        <v>349.09041714544395</v>
      </c>
      <c r="GA6" s="368">
        <v>341.14345982182653</v>
      </c>
      <c r="GB6" s="368">
        <v>367.30469086631228</v>
      </c>
      <c r="GC6" s="368">
        <v>379.15658568864893</v>
      </c>
      <c r="GD6" s="368">
        <v>388.31774150586699</v>
      </c>
      <c r="GE6" s="368">
        <v>391.22712571183678</v>
      </c>
      <c r="GF6" s="368">
        <v>388.13739275428088</v>
      </c>
      <c r="GG6" s="368">
        <v>373.21421703734796</v>
      </c>
      <c r="GH6" s="368">
        <v>360.08326853067086</v>
      </c>
      <c r="GI6" s="368">
        <v>322.361966493468</v>
      </c>
      <c r="GJ6" s="368">
        <v>313.29774389113925</v>
      </c>
      <c r="GK6" s="368">
        <v>338.36583581465629</v>
      </c>
      <c r="GL6" s="368">
        <v>343.53185377801236</v>
      </c>
      <c r="GM6" s="368">
        <v>326.01849929708641</v>
      </c>
      <c r="GN6" s="368">
        <v>307.41640260428954</v>
      </c>
      <c r="GO6" s="368">
        <v>304.73501766464994</v>
      </c>
      <c r="GP6" s="368">
        <v>326.32681879597112</v>
      </c>
      <c r="GQ6" s="368">
        <v>329.12089879861196</v>
      </c>
      <c r="GR6" s="368">
        <v>329.96850127655796</v>
      </c>
      <c r="GS6" s="368">
        <v>343.31589227577695</v>
      </c>
      <c r="GT6" s="368">
        <v>356.57133785649086</v>
      </c>
      <c r="GU6" s="368">
        <v>365.41181347548513</v>
      </c>
      <c r="GV6" s="368">
        <v>365.09002021008928</v>
      </c>
      <c r="GW6" s="368">
        <v>374.82299883973155</v>
      </c>
      <c r="GX6" s="368">
        <v>363.89481967215647</v>
      </c>
      <c r="GY6" s="368">
        <v>368.43447953541886</v>
      </c>
      <c r="GZ6" s="368">
        <v>378.20249777014936</v>
      </c>
      <c r="HA6" s="368">
        <v>392.97557403296406</v>
      </c>
      <c r="HB6" s="368">
        <v>404.2788410895343</v>
      </c>
      <c r="HC6" s="368">
        <v>406.14736595065528</v>
      </c>
      <c r="HD6" s="368">
        <v>402.44932398439806</v>
      </c>
      <c r="HE6" s="368">
        <v>400.49319934002892</v>
      </c>
      <c r="HF6" s="368">
        <v>405.70607820924909</v>
      </c>
      <c r="HG6" s="368">
        <v>411.20852499734463</v>
      </c>
      <c r="HH6" s="368">
        <v>411.05766995152368</v>
      </c>
      <c r="HI6" s="368">
        <v>425.57125323034722</v>
      </c>
      <c r="HJ6" s="368">
        <v>414.85904801804645</v>
      </c>
      <c r="HK6" s="368">
        <v>426.30369583337688</v>
      </c>
      <c r="HL6" s="368">
        <v>441.68613414443877</v>
      </c>
      <c r="HM6" s="368">
        <v>431.22095609848759</v>
      </c>
      <c r="HN6" s="368">
        <v>417.26262519682842</v>
      </c>
      <c r="HO6" s="368">
        <v>422.15344795038851</v>
      </c>
      <c r="HP6" s="368">
        <v>418.40499717688073</v>
      </c>
      <c r="HQ6" s="368">
        <v>399.67009670087435</v>
      </c>
      <c r="HR6" s="368">
        <v>408.70522790162005</v>
      </c>
      <c r="HS6" s="368">
        <v>398.25707307047736</v>
      </c>
      <c r="HT6" s="368">
        <v>375.09051158699714</v>
      </c>
      <c r="HU6" s="368">
        <v>392.88040938477963</v>
      </c>
      <c r="HV6" s="368">
        <v>379.27194938901079</v>
      </c>
      <c r="HW6" s="368">
        <v>407.58079781927103</v>
      </c>
      <c r="HX6" s="368">
        <v>413.8853501749004</v>
      </c>
      <c r="HY6" s="368">
        <v>427.18425143953999</v>
      </c>
      <c r="HZ6" s="368">
        <v>437.26227854777244</v>
      </c>
      <c r="IA6" s="368">
        <v>408.4736359860255</v>
      </c>
      <c r="IB6" s="368">
        <v>427.22465220491836</v>
      </c>
      <c r="IC6" s="368">
        <v>433.67571648790982</v>
      </c>
      <c r="ID6" s="368">
        <v>418.8597694815715</v>
      </c>
      <c r="IE6" s="368">
        <v>430.60230406306022</v>
      </c>
      <c r="IF6" s="368">
        <v>438.06779223212209</v>
      </c>
      <c r="IG6" s="368">
        <v>442.75312641082888</v>
      </c>
      <c r="IH6" s="368">
        <v>467.38512637863931</v>
      </c>
      <c r="II6" s="368">
        <v>455.12210001915219</v>
      </c>
      <c r="IJ6" s="368">
        <v>434.97869384100028</v>
      </c>
      <c r="IK6" s="368">
        <v>361.65539735917639</v>
      </c>
      <c r="IL6" s="368">
        <v>395.99011830288316</v>
      </c>
      <c r="IM6" s="368">
        <v>394.07569504115378</v>
      </c>
      <c r="IN6" s="368">
        <v>424.19372793615764</v>
      </c>
      <c r="IO6" s="368">
        <v>441.87776350410246</v>
      </c>
      <c r="IP6" s="368">
        <v>450.06858394023538</v>
      </c>
      <c r="IQ6" s="368">
        <v>449.96669084433796</v>
      </c>
      <c r="IR6" s="368">
        <v>466.09416849843598</v>
      </c>
      <c r="IS6" s="368">
        <v>498.35490551594012</v>
      </c>
      <c r="IT6" s="368">
        <v>523.86792643476406</v>
      </c>
      <c r="IU6" s="368">
        <v>543.06994312501752</v>
      </c>
      <c r="IV6" s="368">
        <v>547.47583933977739</v>
      </c>
      <c r="IW6" s="368">
        <v>553.48756339838189</v>
      </c>
      <c r="IX6" s="368">
        <v>555.97214263008459</v>
      </c>
      <c r="IY6" s="368">
        <v>554.93222641808711</v>
      </c>
      <c r="IZ6" s="368">
        <v>575.68726120638587</v>
      </c>
    </row>
    <row r="7" spans="1:260" x14ac:dyDescent="0.25">
      <c r="A7" s="249" t="s">
        <v>38</v>
      </c>
      <c r="B7" s="368">
        <v>100</v>
      </c>
      <c r="C7" s="368">
        <v>142.26467720969328</v>
      </c>
      <c r="D7" s="368">
        <v>147.86517073172851</v>
      </c>
      <c r="E7" s="368">
        <v>143.20481649726182</v>
      </c>
      <c r="F7" s="368">
        <v>186.64274115642513</v>
      </c>
      <c r="G7" s="368">
        <v>187.38838359342913</v>
      </c>
      <c r="H7" s="368">
        <v>153.9496478717287</v>
      </c>
      <c r="I7" s="368">
        <v>141.99675288621725</v>
      </c>
      <c r="J7" s="368">
        <v>146.48670473713392</v>
      </c>
      <c r="K7" s="368">
        <v>170.01693571314385</v>
      </c>
      <c r="L7" s="368">
        <v>144.6641772593089</v>
      </c>
      <c r="M7" s="368">
        <v>143.25541824541503</v>
      </c>
      <c r="N7" s="368">
        <v>123.55906558415053</v>
      </c>
      <c r="O7" s="368">
        <v>114.2172253595291</v>
      </c>
      <c r="P7" s="368">
        <v>132.67065551610813</v>
      </c>
      <c r="Q7" s="368">
        <v>128.22212006906003</v>
      </c>
      <c r="R7" s="368">
        <v>124.87067661582758</v>
      </c>
      <c r="S7" s="368">
        <v>127.60574376291153</v>
      </c>
      <c r="T7" s="368">
        <v>144.03675627015446</v>
      </c>
      <c r="U7" s="368">
        <v>148.9245316675669</v>
      </c>
      <c r="V7" s="368">
        <v>131.90183084678878</v>
      </c>
      <c r="W7" s="368">
        <v>137.45572657513824</v>
      </c>
      <c r="X7" s="368">
        <v>117.04186297079318</v>
      </c>
      <c r="Y7" s="368">
        <v>128.19235616231256</v>
      </c>
      <c r="Z7" s="368">
        <v>149.13636079453894</v>
      </c>
      <c r="AA7" s="368">
        <v>156.47395621957634</v>
      </c>
      <c r="AB7" s="368">
        <v>184.67848694873652</v>
      </c>
      <c r="AC7" s="368">
        <v>188.38509578247991</v>
      </c>
      <c r="AD7" s="368">
        <v>200.8533382060169</v>
      </c>
      <c r="AE7" s="368">
        <v>203.82786313041018</v>
      </c>
      <c r="AF7" s="368">
        <v>203.90858268730787</v>
      </c>
      <c r="AG7" s="368">
        <v>177.0617520137464</v>
      </c>
      <c r="AH7" s="368">
        <v>167.39838342594834</v>
      </c>
      <c r="AI7" s="368">
        <v>166.60859703446187</v>
      </c>
      <c r="AJ7" s="368">
        <v>157.18462219838622</v>
      </c>
      <c r="AK7" s="368">
        <v>171.86203836467303</v>
      </c>
      <c r="AL7" s="368">
        <v>177.22235078599684</v>
      </c>
      <c r="AM7" s="368">
        <v>164.80751890727819</v>
      </c>
      <c r="AN7" s="368">
        <v>162.2598099887818</v>
      </c>
      <c r="AO7" s="368">
        <v>170.40491146108363</v>
      </c>
      <c r="AP7" s="368">
        <v>166.32889630018099</v>
      </c>
      <c r="AQ7" s="368">
        <v>179.723190473431</v>
      </c>
      <c r="AR7" s="368">
        <v>190.88491786268031</v>
      </c>
      <c r="AS7" s="368">
        <v>207.49877044662719</v>
      </c>
      <c r="AT7" s="368">
        <v>209.31048578089715</v>
      </c>
      <c r="AU7" s="368">
        <v>241.10647022384808</v>
      </c>
      <c r="AV7" s="368">
        <v>239.94114018686204</v>
      </c>
      <c r="AW7" s="368">
        <v>239.5762968290891</v>
      </c>
      <c r="AX7" s="368">
        <v>238.27244620539335</v>
      </c>
      <c r="AY7" s="368">
        <v>256.94238897491493</v>
      </c>
      <c r="AZ7" s="368">
        <v>268.7764830889476</v>
      </c>
      <c r="BA7" s="368">
        <v>285.17546775168483</v>
      </c>
      <c r="BB7" s="368">
        <v>305.01008006677159</v>
      </c>
      <c r="BC7" s="368">
        <v>280.60946336273128</v>
      </c>
      <c r="BD7" s="368">
        <v>251.26683302632125</v>
      </c>
      <c r="BE7" s="368">
        <v>253.30840679962492</v>
      </c>
      <c r="BF7" s="368">
        <v>251.50553433522984</v>
      </c>
      <c r="BG7" s="368">
        <v>260.93642186134741</v>
      </c>
      <c r="BH7" s="368">
        <v>274.54832458600038</v>
      </c>
      <c r="BI7" s="368">
        <v>277.59635350424799</v>
      </c>
      <c r="BJ7" s="368">
        <v>276.72066049239169</v>
      </c>
      <c r="BK7" s="368">
        <v>282.9206081931398</v>
      </c>
      <c r="BL7" s="368">
        <v>301.7001475530239</v>
      </c>
      <c r="BM7" s="368">
        <v>322.29511051189854</v>
      </c>
      <c r="BN7" s="368">
        <v>305.62145075804278</v>
      </c>
      <c r="BO7" s="368">
        <v>295.15810296165995</v>
      </c>
      <c r="BP7" s="368">
        <v>319.05452246418673</v>
      </c>
      <c r="BQ7" s="368">
        <v>341.15834264611078</v>
      </c>
      <c r="BR7" s="368">
        <v>362.65710167279587</v>
      </c>
      <c r="BS7" s="368">
        <v>378.27900327244208</v>
      </c>
      <c r="BT7" s="368">
        <v>430.05685753930544</v>
      </c>
      <c r="BU7" s="368">
        <v>396.0544602214909</v>
      </c>
      <c r="BV7" s="368">
        <v>432.67162521515672</v>
      </c>
      <c r="BW7" s="368">
        <v>459.86830856177204</v>
      </c>
      <c r="BX7" s="368">
        <v>506.06319578682417</v>
      </c>
      <c r="BY7" s="368">
        <v>543.47943904387716</v>
      </c>
      <c r="BZ7" s="368">
        <v>547.13528778253385</v>
      </c>
      <c r="CA7" s="368">
        <v>565.63792054429132</v>
      </c>
      <c r="CB7" s="368">
        <v>474.89822107724382</v>
      </c>
      <c r="CC7" s="368">
        <v>471.80144963836727</v>
      </c>
      <c r="CD7" s="368">
        <v>495.50572747685948</v>
      </c>
      <c r="CE7" s="368">
        <v>516.97605118609795</v>
      </c>
      <c r="CF7" s="368">
        <v>529.24980209225203</v>
      </c>
      <c r="CG7" s="368">
        <v>560.59968470553792</v>
      </c>
      <c r="CH7" s="368">
        <v>574.88941457944009</v>
      </c>
      <c r="CI7" s="368">
        <v>608.85142708786793</v>
      </c>
      <c r="CJ7" s="368">
        <v>619.52514435664261</v>
      </c>
      <c r="CK7" s="368">
        <v>584.98893573741873</v>
      </c>
      <c r="CL7" s="368">
        <v>608.96014562199957</v>
      </c>
      <c r="CM7" s="368">
        <v>626.32474923661107</v>
      </c>
      <c r="CN7" s="368">
        <v>648.17120588398507</v>
      </c>
      <c r="CO7" s="368">
        <v>667.09931757669267</v>
      </c>
      <c r="CP7" s="368">
        <v>693.23434009331083</v>
      </c>
      <c r="CQ7" s="368">
        <v>672.31736943625617</v>
      </c>
      <c r="CR7" s="368">
        <v>725.89181119189709</v>
      </c>
      <c r="CS7" s="368">
        <v>802.72966513392669</v>
      </c>
      <c r="CT7" s="368">
        <v>770.57580368872016</v>
      </c>
      <c r="CU7" s="368">
        <v>819.52936555693964</v>
      </c>
      <c r="CV7" s="368">
        <v>697.45181860445666</v>
      </c>
      <c r="CW7" s="368">
        <v>687.5541790567155</v>
      </c>
      <c r="CX7" s="368">
        <v>606.47020662629382</v>
      </c>
      <c r="CY7" s="368">
        <v>658.57436741012839</v>
      </c>
      <c r="CZ7" s="368">
        <v>680.2847412100964</v>
      </c>
      <c r="DA7" s="368">
        <v>592.14328671913131</v>
      </c>
      <c r="DB7" s="368">
        <v>596.75285133784439</v>
      </c>
      <c r="DC7" s="368">
        <v>581.72048944062851</v>
      </c>
      <c r="DD7" s="368">
        <v>491.73970463753864</v>
      </c>
      <c r="DE7" s="368">
        <v>384.21387848252954</v>
      </c>
      <c r="DF7" s="368">
        <v>335.27225182577803</v>
      </c>
      <c r="DG7" s="368">
        <v>319.69892150647797</v>
      </c>
      <c r="DH7" s="368">
        <v>319.77215453700933</v>
      </c>
      <c r="DI7" s="368">
        <v>304.24824596187062</v>
      </c>
      <c r="DJ7" s="368">
        <v>334.34732195313353</v>
      </c>
      <c r="DK7" s="368">
        <v>401.00930909602596</v>
      </c>
      <c r="DL7" s="368">
        <v>494.18592250339623</v>
      </c>
      <c r="DM7" s="368">
        <v>486.48353448533089</v>
      </c>
      <c r="DN7" s="368">
        <v>528.43438550990834</v>
      </c>
      <c r="DO7" s="368">
        <v>524.42189640060872</v>
      </c>
      <c r="DP7" s="368">
        <v>567.75989675175708</v>
      </c>
      <c r="DQ7" s="368">
        <v>560.72131135401787</v>
      </c>
      <c r="DR7" s="368">
        <v>585.57163008101213</v>
      </c>
      <c r="DS7" s="368">
        <v>642.91085928941345</v>
      </c>
      <c r="DT7" s="368">
        <v>653.31906561545941</v>
      </c>
      <c r="DU7" s="368">
        <v>657.10765816545461</v>
      </c>
      <c r="DV7" s="368">
        <v>729.59733153131651</v>
      </c>
      <c r="DW7" s="368">
        <v>757.33542862781815</v>
      </c>
      <c r="DX7" s="368">
        <v>744.03045584783149</v>
      </c>
      <c r="DY7" s="368">
        <v>755.15825947021858</v>
      </c>
      <c r="DZ7" s="368">
        <v>753.3429764690984</v>
      </c>
      <c r="EA7" s="368">
        <v>760.16626242475377</v>
      </c>
      <c r="EB7" s="368">
        <v>801.30131548187387</v>
      </c>
      <c r="EC7" s="368">
        <v>813.3514814702944</v>
      </c>
      <c r="ED7" s="368">
        <v>824.26680239592247</v>
      </c>
      <c r="EE7" s="368">
        <v>856.03045750734759</v>
      </c>
      <c r="EF7" s="368">
        <v>772.37850083894682</v>
      </c>
      <c r="EG7" s="368">
        <v>764.15852852557839</v>
      </c>
      <c r="EH7" s="368">
        <v>802.02580358389105</v>
      </c>
      <c r="EI7" s="368">
        <v>770.46899697040396</v>
      </c>
      <c r="EJ7" s="368">
        <v>750.22551170003828</v>
      </c>
      <c r="EK7" s="368">
        <v>743.94496172541028</v>
      </c>
      <c r="EL7" s="368">
        <v>740.74852016330055</v>
      </c>
      <c r="EM7" s="368">
        <v>645.73653699805482</v>
      </c>
      <c r="EN7" s="368">
        <v>615.52702480899472</v>
      </c>
      <c r="EO7" s="368">
        <v>657.91360362095884</v>
      </c>
      <c r="EP7" s="368">
        <v>619.30865776287999</v>
      </c>
      <c r="EQ7" s="368">
        <v>599.36845479022907</v>
      </c>
      <c r="ER7" s="368">
        <v>693.52649825963545</v>
      </c>
      <c r="ES7" s="368">
        <v>724.45374826488217</v>
      </c>
      <c r="ET7" s="368">
        <v>695.30354286727561</v>
      </c>
      <c r="EU7" s="368">
        <v>676.52043466356747</v>
      </c>
      <c r="EV7" s="368">
        <v>620.43799646937521</v>
      </c>
      <c r="EW7" s="368">
        <v>653.2201484585438</v>
      </c>
      <c r="EX7" s="368">
        <v>681.85866311596578</v>
      </c>
      <c r="EY7" s="368">
        <v>680.37818328877756</v>
      </c>
      <c r="EZ7" s="368">
        <v>725.17595127756874</v>
      </c>
      <c r="FA7" s="368">
        <v>705.58317987379303</v>
      </c>
      <c r="FB7" s="368">
        <v>712.65604056754478</v>
      </c>
      <c r="FC7" s="368">
        <v>723.95902498067596</v>
      </c>
      <c r="FD7" s="368">
        <v>736.58294905762227</v>
      </c>
      <c r="FE7" s="368">
        <v>728.16219894164124</v>
      </c>
      <c r="FF7" s="368">
        <v>733.96426637816035</v>
      </c>
      <c r="FG7" s="368">
        <v>726.32418151909496</v>
      </c>
      <c r="FH7" s="368">
        <v>713.11659087464659</v>
      </c>
      <c r="FI7" s="368">
        <v>657.12331528467246</v>
      </c>
      <c r="FJ7" s="368">
        <v>635.47763919453143</v>
      </c>
      <c r="FK7" s="368">
        <v>598.25599674888326</v>
      </c>
      <c r="FL7" s="368">
        <v>641.82055873639376</v>
      </c>
      <c r="FM7" s="368">
        <v>689.37589735474546</v>
      </c>
      <c r="FN7" s="368">
        <v>670.0749384732618</v>
      </c>
      <c r="FO7" s="368">
        <v>670.4925754881217</v>
      </c>
      <c r="FP7" s="368">
        <v>636.79813899438386</v>
      </c>
      <c r="FQ7" s="368">
        <v>637.91918966607739</v>
      </c>
      <c r="FR7" s="368">
        <v>668.58604429150625</v>
      </c>
      <c r="FS7" s="368">
        <v>664.25813255616265</v>
      </c>
      <c r="FT7" s="368">
        <v>736.77546850840395</v>
      </c>
      <c r="FU7" s="368">
        <v>766.01521064991221</v>
      </c>
      <c r="FV7" s="368">
        <v>775.07468701224991</v>
      </c>
      <c r="FW7" s="368">
        <v>801.37934422707565</v>
      </c>
      <c r="FX7" s="368">
        <v>797.00880026825666</v>
      </c>
      <c r="FY7" s="368">
        <v>822.20046276954452</v>
      </c>
      <c r="FZ7" s="368">
        <v>824.22082864157335</v>
      </c>
      <c r="GA7" s="368">
        <v>777.7318879870935</v>
      </c>
      <c r="GB7" s="368">
        <v>869.56687028622446</v>
      </c>
      <c r="GC7" s="368">
        <v>913.87324274304808</v>
      </c>
      <c r="GD7" s="368">
        <v>926.33161123838829</v>
      </c>
      <c r="GE7" s="368">
        <v>885.45229545948905</v>
      </c>
      <c r="GF7" s="368">
        <v>910.16480926754593</v>
      </c>
      <c r="GG7" s="368">
        <v>888.17889131598167</v>
      </c>
      <c r="GH7" s="368">
        <v>896.0120159869449</v>
      </c>
      <c r="GI7" s="368">
        <v>807.58539771200765</v>
      </c>
      <c r="GJ7" s="368">
        <v>801.72060915085888</v>
      </c>
      <c r="GK7" s="368">
        <v>838.68348340845114</v>
      </c>
      <c r="GL7" s="368">
        <v>847.54741776930427</v>
      </c>
      <c r="GM7" s="368">
        <v>814.7225731900777</v>
      </c>
      <c r="GN7" s="368">
        <v>776.06084613932774</v>
      </c>
      <c r="GO7" s="368">
        <v>730.85790685747588</v>
      </c>
      <c r="GP7" s="368">
        <v>792.3508023291314</v>
      </c>
      <c r="GQ7" s="368">
        <v>799.91595671688367</v>
      </c>
      <c r="GR7" s="368">
        <v>820.93612655422646</v>
      </c>
      <c r="GS7" s="368">
        <v>836.59768269446897</v>
      </c>
      <c r="GT7" s="368">
        <v>878.87088623505565</v>
      </c>
      <c r="GU7" s="368">
        <v>905.88356626611505</v>
      </c>
      <c r="GV7" s="368">
        <v>903.505543036988</v>
      </c>
      <c r="GW7" s="368">
        <v>930.68318280150095</v>
      </c>
      <c r="GX7" s="368">
        <v>912.22825495967311</v>
      </c>
      <c r="GY7" s="368">
        <v>943.7395852892148</v>
      </c>
      <c r="GZ7" s="368">
        <v>960.57938936721814</v>
      </c>
      <c r="HA7" s="368">
        <v>1009.0522798710812</v>
      </c>
      <c r="HB7" s="368">
        <v>1059.9192507256666</v>
      </c>
      <c r="HC7" s="368">
        <v>1073.2906026081391</v>
      </c>
      <c r="HD7" s="368">
        <v>1036.0246227823068</v>
      </c>
      <c r="HE7" s="368">
        <v>1010.184282486939</v>
      </c>
      <c r="HF7" s="368">
        <v>1032.4295608221496</v>
      </c>
      <c r="HG7" s="368">
        <v>1035.9788267094796</v>
      </c>
      <c r="HH7" s="368">
        <v>1029.358307363533</v>
      </c>
      <c r="HI7" s="368">
        <v>1097.5245203693423</v>
      </c>
      <c r="HJ7" s="368">
        <v>1082.6065538517223</v>
      </c>
      <c r="HK7" s="368">
        <v>1118.0143149107955</v>
      </c>
      <c r="HL7" s="368">
        <v>1117.247097296618</v>
      </c>
      <c r="HM7" s="368">
        <v>1084.496221431823</v>
      </c>
      <c r="HN7" s="368">
        <v>1034.4334732270192</v>
      </c>
      <c r="HO7" s="368">
        <v>1083.1498323231301</v>
      </c>
      <c r="HP7" s="368">
        <v>1078.2844707836348</v>
      </c>
      <c r="HQ7" s="368">
        <v>1055.8088543130834</v>
      </c>
      <c r="HR7" s="368">
        <v>1108.6042457267583</v>
      </c>
      <c r="HS7" s="368">
        <v>1109.6609381861006</v>
      </c>
      <c r="HT7" s="368">
        <v>1074.5613409260413</v>
      </c>
      <c r="HU7" s="368">
        <v>1134.4901006953439</v>
      </c>
      <c r="HV7" s="368">
        <v>1114.6234500996395</v>
      </c>
      <c r="HW7" s="368">
        <v>1116.0952479391169</v>
      </c>
      <c r="HX7" s="368">
        <v>1117.4390874413709</v>
      </c>
      <c r="HY7" s="368">
        <v>1218.1848372484342</v>
      </c>
      <c r="HZ7" s="368">
        <v>1222.0810742531969</v>
      </c>
      <c r="IA7" s="368">
        <v>1219.8265806047516</v>
      </c>
      <c r="IB7" s="368">
        <v>1219.1410494515801</v>
      </c>
      <c r="IC7" s="368">
        <v>1200.6185859407651</v>
      </c>
      <c r="ID7" s="368">
        <v>1160.0420851480537</v>
      </c>
      <c r="IE7" s="368">
        <v>1204.93532117572</v>
      </c>
      <c r="IF7" s="368">
        <v>1226.8136450716465</v>
      </c>
      <c r="IG7" s="368">
        <v>1243.791725754201</v>
      </c>
      <c r="IH7" s="368">
        <v>1255.3452735878502</v>
      </c>
      <c r="II7" s="368">
        <v>1272.5879999720821</v>
      </c>
      <c r="IJ7" s="368">
        <v>1164.2678410178462</v>
      </c>
      <c r="IK7" s="368">
        <v>889.24552178442354</v>
      </c>
      <c r="IL7" s="368">
        <v>1030.6469290072139</v>
      </c>
      <c r="IM7" s="368">
        <v>1014.2334691588295</v>
      </c>
      <c r="IN7" s="368">
        <v>1055.7147812508945</v>
      </c>
      <c r="IO7" s="368">
        <v>1080.5659161351884</v>
      </c>
      <c r="IP7" s="368">
        <v>1109.7903002922426</v>
      </c>
      <c r="IQ7" s="368">
        <v>1112.7301503212</v>
      </c>
      <c r="IR7" s="368">
        <v>1117.2697878444783</v>
      </c>
      <c r="IS7" s="368">
        <v>1209.6315381933036</v>
      </c>
      <c r="IT7" s="368">
        <v>1294.4110911239522</v>
      </c>
      <c r="IU7" s="368">
        <v>1273.368825328396</v>
      </c>
      <c r="IV7" s="368">
        <v>1337.4850370366239</v>
      </c>
      <c r="IW7" s="368">
        <v>1413.9744860530864</v>
      </c>
      <c r="IX7" s="368">
        <v>1376.7836909386756</v>
      </c>
      <c r="IY7" s="368">
        <v>1451.408028263877</v>
      </c>
      <c r="IZ7" s="368">
        <v>1506.0338001079983</v>
      </c>
    </row>
    <row r="8" spans="1:260" x14ac:dyDescent="0.25">
      <c r="A8" s="249" t="s">
        <v>39</v>
      </c>
      <c r="B8" s="368">
        <v>100</v>
      </c>
      <c r="C8" s="368">
        <v>113.82218304009052</v>
      </c>
      <c r="D8" s="368">
        <v>112.52433997947647</v>
      </c>
      <c r="E8" s="368">
        <v>127.62400767074763</v>
      </c>
      <c r="F8" s="368">
        <v>127.30461771051559</v>
      </c>
      <c r="G8" s="368">
        <v>126.72490492787011</v>
      </c>
      <c r="H8" s="368">
        <v>122.38593789952424</v>
      </c>
      <c r="I8" s="368">
        <v>122.27506144058444</v>
      </c>
      <c r="J8" s="368">
        <v>123.65501957571919</v>
      </c>
      <c r="K8" s="368">
        <v>127.62082890837496</v>
      </c>
      <c r="L8" s="368">
        <v>121.14310256432115</v>
      </c>
      <c r="M8" s="368">
        <v>123.1563767771077</v>
      </c>
      <c r="N8" s="368">
        <v>114.14411584964728</v>
      </c>
      <c r="O8" s="368">
        <v>113.10905071113483</v>
      </c>
      <c r="P8" s="368">
        <v>112.76570684636482</v>
      </c>
      <c r="Q8" s="368">
        <v>104.00671942864673</v>
      </c>
      <c r="R8" s="368">
        <v>99.511260509440277</v>
      </c>
      <c r="S8" s="368">
        <v>106.06782141747246</v>
      </c>
      <c r="T8" s="368">
        <v>105.15886658238225</v>
      </c>
      <c r="U8" s="368">
        <v>100.38665246088672</v>
      </c>
      <c r="V8" s="368">
        <v>96.846779117887522</v>
      </c>
      <c r="W8" s="368">
        <v>90.023620233404415</v>
      </c>
      <c r="X8" s="368">
        <v>79.608197265256081</v>
      </c>
      <c r="Y8" s="368">
        <v>83.663782979093639</v>
      </c>
      <c r="Z8" s="368">
        <v>87.24246248470871</v>
      </c>
      <c r="AA8" s="368">
        <v>89.776722667676324</v>
      </c>
      <c r="AB8" s="368">
        <v>87.273215794273881</v>
      </c>
      <c r="AC8" s="368">
        <v>86.37420649640282</v>
      </c>
      <c r="AD8" s="368">
        <v>89.766069091259325</v>
      </c>
      <c r="AE8" s="368">
        <v>85.802862907307912</v>
      </c>
      <c r="AF8" s="368">
        <v>82.844197072711111</v>
      </c>
      <c r="AG8" s="368">
        <v>75.973427694597902</v>
      </c>
      <c r="AH8" s="368">
        <v>67.296067825386189</v>
      </c>
      <c r="AI8" s="368">
        <v>66.638300976990593</v>
      </c>
      <c r="AJ8" s="368">
        <v>56.448024060533122</v>
      </c>
      <c r="AK8" s="368">
        <v>62.420772710370116</v>
      </c>
      <c r="AL8" s="368">
        <v>65.418474934575713</v>
      </c>
      <c r="AM8" s="368">
        <v>59.275561752651804</v>
      </c>
      <c r="AN8" s="368">
        <v>55.211478883582913</v>
      </c>
      <c r="AO8" s="368">
        <v>52.917913709209721</v>
      </c>
      <c r="AP8" s="368">
        <v>51.202531268732599</v>
      </c>
      <c r="AQ8" s="368">
        <v>57.1334784875922</v>
      </c>
      <c r="AR8" s="368">
        <v>57.779738455841816</v>
      </c>
      <c r="AS8" s="368">
        <v>59.908920725972884</v>
      </c>
      <c r="AT8" s="368">
        <v>62.130861237061779</v>
      </c>
      <c r="AU8" s="368">
        <v>63.637823990320094</v>
      </c>
      <c r="AV8" s="368">
        <v>60.798009666393838</v>
      </c>
      <c r="AW8" s="368">
        <v>65.085904502398861</v>
      </c>
      <c r="AX8" s="368">
        <v>66.175727039884947</v>
      </c>
      <c r="AY8" s="368">
        <v>68.185173433592993</v>
      </c>
      <c r="AZ8" s="368">
        <v>70.177511066567334</v>
      </c>
      <c r="BA8" s="368">
        <v>71.855821724697535</v>
      </c>
      <c r="BB8" s="368">
        <v>69.750600334970997</v>
      </c>
      <c r="BC8" s="368">
        <v>70.201322146948442</v>
      </c>
      <c r="BD8" s="368">
        <v>69.793694612248586</v>
      </c>
      <c r="BE8" s="368">
        <v>71.022872343831239</v>
      </c>
      <c r="BF8" s="368">
        <v>69.385080743707363</v>
      </c>
      <c r="BG8" s="368">
        <v>68.346583271816328</v>
      </c>
      <c r="BH8" s="368">
        <v>69.765506914961449</v>
      </c>
      <c r="BI8" s="368">
        <v>70.493677687543354</v>
      </c>
      <c r="BJ8" s="368">
        <v>72.585377037516096</v>
      </c>
      <c r="BK8" s="368">
        <v>74.019193721241919</v>
      </c>
      <c r="BL8" s="368">
        <v>75.600634351314511</v>
      </c>
      <c r="BM8" s="368">
        <v>78.057575004280665</v>
      </c>
      <c r="BN8" s="368">
        <v>77.901070407728781</v>
      </c>
      <c r="BO8" s="368">
        <v>76.003857568014709</v>
      </c>
      <c r="BP8" s="368">
        <v>79.992544510363459</v>
      </c>
      <c r="BQ8" s="368">
        <v>82.992432192930451</v>
      </c>
      <c r="BR8" s="368">
        <v>86.440648205249857</v>
      </c>
      <c r="BS8" s="368">
        <v>86.597869306600586</v>
      </c>
      <c r="BT8" s="368">
        <v>90.628183011181576</v>
      </c>
      <c r="BU8" s="368">
        <v>87.996079337924925</v>
      </c>
      <c r="BV8" s="368">
        <v>90.617482320483447</v>
      </c>
      <c r="BW8" s="368">
        <v>93.931405754985207</v>
      </c>
      <c r="BX8" s="368">
        <v>97.736762567112009</v>
      </c>
      <c r="BY8" s="368">
        <v>99.938028986229014</v>
      </c>
      <c r="BZ8" s="368">
        <v>102.30592122067861</v>
      </c>
      <c r="CA8" s="368">
        <v>103.61146488941444</v>
      </c>
      <c r="CB8" s="368">
        <v>98.416138724762277</v>
      </c>
      <c r="CC8" s="368">
        <v>98.27871321054397</v>
      </c>
      <c r="CD8" s="368">
        <v>99.512646722780985</v>
      </c>
      <c r="CE8" s="368">
        <v>101.95487906466886</v>
      </c>
      <c r="CF8" s="368">
        <v>103.37638546640582</v>
      </c>
      <c r="CG8" s="368">
        <v>107.01885297219165</v>
      </c>
      <c r="CH8" s="368">
        <v>107.23560755201325</v>
      </c>
      <c r="CI8" s="368">
        <v>111.50187150466562</v>
      </c>
      <c r="CJ8" s="368">
        <v>114.45397052057409</v>
      </c>
      <c r="CK8" s="368">
        <v>111.48848682471383</v>
      </c>
      <c r="CL8" s="368">
        <v>115.21904094693629</v>
      </c>
      <c r="CM8" s="368">
        <v>120.24263870232934</v>
      </c>
      <c r="CN8" s="368">
        <v>124.23744282210663</v>
      </c>
      <c r="CO8" s="368">
        <v>123.36202859702527</v>
      </c>
      <c r="CP8" s="368">
        <v>119.87603528076342</v>
      </c>
      <c r="CQ8" s="368">
        <v>118.62736924749849</v>
      </c>
      <c r="CR8" s="368">
        <v>119.28725956764418</v>
      </c>
      <c r="CS8" s="368">
        <v>122.77060547647486</v>
      </c>
      <c r="CT8" s="368">
        <v>117.01604904535907</v>
      </c>
      <c r="CU8" s="368">
        <v>115.97264819481337</v>
      </c>
      <c r="CV8" s="368">
        <v>102.13770892350105</v>
      </c>
      <c r="CW8" s="368">
        <v>102.68398764419813</v>
      </c>
      <c r="CX8" s="368">
        <v>99.565367179462726</v>
      </c>
      <c r="CY8" s="368">
        <v>104.96977539488726</v>
      </c>
      <c r="CZ8" s="368">
        <v>106.97699470857343</v>
      </c>
      <c r="DA8" s="368">
        <v>96.453681910470905</v>
      </c>
      <c r="DB8" s="368">
        <v>94.286993810753827</v>
      </c>
      <c r="DC8" s="368">
        <v>95.367890538919298</v>
      </c>
      <c r="DD8" s="368">
        <v>83.96058973249869</v>
      </c>
      <c r="DE8" s="368">
        <v>71.773601640135709</v>
      </c>
      <c r="DF8" s="368">
        <v>67.756003661674271</v>
      </c>
      <c r="DG8" s="368">
        <v>66.34229922370028</v>
      </c>
      <c r="DH8" s="368">
        <v>64.145674121007062</v>
      </c>
      <c r="DI8" s="368">
        <v>58.505436855192421</v>
      </c>
      <c r="DJ8" s="368">
        <v>59.316504716444392</v>
      </c>
      <c r="DK8" s="368">
        <v>67.344703530942624</v>
      </c>
      <c r="DL8" s="368">
        <v>70.890946314637276</v>
      </c>
      <c r="DM8" s="368">
        <v>69.950258974492257</v>
      </c>
      <c r="DN8" s="368">
        <v>75.756807086895932</v>
      </c>
      <c r="DO8" s="368">
        <v>79.591360303822569</v>
      </c>
      <c r="DP8" s="368">
        <v>82.497202049606486</v>
      </c>
      <c r="DQ8" s="368">
        <v>80.25602561906085</v>
      </c>
      <c r="DR8" s="368">
        <v>81.197729094688029</v>
      </c>
      <c r="DS8" s="368">
        <v>86.24929621716484</v>
      </c>
      <c r="DT8" s="368">
        <v>84.395922330281991</v>
      </c>
      <c r="DU8" s="368">
        <v>83.97333008678153</v>
      </c>
      <c r="DV8" s="368">
        <v>90.011615180474962</v>
      </c>
      <c r="DW8" s="368">
        <v>89.271545634140026</v>
      </c>
      <c r="DX8" s="368">
        <v>84.469544947297067</v>
      </c>
      <c r="DY8" s="368">
        <v>83.554447983971258</v>
      </c>
      <c r="DZ8" s="368">
        <v>87.714253185718235</v>
      </c>
      <c r="EA8" s="368">
        <v>86.013022973582792</v>
      </c>
      <c r="EB8" s="368">
        <v>90.17754933900909</v>
      </c>
      <c r="EC8" s="368">
        <v>92.669346686226902</v>
      </c>
      <c r="ED8" s="368">
        <v>92.212422454044599</v>
      </c>
      <c r="EE8" s="368">
        <v>97.916494422818715</v>
      </c>
      <c r="EF8" s="368">
        <v>98.590102944163561</v>
      </c>
      <c r="EG8" s="368">
        <v>100.91339142586686</v>
      </c>
      <c r="EH8" s="368">
        <v>98.9935853248585</v>
      </c>
      <c r="EI8" s="368">
        <v>102.3253403909528</v>
      </c>
      <c r="EJ8" s="368">
        <v>101.41983492676493</v>
      </c>
      <c r="EK8" s="368">
        <v>98.785020344926338</v>
      </c>
      <c r="EL8" s="368">
        <v>95.470497479524099</v>
      </c>
      <c r="EM8" s="368">
        <v>84.754067017744973</v>
      </c>
      <c r="EN8" s="368">
        <v>79.868671971212621</v>
      </c>
      <c r="EO8" s="368">
        <v>86.397805641139414</v>
      </c>
      <c r="EP8" s="368">
        <v>85.15305235065135</v>
      </c>
      <c r="EQ8" s="368">
        <v>86.468463995616119</v>
      </c>
      <c r="ER8" s="368">
        <v>90.652969603504488</v>
      </c>
      <c r="ES8" s="368">
        <v>94.988546665650944</v>
      </c>
      <c r="ET8" s="368">
        <v>95.342007096808302</v>
      </c>
      <c r="EU8" s="368">
        <v>94.895698459698977</v>
      </c>
      <c r="EV8" s="368">
        <v>89.003552316373785</v>
      </c>
      <c r="EW8" s="368">
        <v>92.314318734732211</v>
      </c>
      <c r="EX8" s="368">
        <v>96.469215989836783</v>
      </c>
      <c r="EY8" s="368">
        <v>98.189040183720621</v>
      </c>
      <c r="EZ8" s="368">
        <v>99.960786746268511</v>
      </c>
      <c r="FA8" s="368">
        <v>100.82855702611766</v>
      </c>
      <c r="FB8" s="368">
        <v>103.14022907829992</v>
      </c>
      <c r="FC8" s="368">
        <v>104.1729994576155</v>
      </c>
      <c r="FD8" s="368">
        <v>106.42885960685518</v>
      </c>
      <c r="FE8" s="368">
        <v>108.12264882302885</v>
      </c>
      <c r="FF8" s="368">
        <v>109.06472364554953</v>
      </c>
      <c r="FG8" s="368">
        <v>109.83643753129351</v>
      </c>
      <c r="FH8" s="368">
        <v>112.79844519275451</v>
      </c>
      <c r="FI8" s="368">
        <v>107.44178193681948</v>
      </c>
      <c r="FJ8" s="368">
        <v>112.51215405474889</v>
      </c>
      <c r="FK8" s="368">
        <v>112.04486836306766</v>
      </c>
      <c r="FL8" s="368">
        <v>115.94026939180742</v>
      </c>
      <c r="FM8" s="368">
        <v>118.95780254828865</v>
      </c>
      <c r="FN8" s="368">
        <v>121.10358924439132</v>
      </c>
      <c r="FO8" s="368">
        <v>122.51250785849481</v>
      </c>
      <c r="FP8" s="368">
        <v>120.4375071800046</v>
      </c>
      <c r="FQ8" s="368">
        <v>126.03630993541402</v>
      </c>
      <c r="FR8" s="368">
        <v>125.56491733942767</v>
      </c>
      <c r="FS8" s="368">
        <v>126.57931885873528</v>
      </c>
      <c r="FT8" s="368">
        <v>129.45317857041573</v>
      </c>
      <c r="FU8" s="368">
        <v>128.15138477648185</v>
      </c>
      <c r="FV8" s="368">
        <v>124.69910072413209</v>
      </c>
      <c r="FW8" s="368">
        <v>126.90283459510395</v>
      </c>
      <c r="FX8" s="368">
        <v>126.10483534404361</v>
      </c>
      <c r="FY8" s="368">
        <v>123.991017293485</v>
      </c>
      <c r="FZ8" s="368">
        <v>127.79920052392313</v>
      </c>
      <c r="GA8" s="368">
        <v>127.60133858190444</v>
      </c>
      <c r="GB8" s="368">
        <v>136.56511608081522</v>
      </c>
      <c r="GC8" s="368">
        <v>146.47884921864639</v>
      </c>
      <c r="GD8" s="368">
        <v>150.22904608929764</v>
      </c>
      <c r="GE8" s="368">
        <v>150.25061890863481</v>
      </c>
      <c r="GF8" s="368">
        <v>153.88942522351488</v>
      </c>
      <c r="GG8" s="368">
        <v>147.86384638428066</v>
      </c>
      <c r="GH8" s="368">
        <v>153.83118056447299</v>
      </c>
      <c r="GI8" s="368">
        <v>143.04321439959173</v>
      </c>
      <c r="GJ8" s="368">
        <v>138.12566471178224</v>
      </c>
      <c r="GK8" s="368">
        <v>147.70126486957767</v>
      </c>
      <c r="GL8" s="368">
        <v>152.38985559071276</v>
      </c>
      <c r="GM8" s="368">
        <v>147.20201195401074</v>
      </c>
      <c r="GN8" s="368">
        <v>137.53923289126473</v>
      </c>
      <c r="GO8" s="368">
        <v>134.93910059078885</v>
      </c>
      <c r="GP8" s="368">
        <v>137.57316195368284</v>
      </c>
      <c r="GQ8" s="368">
        <v>138.38028374738494</v>
      </c>
      <c r="GR8" s="368">
        <v>142.62331611188631</v>
      </c>
      <c r="GS8" s="368">
        <v>134.36192584170934</v>
      </c>
      <c r="GT8" s="368">
        <v>139.18543582996537</v>
      </c>
      <c r="GU8" s="368">
        <v>140.27127123007955</v>
      </c>
      <c r="GV8" s="368">
        <v>140.52493342774733</v>
      </c>
      <c r="GW8" s="368">
        <v>137.57140843645436</v>
      </c>
      <c r="GX8" s="368">
        <v>138.81687028190748</v>
      </c>
      <c r="GY8" s="368">
        <v>146.02811883200195</v>
      </c>
      <c r="GZ8" s="368">
        <v>145.60683350210442</v>
      </c>
      <c r="HA8" s="368">
        <v>149.48417959194097</v>
      </c>
      <c r="HB8" s="368">
        <v>154.18854353175217</v>
      </c>
      <c r="HC8" s="368">
        <v>158.44419929144522</v>
      </c>
      <c r="HD8" s="368">
        <v>160.6432430221648</v>
      </c>
      <c r="HE8" s="368">
        <v>156.74441314007598</v>
      </c>
      <c r="HF8" s="368">
        <v>156.94259784095411</v>
      </c>
      <c r="HG8" s="368">
        <v>155.48611305106584</v>
      </c>
      <c r="HH8" s="368">
        <v>161.66155276740801</v>
      </c>
      <c r="HI8" s="368">
        <v>164.47791837072106</v>
      </c>
      <c r="HJ8" s="368">
        <v>160.79256746656085</v>
      </c>
      <c r="HK8" s="368">
        <v>162.47587757417332</v>
      </c>
      <c r="HL8" s="368">
        <v>164.8764903919762</v>
      </c>
      <c r="HM8" s="368">
        <v>158.84750784629324</v>
      </c>
      <c r="HN8" s="368">
        <v>155.59347077889021</v>
      </c>
      <c r="HO8" s="368">
        <v>162.18220734625982</v>
      </c>
      <c r="HP8" s="368">
        <v>162.94825722560233</v>
      </c>
      <c r="HQ8" s="368">
        <v>161.38569638942357</v>
      </c>
      <c r="HR8" s="368">
        <v>165.67359386734847</v>
      </c>
      <c r="HS8" s="368">
        <v>162.9706798650663</v>
      </c>
      <c r="HT8" s="368">
        <v>152.41604902953003</v>
      </c>
      <c r="HU8" s="368">
        <v>150.45935222371835</v>
      </c>
      <c r="HV8" s="368">
        <v>141.91578099213984</v>
      </c>
      <c r="HW8" s="368">
        <v>150.94321984760037</v>
      </c>
      <c r="HX8" s="368">
        <v>156.45800968673663</v>
      </c>
      <c r="HY8" s="368">
        <v>159.20739353428681</v>
      </c>
      <c r="HZ8" s="368">
        <v>165.76727545125152</v>
      </c>
      <c r="IA8" s="368">
        <v>158.99373398359924</v>
      </c>
      <c r="IB8" s="368">
        <v>165.00769131964634</v>
      </c>
      <c r="IC8" s="368">
        <v>164.38110795336087</v>
      </c>
      <c r="ID8" s="368">
        <v>160.40279309582729</v>
      </c>
      <c r="IE8" s="368">
        <v>166.67854523028433</v>
      </c>
      <c r="IF8" s="368">
        <v>168.71640886701428</v>
      </c>
      <c r="IG8" s="368">
        <v>173.9622749904502</v>
      </c>
      <c r="IH8" s="368">
        <v>178.11870259298433</v>
      </c>
      <c r="II8" s="368">
        <v>176.23209817870745</v>
      </c>
      <c r="IJ8" s="368">
        <v>162.84734505471243</v>
      </c>
      <c r="IK8" s="368">
        <v>139.57896720949012</v>
      </c>
      <c r="IL8" s="368">
        <v>150.32950074643836</v>
      </c>
      <c r="IM8" s="368">
        <v>156.34610352142693</v>
      </c>
      <c r="IN8" s="368">
        <v>160.65088543797037</v>
      </c>
      <c r="IO8" s="368">
        <v>161.68736555538788</v>
      </c>
      <c r="IP8" s="368">
        <v>167.84795750916939</v>
      </c>
      <c r="IQ8" s="368">
        <v>166.72072872014505</v>
      </c>
      <c r="IR8" s="368">
        <v>159.49379575206265</v>
      </c>
      <c r="IS8" s="368">
        <v>179.30453012823324</v>
      </c>
      <c r="IT8" s="368">
        <v>187.13466394902829</v>
      </c>
      <c r="IU8" s="368">
        <v>185.44603538827772</v>
      </c>
      <c r="IV8" s="368">
        <v>189.52307957065889</v>
      </c>
      <c r="IW8" s="368">
        <v>199.13320149283845</v>
      </c>
      <c r="IX8" s="368">
        <v>205.76149040241125</v>
      </c>
      <c r="IY8" s="368">
        <v>210.66978744824507</v>
      </c>
      <c r="IZ8" s="368">
        <v>213.46456766737364</v>
      </c>
    </row>
    <row r="9" spans="1:260" x14ac:dyDescent="0.25">
      <c r="A9" s="249" t="s">
        <v>40</v>
      </c>
      <c r="B9" s="368">
        <v>100</v>
      </c>
      <c r="C9" s="368">
        <v>112.1141343255595</v>
      </c>
      <c r="D9" s="368">
        <v>110.54230066829169</v>
      </c>
      <c r="E9" s="368">
        <v>111.15974685878264</v>
      </c>
      <c r="F9" s="368">
        <v>116.41816969201182</v>
      </c>
      <c r="G9" s="368">
        <v>111.27409299778114</v>
      </c>
      <c r="H9" s="368">
        <v>99.903734535395373</v>
      </c>
      <c r="I9" s="368">
        <v>105.25276687808808</v>
      </c>
      <c r="J9" s="368">
        <v>104.62069467921351</v>
      </c>
      <c r="K9" s="368">
        <v>109.2734430787114</v>
      </c>
      <c r="L9" s="368">
        <v>98.814173542727303</v>
      </c>
      <c r="M9" s="368">
        <v>96.449667440682589</v>
      </c>
      <c r="N9" s="368">
        <v>90.754362993547034</v>
      </c>
      <c r="O9" s="368">
        <v>85.601645720594789</v>
      </c>
      <c r="P9" s="368">
        <v>94.772087308751495</v>
      </c>
      <c r="Q9" s="368">
        <v>90.615679751764759</v>
      </c>
      <c r="R9" s="368">
        <v>84.390241260462815</v>
      </c>
      <c r="S9" s="368">
        <v>86.708371213844927</v>
      </c>
      <c r="T9" s="368">
        <v>90.609564070341989</v>
      </c>
      <c r="U9" s="368">
        <v>88.448581161436977</v>
      </c>
      <c r="V9" s="368">
        <v>82.197015390181335</v>
      </c>
      <c r="W9" s="368">
        <v>77.10996539834801</v>
      </c>
      <c r="X9" s="368">
        <v>65.745383927690881</v>
      </c>
      <c r="Y9" s="368">
        <v>70.89021141966181</v>
      </c>
      <c r="Z9" s="368">
        <v>81.139076206300956</v>
      </c>
      <c r="AA9" s="368">
        <v>86.562413700681944</v>
      </c>
      <c r="AB9" s="368">
        <v>91.253860750771835</v>
      </c>
      <c r="AC9" s="368">
        <v>91.271907461365458</v>
      </c>
      <c r="AD9" s="368">
        <v>96.360066478822802</v>
      </c>
      <c r="AE9" s="368">
        <v>95.246334000837976</v>
      </c>
      <c r="AF9" s="368">
        <v>90.884546824119866</v>
      </c>
      <c r="AG9" s="368">
        <v>81.037668901228201</v>
      </c>
      <c r="AH9" s="368">
        <v>77.960499775750478</v>
      </c>
      <c r="AI9" s="368">
        <v>76.008522458338945</v>
      </c>
      <c r="AJ9" s="368">
        <v>67.227187143377265</v>
      </c>
      <c r="AK9" s="368">
        <v>71.351104734046643</v>
      </c>
      <c r="AL9" s="368">
        <v>75.246499710827706</v>
      </c>
      <c r="AM9" s="368">
        <v>65.975339627878455</v>
      </c>
      <c r="AN9" s="368">
        <v>64.55861537234567</v>
      </c>
      <c r="AO9" s="368">
        <v>62.463983401417671</v>
      </c>
      <c r="AP9" s="368">
        <v>58.897309280171633</v>
      </c>
      <c r="AQ9" s="368">
        <v>59.986065648561819</v>
      </c>
      <c r="AR9" s="368">
        <v>62.048235160463051</v>
      </c>
      <c r="AS9" s="368">
        <v>67.735721572257177</v>
      </c>
      <c r="AT9" s="368">
        <v>73.961155619938694</v>
      </c>
      <c r="AU9" s="368">
        <v>82.24711147652809</v>
      </c>
      <c r="AV9" s="368">
        <v>78.046652943196989</v>
      </c>
      <c r="AW9" s="368">
        <v>85.455773789042837</v>
      </c>
      <c r="AX9" s="368">
        <v>81.89441530787775</v>
      </c>
      <c r="AY9" s="368">
        <v>83.226903527389567</v>
      </c>
      <c r="AZ9" s="368">
        <v>89.127287453594377</v>
      </c>
      <c r="BA9" s="368">
        <v>91.962883027043816</v>
      </c>
      <c r="BB9" s="368">
        <v>91.573901373884709</v>
      </c>
      <c r="BC9" s="368">
        <v>88.317846650977714</v>
      </c>
      <c r="BD9" s="368">
        <v>84.563001835557102</v>
      </c>
      <c r="BE9" s="368">
        <v>84.309730962206316</v>
      </c>
      <c r="BF9" s="368">
        <v>83.968048139356995</v>
      </c>
      <c r="BG9" s="368">
        <v>85.858750960530799</v>
      </c>
      <c r="BH9" s="368">
        <v>87.906825439604134</v>
      </c>
      <c r="BI9" s="368">
        <v>86.885399444663307</v>
      </c>
      <c r="BJ9" s="368">
        <v>91.064877272068244</v>
      </c>
      <c r="BK9" s="368">
        <v>91.667663049564695</v>
      </c>
      <c r="BL9" s="368">
        <v>95.471645265944545</v>
      </c>
      <c r="BM9" s="368">
        <v>98.921985585743784</v>
      </c>
      <c r="BN9" s="368">
        <v>96.014712405864373</v>
      </c>
      <c r="BO9" s="368">
        <v>95.122471174845828</v>
      </c>
      <c r="BP9" s="368">
        <v>101.99206585350009</v>
      </c>
      <c r="BQ9" s="368">
        <v>107.21480071325814</v>
      </c>
      <c r="BR9" s="368">
        <v>113.55281635145198</v>
      </c>
      <c r="BS9" s="368">
        <v>110.4852547648066</v>
      </c>
      <c r="BT9" s="368">
        <v>119.79682005339234</v>
      </c>
      <c r="BU9" s="368">
        <v>112.891916887612</v>
      </c>
      <c r="BV9" s="368">
        <v>122.3159869211643</v>
      </c>
      <c r="BW9" s="368">
        <v>130.12100139529434</v>
      </c>
      <c r="BX9" s="368">
        <v>137.67810313136269</v>
      </c>
      <c r="BY9" s="368">
        <v>139.7043695197213</v>
      </c>
      <c r="BZ9" s="368">
        <v>141.39716450671759</v>
      </c>
      <c r="CA9" s="368">
        <v>144.15759010644925</v>
      </c>
      <c r="CB9" s="368">
        <v>130.61594466206847</v>
      </c>
      <c r="CC9" s="368">
        <v>131.03714887778045</v>
      </c>
      <c r="CD9" s="368">
        <v>132.56987497110325</v>
      </c>
      <c r="CE9" s="368">
        <v>135.83746101627435</v>
      </c>
      <c r="CF9" s="368">
        <v>140.69501758801877</v>
      </c>
      <c r="CG9" s="368">
        <v>145.45594903377977</v>
      </c>
      <c r="CH9" s="368">
        <v>150.17082615453015</v>
      </c>
      <c r="CI9" s="368">
        <v>157.67775677212978</v>
      </c>
      <c r="CJ9" s="368">
        <v>159.2071508206659</v>
      </c>
      <c r="CK9" s="368">
        <v>156.85777346143337</v>
      </c>
      <c r="CL9" s="368">
        <v>160.50480627168182</v>
      </c>
      <c r="CM9" s="368">
        <v>163.86448480033715</v>
      </c>
      <c r="CN9" s="368">
        <v>177.0892481066891</v>
      </c>
      <c r="CO9" s="368">
        <v>184.55632740680375</v>
      </c>
      <c r="CP9" s="368">
        <v>190.95358989788886</v>
      </c>
      <c r="CQ9" s="368">
        <v>185.938609452023</v>
      </c>
      <c r="CR9" s="368">
        <v>201.11138710109827</v>
      </c>
      <c r="CS9" s="368">
        <v>217.04730096313361</v>
      </c>
      <c r="CT9" s="368">
        <v>196.49864853076707</v>
      </c>
      <c r="CU9" s="368">
        <v>196.31321410232692</v>
      </c>
      <c r="CV9" s="368">
        <v>166.30822236038588</v>
      </c>
      <c r="CW9" s="368">
        <v>169.1858238379196</v>
      </c>
      <c r="CX9" s="368">
        <v>148.35999872248865</v>
      </c>
      <c r="CY9" s="368">
        <v>162.45958110535997</v>
      </c>
      <c r="CZ9" s="368">
        <v>158.53585219877607</v>
      </c>
      <c r="DA9" s="368">
        <v>139.30475086947402</v>
      </c>
      <c r="DB9" s="368">
        <v>137.68405504835275</v>
      </c>
      <c r="DC9" s="368">
        <v>136.10798022518782</v>
      </c>
      <c r="DD9" s="368">
        <v>118.44429039737287</v>
      </c>
      <c r="DE9" s="368">
        <v>100.90273304100376</v>
      </c>
      <c r="DF9" s="368">
        <v>97.858093244551142</v>
      </c>
      <c r="DG9" s="368">
        <v>97.466069269758975</v>
      </c>
      <c r="DH9" s="368">
        <v>99.879040053715315</v>
      </c>
      <c r="DI9" s="368">
        <v>94.318348471314579</v>
      </c>
      <c r="DJ9" s="368">
        <v>100.21277318862555</v>
      </c>
      <c r="DK9" s="368">
        <v>116.07941671822509</v>
      </c>
      <c r="DL9" s="368">
        <v>128.66725510838069</v>
      </c>
      <c r="DM9" s="368">
        <v>130.45084165191432</v>
      </c>
      <c r="DN9" s="368">
        <v>145.8852574135901</v>
      </c>
      <c r="DO9" s="368">
        <v>139.34827439804212</v>
      </c>
      <c r="DP9" s="368">
        <v>147.92642339258146</v>
      </c>
      <c r="DQ9" s="368">
        <v>145.96676517781501</v>
      </c>
      <c r="DR9" s="368">
        <v>147.60254565502669</v>
      </c>
      <c r="DS9" s="368">
        <v>159.24464400571205</v>
      </c>
      <c r="DT9" s="368">
        <v>152.9694840039048</v>
      </c>
      <c r="DU9" s="368">
        <v>157.52373256399721</v>
      </c>
      <c r="DV9" s="368">
        <v>170.18740405459602</v>
      </c>
      <c r="DW9" s="368">
        <v>175.33936424880332</v>
      </c>
      <c r="DX9" s="368">
        <v>175.39464242030118</v>
      </c>
      <c r="DY9" s="368">
        <v>179.13411683161277</v>
      </c>
      <c r="DZ9" s="368">
        <v>178.87860428388652</v>
      </c>
      <c r="EA9" s="368">
        <v>181.84343111123266</v>
      </c>
      <c r="EB9" s="368">
        <v>188.82483168929525</v>
      </c>
      <c r="EC9" s="368">
        <v>190.61015272759118</v>
      </c>
      <c r="ED9" s="368">
        <v>200.54856739934806</v>
      </c>
      <c r="EE9" s="368">
        <v>202.45582253017764</v>
      </c>
      <c r="EF9" s="368">
        <v>195.92352062907426</v>
      </c>
      <c r="EG9" s="368">
        <v>187.67514464086966</v>
      </c>
      <c r="EH9" s="368">
        <v>191.1533746590782</v>
      </c>
      <c r="EI9" s="368">
        <v>190.99111793350841</v>
      </c>
      <c r="EJ9" s="368">
        <v>193.03788851486382</v>
      </c>
      <c r="EK9" s="368">
        <v>187.1830338357957</v>
      </c>
      <c r="EL9" s="368">
        <v>191.19420572574839</v>
      </c>
      <c r="EM9" s="368">
        <v>175.01672769225314</v>
      </c>
      <c r="EN9" s="368">
        <v>161.25568406066265</v>
      </c>
      <c r="EO9" s="368">
        <v>173.98326885448344</v>
      </c>
      <c r="EP9" s="368">
        <v>166.64428432114426</v>
      </c>
      <c r="EQ9" s="368">
        <v>172.87646601533041</v>
      </c>
      <c r="ER9" s="368">
        <v>187.89268665002399</v>
      </c>
      <c r="ES9" s="368">
        <v>194.68972520742096</v>
      </c>
      <c r="ET9" s="368">
        <v>191.47627898529663</v>
      </c>
      <c r="EU9" s="368">
        <v>193.29541738797249</v>
      </c>
      <c r="EV9" s="368">
        <v>187.31132224035414</v>
      </c>
      <c r="EW9" s="368">
        <v>188.33833133628551</v>
      </c>
      <c r="EX9" s="368">
        <v>199.97045931678394</v>
      </c>
      <c r="EY9" s="368">
        <v>193.28978549347676</v>
      </c>
      <c r="EZ9" s="368">
        <v>201.71044125146821</v>
      </c>
      <c r="FA9" s="368">
        <v>201.93717367300749</v>
      </c>
      <c r="FB9" s="368">
        <v>206.70058537952389</v>
      </c>
      <c r="FC9" s="368">
        <v>210.02357413558465</v>
      </c>
      <c r="FD9" s="368">
        <v>210.90118415761162</v>
      </c>
      <c r="FE9" s="368">
        <v>220.91257688597679</v>
      </c>
      <c r="FF9" s="368">
        <v>223.85186446891069</v>
      </c>
      <c r="FG9" s="368">
        <v>221.66243575508818</v>
      </c>
      <c r="FH9" s="368">
        <v>225.10101527343926</v>
      </c>
      <c r="FI9" s="368">
        <v>209.84483595128862</v>
      </c>
      <c r="FJ9" s="368">
        <v>207.02934366532671</v>
      </c>
      <c r="FK9" s="368">
        <v>202.59834601439698</v>
      </c>
      <c r="FL9" s="368">
        <v>207.1963577617085</v>
      </c>
      <c r="FM9" s="368">
        <v>217.03251905649967</v>
      </c>
      <c r="FN9" s="368">
        <v>215.8061172142896</v>
      </c>
      <c r="FO9" s="368">
        <v>211.44154071965099</v>
      </c>
      <c r="FP9" s="368">
        <v>207.03725610920966</v>
      </c>
      <c r="FQ9" s="368">
        <v>211.32164707281035</v>
      </c>
      <c r="FR9" s="368">
        <v>212.13186090154932</v>
      </c>
      <c r="FS9" s="368">
        <v>212.35549626886245</v>
      </c>
      <c r="FT9" s="368">
        <v>224.23594503571189</v>
      </c>
      <c r="FU9" s="368">
        <v>227.13214889623498</v>
      </c>
      <c r="FV9" s="368">
        <v>239.54213837598121</v>
      </c>
      <c r="FW9" s="368">
        <v>244.86965803656037</v>
      </c>
      <c r="FX9" s="368">
        <v>242.56372944708269</v>
      </c>
      <c r="FY9" s="368">
        <v>250.58555893935167</v>
      </c>
      <c r="FZ9" s="368">
        <v>254.84645030518931</v>
      </c>
      <c r="GA9" s="368">
        <v>257.13384476527426</v>
      </c>
      <c r="GB9" s="368">
        <v>285.07681875703304</v>
      </c>
      <c r="GC9" s="368">
        <v>290.59988077916717</v>
      </c>
      <c r="GD9" s="368">
        <v>306.53407208825854</v>
      </c>
      <c r="GE9" s="368">
        <v>314.17126373833645</v>
      </c>
      <c r="GF9" s="368">
        <v>315.22135283450848</v>
      </c>
      <c r="GG9" s="368">
        <v>300.3301933765469</v>
      </c>
      <c r="GH9" s="368">
        <v>287.84170412071177</v>
      </c>
      <c r="GI9" s="368">
        <v>256.13467523545376</v>
      </c>
      <c r="GJ9" s="368">
        <v>252.11201746047897</v>
      </c>
      <c r="GK9" s="368">
        <v>272.23166537732277</v>
      </c>
      <c r="GL9" s="368">
        <v>276.60630923768383</v>
      </c>
      <c r="GM9" s="368">
        <v>268.46523540313854</v>
      </c>
      <c r="GN9" s="368">
        <v>245.00693113129242</v>
      </c>
      <c r="GO9" s="368">
        <v>239.75052351949671</v>
      </c>
      <c r="GP9" s="368">
        <v>253.18708576841246</v>
      </c>
      <c r="GQ9" s="368">
        <v>249.80993776705211</v>
      </c>
      <c r="GR9" s="368">
        <v>256.86649671794055</v>
      </c>
      <c r="GS9" s="368">
        <v>264.42737430870579</v>
      </c>
      <c r="GT9" s="368">
        <v>276.10957204337547</v>
      </c>
      <c r="GU9" s="368">
        <v>285.46851621036069</v>
      </c>
      <c r="GV9" s="368">
        <v>286.18757073098362</v>
      </c>
      <c r="GW9" s="368">
        <v>286.89423191161654</v>
      </c>
      <c r="GX9" s="368">
        <v>283.27023704729237</v>
      </c>
      <c r="GY9" s="368">
        <v>278.03985721452324</v>
      </c>
      <c r="GZ9" s="368">
        <v>289.08803379897074</v>
      </c>
      <c r="HA9" s="368">
        <v>300.31448237653245</v>
      </c>
      <c r="HB9" s="368">
        <v>307.93423362450505</v>
      </c>
      <c r="HC9" s="368">
        <v>311.8010503132013</v>
      </c>
      <c r="HD9" s="368">
        <v>313.27089126078636</v>
      </c>
      <c r="HE9" s="368">
        <v>314.83719467872515</v>
      </c>
      <c r="HF9" s="368">
        <v>322.53015045554946</v>
      </c>
      <c r="HG9" s="368">
        <v>325.38344755859833</v>
      </c>
      <c r="HH9" s="368">
        <v>327.22851416921907</v>
      </c>
      <c r="HI9" s="368">
        <v>345.17119241163863</v>
      </c>
      <c r="HJ9" s="368">
        <v>340.94199462121492</v>
      </c>
      <c r="HK9" s="368">
        <v>348.35093351221809</v>
      </c>
      <c r="HL9" s="368">
        <v>357.77696583401217</v>
      </c>
      <c r="HM9" s="368">
        <v>347.1498495162927</v>
      </c>
      <c r="HN9" s="368">
        <v>336.41855699155673</v>
      </c>
      <c r="HO9" s="368">
        <v>344.89701527885609</v>
      </c>
      <c r="HP9" s="368">
        <v>351.86968798642033</v>
      </c>
      <c r="HQ9" s="368">
        <v>333.62456723617697</v>
      </c>
      <c r="HR9" s="368">
        <v>334.72122095385254</v>
      </c>
      <c r="HS9" s="368">
        <v>330.02752108819521</v>
      </c>
      <c r="HT9" s="368">
        <v>302.72572892087379</v>
      </c>
      <c r="HU9" s="368">
        <v>318.14500039848036</v>
      </c>
      <c r="HV9" s="368">
        <v>305.1872020473678</v>
      </c>
      <c r="HW9" s="368">
        <v>324.11201425832854</v>
      </c>
      <c r="HX9" s="368">
        <v>334.36979460265235</v>
      </c>
      <c r="HY9" s="368">
        <v>346.86163808920156</v>
      </c>
      <c r="HZ9" s="368">
        <v>354.41999854433629</v>
      </c>
      <c r="IA9" s="368">
        <v>327.40590212153791</v>
      </c>
      <c r="IB9" s="368">
        <v>342.55505572380446</v>
      </c>
      <c r="IC9" s="368">
        <v>346.82117340567481</v>
      </c>
      <c r="ID9" s="368">
        <v>336.74543517544788</v>
      </c>
      <c r="IE9" s="368">
        <v>345.18010511367237</v>
      </c>
      <c r="IF9" s="368">
        <v>351.48844480105339</v>
      </c>
      <c r="IG9" s="368">
        <v>357.1138869931595</v>
      </c>
      <c r="IH9" s="368">
        <v>373.69501924288778</v>
      </c>
      <c r="II9" s="368">
        <v>365.15911181635039</v>
      </c>
      <c r="IJ9" s="368">
        <v>359.4951531742928</v>
      </c>
      <c r="IK9" s="368">
        <v>314.53327396100309</v>
      </c>
      <c r="IL9" s="368">
        <v>341.46488802852213</v>
      </c>
      <c r="IM9" s="368">
        <v>335.80577937687485</v>
      </c>
      <c r="IN9" s="368">
        <v>360.32856626541474</v>
      </c>
      <c r="IO9" s="368">
        <v>373.76129789277172</v>
      </c>
      <c r="IP9" s="368">
        <v>382.83813179911942</v>
      </c>
      <c r="IQ9" s="368">
        <v>383.30046062070534</v>
      </c>
      <c r="IR9" s="368">
        <v>394.84545888577384</v>
      </c>
      <c r="IS9" s="368">
        <v>412.57044446944542</v>
      </c>
      <c r="IT9" s="368">
        <v>429.45668576210187</v>
      </c>
      <c r="IU9" s="368">
        <v>450.24522218242078</v>
      </c>
      <c r="IV9" s="368">
        <v>458.16332100005678</v>
      </c>
      <c r="IW9" s="368">
        <v>459.3346131570604</v>
      </c>
      <c r="IX9" s="368">
        <v>462.16501748469699</v>
      </c>
      <c r="IY9" s="368">
        <v>459.35639857762504</v>
      </c>
      <c r="IZ9" s="368">
        <v>469.68819035146464</v>
      </c>
    </row>
    <row r="10" spans="1:260" x14ac:dyDescent="0.25">
      <c r="A10" s="249" t="s">
        <v>41</v>
      </c>
      <c r="B10" s="368">
        <v>100</v>
      </c>
      <c r="C10" s="368">
        <v>111.58088825181255</v>
      </c>
      <c r="D10" s="368">
        <v>110.79050032974429</v>
      </c>
      <c r="E10" s="368">
        <v>119.61535299978924</v>
      </c>
      <c r="F10" s="368">
        <v>124.46484644682454</v>
      </c>
      <c r="G10" s="368">
        <v>124.66292588616002</v>
      </c>
      <c r="H10" s="368">
        <v>117.36127210080554</v>
      </c>
      <c r="I10" s="368">
        <v>119.49568638882714</v>
      </c>
      <c r="J10" s="368">
        <v>119.80341166999301</v>
      </c>
      <c r="K10" s="368">
        <v>128.94250651609073</v>
      </c>
      <c r="L10" s="368">
        <v>122.88826308330128</v>
      </c>
      <c r="M10" s="368">
        <v>123.25406905454824</v>
      </c>
      <c r="N10" s="368">
        <v>110.76348559431631</v>
      </c>
      <c r="O10" s="368">
        <v>104.57639892940838</v>
      </c>
      <c r="P10" s="368">
        <v>107.7503438437856</v>
      </c>
      <c r="Q10" s="368">
        <v>98.257015540825833</v>
      </c>
      <c r="R10" s="368">
        <v>94.06361120614585</v>
      </c>
      <c r="S10" s="368">
        <v>100.16275589406061</v>
      </c>
      <c r="T10" s="368">
        <v>103.38864280954797</v>
      </c>
      <c r="U10" s="368">
        <v>100.61853458652428</v>
      </c>
      <c r="V10" s="368">
        <v>95.370020601752074</v>
      </c>
      <c r="W10" s="368">
        <v>85.842993779699327</v>
      </c>
      <c r="X10" s="368">
        <v>77.741890333193354</v>
      </c>
      <c r="Y10" s="368">
        <v>80.594989882617298</v>
      </c>
      <c r="Z10" s="368">
        <v>86.324195075871131</v>
      </c>
      <c r="AA10" s="368">
        <v>87.336904203583444</v>
      </c>
      <c r="AB10" s="368">
        <v>85.232207840841141</v>
      </c>
      <c r="AC10" s="368">
        <v>83.48605933590396</v>
      </c>
      <c r="AD10" s="368">
        <v>86.4448384947015</v>
      </c>
      <c r="AE10" s="368">
        <v>81.518299282802232</v>
      </c>
      <c r="AF10" s="368">
        <v>78.750789438741009</v>
      </c>
      <c r="AG10" s="368">
        <v>70.724568216247377</v>
      </c>
      <c r="AH10" s="368">
        <v>65.802892200613499</v>
      </c>
      <c r="AI10" s="368">
        <v>65.078586011315622</v>
      </c>
      <c r="AJ10" s="368">
        <v>57.614396412709404</v>
      </c>
      <c r="AK10" s="368">
        <v>61.719864126485426</v>
      </c>
      <c r="AL10" s="368">
        <v>64.138448236860924</v>
      </c>
      <c r="AM10" s="368">
        <v>58.248366515720399</v>
      </c>
      <c r="AN10" s="368">
        <v>54.752844387951164</v>
      </c>
      <c r="AO10" s="368">
        <v>53.454440873856399</v>
      </c>
      <c r="AP10" s="368">
        <v>52.779342315327149</v>
      </c>
      <c r="AQ10" s="368">
        <v>56.656502577692791</v>
      </c>
      <c r="AR10" s="368">
        <v>56.917446427554992</v>
      </c>
      <c r="AS10" s="368">
        <v>59.800118811430316</v>
      </c>
      <c r="AT10" s="368">
        <v>61.720824829250986</v>
      </c>
      <c r="AU10" s="368">
        <v>65.11040309414399</v>
      </c>
      <c r="AV10" s="368">
        <v>62.18594343330696</v>
      </c>
      <c r="AW10" s="368">
        <v>65.825111393790053</v>
      </c>
      <c r="AX10" s="368">
        <v>65.006211181367149</v>
      </c>
      <c r="AY10" s="368">
        <v>65.415307588519369</v>
      </c>
      <c r="AZ10" s="368">
        <v>67.908302602512123</v>
      </c>
      <c r="BA10" s="368">
        <v>69.266687027174584</v>
      </c>
      <c r="BB10" s="368">
        <v>69.787426760823493</v>
      </c>
      <c r="BC10" s="368">
        <v>69.530663849287635</v>
      </c>
      <c r="BD10" s="368">
        <v>68.582613360953232</v>
      </c>
      <c r="BE10" s="368">
        <v>70.394736710515417</v>
      </c>
      <c r="BF10" s="368">
        <v>68.740666048240058</v>
      </c>
      <c r="BG10" s="368">
        <v>67.988242895661742</v>
      </c>
      <c r="BH10" s="368">
        <v>68.135056480575599</v>
      </c>
      <c r="BI10" s="368">
        <v>67.766183319316383</v>
      </c>
      <c r="BJ10" s="368">
        <v>69.058847150129509</v>
      </c>
      <c r="BK10" s="368">
        <v>70.4155368296354</v>
      </c>
      <c r="BL10" s="368">
        <v>72.259386625840662</v>
      </c>
      <c r="BM10" s="368">
        <v>74.278419608914049</v>
      </c>
      <c r="BN10" s="368">
        <v>74.26738527251014</v>
      </c>
      <c r="BO10" s="368">
        <v>72.846550740631344</v>
      </c>
      <c r="BP10" s="368">
        <v>77.199769626147358</v>
      </c>
      <c r="BQ10" s="368">
        <v>79.917410509180996</v>
      </c>
      <c r="BR10" s="368">
        <v>82.700166097574268</v>
      </c>
      <c r="BS10" s="368">
        <v>83.159739193363833</v>
      </c>
      <c r="BT10" s="368">
        <v>87.70518138648319</v>
      </c>
      <c r="BU10" s="368">
        <v>85.388342805912856</v>
      </c>
      <c r="BV10" s="368">
        <v>88.636640073438201</v>
      </c>
      <c r="BW10" s="368">
        <v>91.391145236975291</v>
      </c>
      <c r="BX10" s="368">
        <v>94.430069413068281</v>
      </c>
      <c r="BY10" s="368">
        <v>96.423988859420689</v>
      </c>
      <c r="BZ10" s="368">
        <v>97.6701456952363</v>
      </c>
      <c r="CA10" s="368">
        <v>97.974482136643459</v>
      </c>
      <c r="CB10" s="368">
        <v>92.29427447478443</v>
      </c>
      <c r="CC10" s="368">
        <v>92.43688333944857</v>
      </c>
      <c r="CD10" s="368">
        <v>93.113756906597118</v>
      </c>
      <c r="CE10" s="368">
        <v>95.345657584939488</v>
      </c>
      <c r="CF10" s="368">
        <v>97.213487350676942</v>
      </c>
      <c r="CG10" s="368">
        <v>99.676127227203551</v>
      </c>
      <c r="CH10" s="368">
        <v>99.166780164214543</v>
      </c>
      <c r="CI10" s="368">
        <v>102.43681591217519</v>
      </c>
      <c r="CJ10" s="368">
        <v>104.95543458235969</v>
      </c>
      <c r="CK10" s="368">
        <v>103.21722952882855</v>
      </c>
      <c r="CL10" s="368">
        <v>105.27971484083072</v>
      </c>
      <c r="CM10" s="368">
        <v>107.97460727321892</v>
      </c>
      <c r="CN10" s="368">
        <v>112.25574318587924</v>
      </c>
      <c r="CO10" s="368">
        <v>111.72076027174188</v>
      </c>
      <c r="CP10" s="368">
        <v>109.06480212731071</v>
      </c>
      <c r="CQ10" s="368">
        <v>108.76796838314903</v>
      </c>
      <c r="CR10" s="368">
        <v>109.21503624966655</v>
      </c>
      <c r="CS10" s="368">
        <v>111.50263333350611</v>
      </c>
      <c r="CT10" s="368">
        <v>105.69627066671113</v>
      </c>
      <c r="CU10" s="368">
        <v>104.43023715475496</v>
      </c>
      <c r="CV10" s="368">
        <v>94.450182671111378</v>
      </c>
      <c r="CW10" s="368">
        <v>93.107730009453277</v>
      </c>
      <c r="CX10" s="368">
        <v>88.908736482803434</v>
      </c>
      <c r="CY10" s="368">
        <v>93.696034006967963</v>
      </c>
      <c r="CZ10" s="368">
        <v>95.807230572791568</v>
      </c>
      <c r="DA10" s="368">
        <v>87.106954025472433</v>
      </c>
      <c r="DB10" s="368">
        <v>84.343130150530712</v>
      </c>
      <c r="DC10" s="368">
        <v>86.880071372931113</v>
      </c>
      <c r="DD10" s="368">
        <v>78.85903189786228</v>
      </c>
      <c r="DE10" s="368">
        <v>69.101300067331451</v>
      </c>
      <c r="DF10" s="368">
        <v>65.524273091317554</v>
      </c>
      <c r="DG10" s="368">
        <v>63.363812284029393</v>
      </c>
      <c r="DH10" s="368">
        <v>63.046777856528486</v>
      </c>
      <c r="DI10" s="368">
        <v>57.608668018428091</v>
      </c>
      <c r="DJ10" s="368">
        <v>58.209547252117204</v>
      </c>
      <c r="DK10" s="368">
        <v>65.108872268006621</v>
      </c>
      <c r="DL10" s="368">
        <v>67.11290296483665</v>
      </c>
      <c r="DM10" s="368">
        <v>67.27338219835535</v>
      </c>
      <c r="DN10" s="368">
        <v>71.870718191117106</v>
      </c>
      <c r="DO10" s="368">
        <v>73.997246199672517</v>
      </c>
      <c r="DP10" s="368">
        <v>75.848966312285739</v>
      </c>
      <c r="DQ10" s="368">
        <v>73.928726435649352</v>
      </c>
      <c r="DR10" s="368">
        <v>75.40695715666088</v>
      </c>
      <c r="DS10" s="368">
        <v>80.101945064463479</v>
      </c>
      <c r="DT10" s="368">
        <v>80.139338838367664</v>
      </c>
      <c r="DU10" s="368">
        <v>81.634875622405985</v>
      </c>
      <c r="DV10" s="368">
        <v>87.338032437169019</v>
      </c>
      <c r="DW10" s="368">
        <v>88.750980648571328</v>
      </c>
      <c r="DX10" s="368">
        <v>86.492364586023513</v>
      </c>
      <c r="DY10" s="368">
        <v>84.939009670354537</v>
      </c>
      <c r="DZ10" s="368">
        <v>86.023238406515858</v>
      </c>
      <c r="EA10" s="368">
        <v>85.233910261786235</v>
      </c>
      <c r="EB10" s="368">
        <v>87.586099468671122</v>
      </c>
      <c r="EC10" s="368">
        <v>89.171028768964433</v>
      </c>
      <c r="ED10" s="368">
        <v>92.416518787567952</v>
      </c>
      <c r="EE10" s="368">
        <v>96.264139257308244</v>
      </c>
      <c r="EF10" s="368">
        <v>95.667613363748586</v>
      </c>
      <c r="EG10" s="368">
        <v>97.158592601195721</v>
      </c>
      <c r="EH10" s="368">
        <v>94.397300328137689</v>
      </c>
      <c r="EI10" s="368">
        <v>94.777692319534239</v>
      </c>
      <c r="EJ10" s="368">
        <v>95.676379422670962</v>
      </c>
      <c r="EK10" s="368">
        <v>93.264902138054026</v>
      </c>
      <c r="EL10" s="368">
        <v>92.46798869435726</v>
      </c>
      <c r="EM10" s="368">
        <v>85.120279395814237</v>
      </c>
      <c r="EN10" s="368">
        <v>83.079818620674885</v>
      </c>
      <c r="EO10" s="368">
        <v>87.630395040511644</v>
      </c>
      <c r="EP10" s="368">
        <v>87.605752605573372</v>
      </c>
      <c r="EQ10" s="368">
        <v>90.031072165277038</v>
      </c>
      <c r="ER10" s="368">
        <v>93.987972429439296</v>
      </c>
      <c r="ES10" s="368">
        <v>97.323245974244728</v>
      </c>
      <c r="ET10" s="368">
        <v>98.49173264441113</v>
      </c>
      <c r="EU10" s="368">
        <v>98.027623809458746</v>
      </c>
      <c r="EV10" s="368">
        <v>94.926439742723332</v>
      </c>
      <c r="EW10" s="368">
        <v>96.711942123476078</v>
      </c>
      <c r="EX10" s="368">
        <v>101.01156834852527</v>
      </c>
      <c r="EY10" s="368">
        <v>101.30100778016718</v>
      </c>
      <c r="EZ10" s="368">
        <v>102.29392768237284</v>
      </c>
      <c r="FA10" s="368">
        <v>101.08340347257695</v>
      </c>
      <c r="FB10" s="368">
        <v>102.30097046085619</v>
      </c>
      <c r="FC10" s="368">
        <v>102.77079001564833</v>
      </c>
      <c r="FD10" s="368">
        <v>104.90354474220386</v>
      </c>
      <c r="FE10" s="368">
        <v>108.46144003934469</v>
      </c>
      <c r="FF10" s="368">
        <v>112.231297423085</v>
      </c>
      <c r="FG10" s="368">
        <v>112.98965896373038</v>
      </c>
      <c r="FH10" s="368">
        <v>115.22728737856819</v>
      </c>
      <c r="FI10" s="368">
        <v>111.93429856202081</v>
      </c>
      <c r="FJ10" s="368">
        <v>115.02286749361497</v>
      </c>
      <c r="FK10" s="368">
        <v>113.16412884404987</v>
      </c>
      <c r="FL10" s="368">
        <v>115.61705795190112</v>
      </c>
      <c r="FM10" s="368">
        <v>119.01776202134812</v>
      </c>
      <c r="FN10" s="368">
        <v>121.40614219723588</v>
      </c>
      <c r="FO10" s="368">
        <v>121.81947688635556</v>
      </c>
      <c r="FP10" s="368">
        <v>119.44434037108083</v>
      </c>
      <c r="FQ10" s="368">
        <v>122.93352180393386</v>
      </c>
      <c r="FR10" s="368">
        <v>123.87326672029614</v>
      </c>
      <c r="FS10" s="368">
        <v>123.96292215378358</v>
      </c>
      <c r="FT10" s="368">
        <v>128.07051029596536</v>
      </c>
      <c r="FU10" s="368">
        <v>129.18781176244062</v>
      </c>
      <c r="FV10" s="368">
        <v>129.48124564148767</v>
      </c>
      <c r="FW10" s="368">
        <v>133.44841469774408</v>
      </c>
      <c r="FX10" s="368">
        <v>134.85744334759147</v>
      </c>
      <c r="FY10" s="368">
        <v>136.45220478847199</v>
      </c>
      <c r="FZ10" s="368">
        <v>139.60222936808893</v>
      </c>
      <c r="GA10" s="368">
        <v>141.31991129859304</v>
      </c>
      <c r="GB10" s="368">
        <v>149.17716240928047</v>
      </c>
      <c r="GC10" s="368">
        <v>159.07619549927716</v>
      </c>
      <c r="GD10" s="368">
        <v>164.35529141273469</v>
      </c>
      <c r="GE10" s="368">
        <v>161.85940850581787</v>
      </c>
      <c r="GF10" s="368">
        <v>165.97737070082584</v>
      </c>
      <c r="GG10" s="368">
        <v>160.00369868767726</v>
      </c>
      <c r="GH10" s="368">
        <v>164.00046154999319</v>
      </c>
      <c r="GI10" s="368">
        <v>151.96271343628905</v>
      </c>
      <c r="GJ10" s="368">
        <v>147.29260064942309</v>
      </c>
      <c r="GK10" s="368">
        <v>158.79424080439517</v>
      </c>
      <c r="GL10" s="368">
        <v>164.84523594330503</v>
      </c>
      <c r="GM10" s="368">
        <v>158.25936259316029</v>
      </c>
      <c r="GN10" s="368">
        <v>149.84619828467567</v>
      </c>
      <c r="GO10" s="368">
        <v>148.09182500381829</v>
      </c>
      <c r="GP10" s="368">
        <v>150.98589876485303</v>
      </c>
      <c r="GQ10" s="368">
        <v>151.50797325753584</v>
      </c>
      <c r="GR10" s="368">
        <v>156.43511842096814</v>
      </c>
      <c r="GS10" s="368">
        <v>154.72227678481298</v>
      </c>
      <c r="GT10" s="368">
        <v>160.07710335541239</v>
      </c>
      <c r="GU10" s="368">
        <v>160.69588436095421</v>
      </c>
      <c r="GV10" s="368">
        <v>159.61217947649706</v>
      </c>
      <c r="GW10" s="368">
        <v>159.76043793180887</v>
      </c>
      <c r="GX10" s="368">
        <v>165.9610070140557</v>
      </c>
      <c r="GY10" s="368">
        <v>170.27755591942895</v>
      </c>
      <c r="GZ10" s="368">
        <v>170.20304074008942</v>
      </c>
      <c r="HA10" s="368">
        <v>176.83731440188916</v>
      </c>
      <c r="HB10" s="368">
        <v>177.92133009896213</v>
      </c>
      <c r="HC10" s="368">
        <v>178.20505743337165</v>
      </c>
      <c r="HD10" s="368">
        <v>176.21289784097721</v>
      </c>
      <c r="HE10" s="368">
        <v>174.55496822707181</v>
      </c>
      <c r="HF10" s="368">
        <v>173.06351264936066</v>
      </c>
      <c r="HG10" s="368">
        <v>171.62397252206745</v>
      </c>
      <c r="HH10" s="368">
        <v>176.19534928540284</v>
      </c>
      <c r="HI10" s="368">
        <v>181.90432148464231</v>
      </c>
      <c r="HJ10" s="368">
        <v>181.36948346877278</v>
      </c>
      <c r="HK10" s="368">
        <v>182.59155388156856</v>
      </c>
      <c r="HL10" s="368">
        <v>184.55367967878388</v>
      </c>
      <c r="HM10" s="368">
        <v>180.58653521427618</v>
      </c>
      <c r="HN10" s="368">
        <v>174.987954736559</v>
      </c>
      <c r="HO10" s="368">
        <v>180.61812034407629</v>
      </c>
      <c r="HP10" s="368">
        <v>185.90906302170774</v>
      </c>
      <c r="HQ10" s="368">
        <v>184.85277579001487</v>
      </c>
      <c r="HR10" s="368">
        <v>190.48179296857813</v>
      </c>
      <c r="HS10" s="368">
        <v>192.23862820439678</v>
      </c>
      <c r="HT10" s="368">
        <v>182.81917655483662</v>
      </c>
      <c r="HU10" s="368">
        <v>185.44827227828657</v>
      </c>
      <c r="HV10" s="368">
        <v>170.47139759352069</v>
      </c>
      <c r="HW10" s="368">
        <v>183.09934154897701</v>
      </c>
      <c r="HX10" s="368">
        <v>189.3639940668543</v>
      </c>
      <c r="HY10" s="368">
        <v>193.68361339937729</v>
      </c>
      <c r="HZ10" s="368">
        <v>199.81825487327319</v>
      </c>
      <c r="IA10" s="368">
        <v>190.15521330628954</v>
      </c>
      <c r="IB10" s="368">
        <v>197.0943130948632</v>
      </c>
      <c r="IC10" s="368">
        <v>202.01640494181603</v>
      </c>
      <c r="ID10" s="368">
        <v>199.25823534579069</v>
      </c>
      <c r="IE10" s="368">
        <v>205.44415731009335</v>
      </c>
      <c r="IF10" s="368">
        <v>206.15178986965535</v>
      </c>
      <c r="IG10" s="368">
        <v>213.92207346777016</v>
      </c>
      <c r="IH10" s="368">
        <v>217.12506982235828</v>
      </c>
      <c r="II10" s="368">
        <v>216.41246471238037</v>
      </c>
      <c r="IJ10" s="368">
        <v>200.12316568195106</v>
      </c>
      <c r="IK10" s="368">
        <v>173.36383285830124</v>
      </c>
      <c r="IL10" s="368">
        <v>191.84071701301059</v>
      </c>
      <c r="IM10" s="368">
        <v>197.30834728006957</v>
      </c>
      <c r="IN10" s="368">
        <v>200.27880454501982</v>
      </c>
      <c r="IO10" s="368">
        <v>199.71792760895815</v>
      </c>
      <c r="IP10" s="368">
        <v>207.89135258778464</v>
      </c>
      <c r="IQ10" s="368">
        <v>205.60424919573489</v>
      </c>
      <c r="IR10" s="368">
        <v>201.43162876187614</v>
      </c>
      <c r="IS10" s="368">
        <v>220.89622264730602</v>
      </c>
      <c r="IT10" s="368">
        <v>225.6580283402354</v>
      </c>
      <c r="IU10" s="368">
        <v>225.45543537896046</v>
      </c>
      <c r="IV10" s="368">
        <v>231.70487803185421</v>
      </c>
      <c r="IW10" s="368">
        <v>247.90671619760448</v>
      </c>
      <c r="IX10" s="368">
        <v>252.71814328702152</v>
      </c>
      <c r="IY10" s="368">
        <v>253.3901484806197</v>
      </c>
      <c r="IZ10" s="368">
        <v>262.73394738044749</v>
      </c>
    </row>
    <row r="11" spans="1:260" x14ac:dyDescent="0.25">
      <c r="A11" s="249" t="s">
        <v>42</v>
      </c>
      <c r="B11" s="368">
        <v>100</v>
      </c>
      <c r="C11" s="368">
        <v>108.78037854182998</v>
      </c>
      <c r="D11" s="368">
        <v>118.34471945346623</v>
      </c>
      <c r="E11" s="368">
        <v>147.0713405756523</v>
      </c>
      <c r="F11" s="368">
        <v>122.65091275618764</v>
      </c>
      <c r="G11" s="368">
        <v>124.98899908407199</v>
      </c>
      <c r="H11" s="368">
        <v>116.17721308926173</v>
      </c>
      <c r="I11" s="368">
        <v>137.78125492772617</v>
      </c>
      <c r="J11" s="368">
        <v>136.08276647745984</v>
      </c>
      <c r="K11" s="368">
        <v>158.73469084838823</v>
      </c>
      <c r="L11" s="368">
        <v>161.1239301229291</v>
      </c>
      <c r="M11" s="368">
        <v>159.43928158373339</v>
      </c>
      <c r="N11" s="368">
        <v>143.34713931462218</v>
      </c>
      <c r="O11" s="368">
        <v>140.28895993422259</v>
      </c>
      <c r="P11" s="368">
        <v>131.69495371559611</v>
      </c>
      <c r="Q11" s="368">
        <v>126.05013308907129</v>
      </c>
      <c r="R11" s="368">
        <v>112.71896475506111</v>
      </c>
      <c r="S11" s="368">
        <v>119.6892284378751</v>
      </c>
      <c r="T11" s="368">
        <v>129.42736623430949</v>
      </c>
      <c r="U11" s="368">
        <v>129.63476173616206</v>
      </c>
      <c r="V11" s="368">
        <v>120.50909377818719</v>
      </c>
      <c r="W11" s="368">
        <v>112.12338105616091</v>
      </c>
      <c r="X11" s="368">
        <v>105.07965501215149</v>
      </c>
      <c r="Y11" s="368">
        <v>113.52704718066943</v>
      </c>
      <c r="Z11" s="368">
        <v>120.46063568264677</v>
      </c>
      <c r="AA11" s="368">
        <v>119.38445412454487</v>
      </c>
      <c r="AB11" s="368">
        <v>112.56005239632029</v>
      </c>
      <c r="AC11" s="368">
        <v>108.67094941286889</v>
      </c>
      <c r="AD11" s="368">
        <v>108.62617051961379</v>
      </c>
      <c r="AE11" s="368">
        <v>96.985950874877304</v>
      </c>
      <c r="AF11" s="368">
        <v>89.377882951057572</v>
      </c>
      <c r="AG11" s="368">
        <v>77.844400249365563</v>
      </c>
      <c r="AH11" s="368">
        <v>76.618715376737811</v>
      </c>
      <c r="AI11" s="368">
        <v>75.150705471865052</v>
      </c>
      <c r="AJ11" s="368">
        <v>69.573252087937647</v>
      </c>
      <c r="AK11" s="368">
        <v>74.380577483857252</v>
      </c>
      <c r="AL11" s="368">
        <v>76.427250994814344</v>
      </c>
      <c r="AM11" s="368">
        <v>69.579902148282102</v>
      </c>
      <c r="AN11" s="368">
        <v>66.856481029951468</v>
      </c>
      <c r="AO11" s="368">
        <v>65.371916648624378</v>
      </c>
      <c r="AP11" s="368">
        <v>67.225546521617503</v>
      </c>
      <c r="AQ11" s="368">
        <v>71.081472823317412</v>
      </c>
      <c r="AR11" s="368">
        <v>72.56486854322381</v>
      </c>
      <c r="AS11" s="368">
        <v>76.102904642283477</v>
      </c>
      <c r="AT11" s="368">
        <v>78.923792822668901</v>
      </c>
      <c r="AU11" s="368">
        <v>79.55804289996675</v>
      </c>
      <c r="AV11" s="368">
        <v>75.478581401788077</v>
      </c>
      <c r="AW11" s="368">
        <v>77.062858041928592</v>
      </c>
      <c r="AX11" s="368">
        <v>76.145006066526463</v>
      </c>
      <c r="AY11" s="368">
        <v>76.14739552156513</v>
      </c>
      <c r="AZ11" s="368">
        <v>79.743348377035318</v>
      </c>
      <c r="BA11" s="368">
        <v>81.051821118602234</v>
      </c>
      <c r="BB11" s="368">
        <v>80.466399826963041</v>
      </c>
      <c r="BC11" s="368">
        <v>84.03537466831348</v>
      </c>
      <c r="BD11" s="368">
        <v>81.807305105912405</v>
      </c>
      <c r="BE11" s="368">
        <v>81.414132805612581</v>
      </c>
      <c r="BF11" s="368">
        <v>76.754355989350856</v>
      </c>
      <c r="BG11" s="368">
        <v>77.419876615334246</v>
      </c>
      <c r="BH11" s="368">
        <v>77.526041880813779</v>
      </c>
      <c r="BI11" s="368">
        <v>74.349453451467213</v>
      </c>
      <c r="BJ11" s="368">
        <v>72.739915636359342</v>
      </c>
      <c r="BK11" s="368">
        <v>74.903027348965068</v>
      </c>
      <c r="BL11" s="368">
        <v>74.584797192737781</v>
      </c>
      <c r="BM11" s="368">
        <v>72.806459493088184</v>
      </c>
      <c r="BN11" s="368">
        <v>72.747327903081683</v>
      </c>
      <c r="BO11" s="368">
        <v>75.447832646973225</v>
      </c>
      <c r="BP11" s="368">
        <v>80.724631571359438</v>
      </c>
      <c r="BQ11" s="368">
        <v>82.737399366688692</v>
      </c>
      <c r="BR11" s="368">
        <v>86.123345604425054</v>
      </c>
      <c r="BS11" s="368">
        <v>85.665319751789099</v>
      </c>
      <c r="BT11" s="368">
        <v>88.20817774497921</v>
      </c>
      <c r="BU11" s="368">
        <v>86.982349260569734</v>
      </c>
      <c r="BV11" s="368">
        <v>89.520379029960253</v>
      </c>
      <c r="BW11" s="368">
        <v>91.320480375345525</v>
      </c>
      <c r="BX11" s="368">
        <v>91.626828474885841</v>
      </c>
      <c r="BY11" s="368">
        <v>94.52576081208143</v>
      </c>
      <c r="BZ11" s="368">
        <v>92.935235926269556</v>
      </c>
      <c r="CA11" s="368">
        <v>88.385393877959331</v>
      </c>
      <c r="CB11" s="368">
        <v>84.155107593246171</v>
      </c>
      <c r="CC11" s="368">
        <v>85.17719427544003</v>
      </c>
      <c r="CD11" s="368">
        <v>86.936060367593626</v>
      </c>
      <c r="CE11" s="368">
        <v>88.187906153035584</v>
      </c>
      <c r="CF11" s="368">
        <v>88.527929418033736</v>
      </c>
      <c r="CG11" s="368">
        <v>90.46290163816137</v>
      </c>
      <c r="CH11" s="368">
        <v>87.145173108367374</v>
      </c>
      <c r="CI11" s="368">
        <v>88.657835307880987</v>
      </c>
      <c r="CJ11" s="368">
        <v>91.585106944935447</v>
      </c>
      <c r="CK11" s="368">
        <v>88.025793474686353</v>
      </c>
      <c r="CL11" s="368">
        <v>87.884107620963391</v>
      </c>
      <c r="CM11" s="368">
        <v>90.557030851619473</v>
      </c>
      <c r="CN11" s="368">
        <v>91.875070940330261</v>
      </c>
      <c r="CO11" s="368">
        <v>87.962673365342283</v>
      </c>
      <c r="CP11" s="368">
        <v>84.747790181513196</v>
      </c>
      <c r="CQ11" s="368">
        <v>86.838225643419804</v>
      </c>
      <c r="CR11" s="368">
        <v>87.353895638599823</v>
      </c>
      <c r="CS11" s="368">
        <v>88.277975231219983</v>
      </c>
      <c r="CT11" s="368">
        <v>87.46100179203431</v>
      </c>
      <c r="CU11" s="368">
        <v>85.725995355112232</v>
      </c>
      <c r="CV11" s="368">
        <v>80.613306461590355</v>
      </c>
      <c r="CW11" s="368">
        <v>77.487995414790788</v>
      </c>
      <c r="CX11" s="368">
        <v>72.811484487911031</v>
      </c>
      <c r="CY11" s="368">
        <v>74.417196181272402</v>
      </c>
      <c r="CZ11" s="368">
        <v>75.769535115842231</v>
      </c>
      <c r="DA11" s="368">
        <v>73.746204239685341</v>
      </c>
      <c r="DB11" s="368">
        <v>79.781690390243796</v>
      </c>
      <c r="DC11" s="368">
        <v>84.115111044350172</v>
      </c>
      <c r="DD11" s="368">
        <v>82.606228092132795</v>
      </c>
      <c r="DE11" s="368">
        <v>79.538246344083092</v>
      </c>
      <c r="DF11" s="368">
        <v>73.491687634926095</v>
      </c>
      <c r="DG11" s="368">
        <v>71.539948587688272</v>
      </c>
      <c r="DH11" s="368">
        <v>76.187653632745523</v>
      </c>
      <c r="DI11" s="368">
        <v>69.417369545552049</v>
      </c>
      <c r="DJ11" s="368">
        <v>70.231985620513186</v>
      </c>
      <c r="DK11" s="368">
        <v>70.909324054421859</v>
      </c>
      <c r="DL11" s="368">
        <v>70.034151268656132</v>
      </c>
      <c r="DM11" s="368">
        <v>73.131372548469116</v>
      </c>
      <c r="DN11" s="368">
        <v>78.714415985601718</v>
      </c>
      <c r="DO11" s="368">
        <v>79.638382936962486</v>
      </c>
      <c r="DP11" s="368">
        <v>79.92340065521303</v>
      </c>
      <c r="DQ11" s="368">
        <v>76.644966577514765</v>
      </c>
      <c r="DR11" s="368">
        <v>80.656974205778027</v>
      </c>
      <c r="DS11" s="368">
        <v>86.662104235592977</v>
      </c>
      <c r="DT11" s="368">
        <v>89.109883999527469</v>
      </c>
      <c r="DU11" s="368">
        <v>92.749748401383613</v>
      </c>
      <c r="DV11" s="368">
        <v>98.542940208381836</v>
      </c>
      <c r="DW11" s="368">
        <v>98.601697036327948</v>
      </c>
      <c r="DX11" s="368">
        <v>97.033974163941764</v>
      </c>
      <c r="DY11" s="368">
        <v>95.176125518098374</v>
      </c>
      <c r="DZ11" s="368">
        <v>90.337243121114753</v>
      </c>
      <c r="EA11" s="368">
        <v>91.973679047636409</v>
      </c>
      <c r="EB11" s="368">
        <v>93.527459802778594</v>
      </c>
      <c r="EC11" s="368">
        <v>93.571232734066967</v>
      </c>
      <c r="ED11" s="368">
        <v>97.500688229140238</v>
      </c>
      <c r="EE11" s="368">
        <v>100.35032538452</v>
      </c>
      <c r="EF11" s="368">
        <v>99.199439221917544</v>
      </c>
      <c r="EG11" s="368">
        <v>101.40392123875614</v>
      </c>
      <c r="EH11" s="368">
        <v>101.05525669705963</v>
      </c>
      <c r="EI11" s="368">
        <v>102.54277351152292</v>
      </c>
      <c r="EJ11" s="368">
        <v>106.84982903791862</v>
      </c>
      <c r="EK11" s="368">
        <v>104.48486086601628</v>
      </c>
      <c r="EL11" s="368">
        <v>101.10992124149358</v>
      </c>
      <c r="EM11" s="368">
        <v>95.200078856971999</v>
      </c>
      <c r="EN11" s="368">
        <v>95.813138264670528</v>
      </c>
      <c r="EO11" s="368">
        <v>96.933848701220697</v>
      </c>
      <c r="EP11" s="368">
        <v>98.260531621205757</v>
      </c>
      <c r="EQ11" s="368">
        <v>103.94932796052009</v>
      </c>
      <c r="ER11" s="368">
        <v>110.32704884181561</v>
      </c>
      <c r="ES11" s="368">
        <v>109.5076458509776</v>
      </c>
      <c r="ET11" s="368">
        <v>115.27060998934091</v>
      </c>
      <c r="EU11" s="368">
        <v>116.08250851386462</v>
      </c>
      <c r="EV11" s="368">
        <v>118.46311211577465</v>
      </c>
      <c r="EW11" s="368">
        <v>120.97964538191835</v>
      </c>
      <c r="EX11" s="368">
        <v>124.41594140025039</v>
      </c>
      <c r="EY11" s="368">
        <v>123.88989719831733</v>
      </c>
      <c r="EZ11" s="368">
        <v>126.93205286434129</v>
      </c>
      <c r="FA11" s="368">
        <v>121.7234982849485</v>
      </c>
      <c r="FB11" s="368">
        <v>127.76284545428226</v>
      </c>
      <c r="FC11" s="368">
        <v>126.76718381481035</v>
      </c>
      <c r="FD11" s="368">
        <v>132.23333139709624</v>
      </c>
      <c r="FE11" s="368">
        <v>138.99570387548977</v>
      </c>
      <c r="FF11" s="368">
        <v>149.23063115058267</v>
      </c>
      <c r="FG11" s="368">
        <v>151.57041770370691</v>
      </c>
      <c r="FH11" s="368">
        <v>157.3303899321655</v>
      </c>
      <c r="FI11" s="368">
        <v>154.27049851546849</v>
      </c>
      <c r="FJ11" s="368">
        <v>164.38531811975037</v>
      </c>
      <c r="FK11" s="368">
        <v>161.98945691028817</v>
      </c>
      <c r="FL11" s="368">
        <v>166.24142055904966</v>
      </c>
      <c r="FM11" s="368">
        <v>166.89731163196473</v>
      </c>
      <c r="FN11" s="368">
        <v>176.63097552750273</v>
      </c>
      <c r="FO11" s="368">
        <v>177.21414874035239</v>
      </c>
      <c r="FP11" s="368">
        <v>191.9310140099569</v>
      </c>
      <c r="FQ11" s="368">
        <v>205.21340861230848</v>
      </c>
      <c r="FR11" s="368">
        <v>192.4429514629177</v>
      </c>
      <c r="FS11" s="368">
        <v>188.5767214685886</v>
      </c>
      <c r="FT11" s="368">
        <v>196.28620398035633</v>
      </c>
      <c r="FU11" s="368">
        <v>209.3422609375952</v>
      </c>
      <c r="FV11" s="368">
        <v>210.89246943108139</v>
      </c>
      <c r="FW11" s="368">
        <v>244.36492919403869</v>
      </c>
      <c r="FX11" s="368">
        <v>251.19521883184973</v>
      </c>
      <c r="FY11" s="368">
        <v>276.04408034505116</v>
      </c>
      <c r="FZ11" s="368">
        <v>284.00004374567015</v>
      </c>
      <c r="GA11" s="368">
        <v>292.78281469203591</v>
      </c>
      <c r="GB11" s="368">
        <v>334.05217646858057</v>
      </c>
      <c r="GC11" s="368">
        <v>352.76854808875908</v>
      </c>
      <c r="GD11" s="368">
        <v>378.37687485298778</v>
      </c>
      <c r="GE11" s="368">
        <v>340.74772660061865</v>
      </c>
      <c r="GF11" s="368">
        <v>384.27326276550752</v>
      </c>
      <c r="GG11" s="368">
        <v>380.51348739510644</v>
      </c>
      <c r="GH11" s="368">
        <v>390.59631199864469</v>
      </c>
      <c r="GI11" s="368">
        <v>342.75927957116392</v>
      </c>
      <c r="GJ11" s="368">
        <v>309.69801805459815</v>
      </c>
      <c r="GK11" s="368">
        <v>321.43180613322096</v>
      </c>
      <c r="GL11" s="368">
        <v>361.94123196530438</v>
      </c>
      <c r="GM11" s="368">
        <v>353.96220730692033</v>
      </c>
      <c r="GN11" s="368">
        <v>269.98346042663331</v>
      </c>
      <c r="GO11" s="368">
        <v>260.84085058192039</v>
      </c>
      <c r="GP11" s="368">
        <v>260.86983861799422</v>
      </c>
      <c r="GQ11" s="368">
        <v>269.91463960616079</v>
      </c>
      <c r="GR11" s="368">
        <v>290.27392905536766</v>
      </c>
      <c r="GS11" s="368">
        <v>272.38078853266057</v>
      </c>
      <c r="GT11" s="368">
        <v>302.77050818577555</v>
      </c>
      <c r="GU11" s="368">
        <v>290.88375437311805</v>
      </c>
      <c r="GV11" s="368">
        <v>299.55591237333954</v>
      </c>
      <c r="GW11" s="368">
        <v>267.13289374972021</v>
      </c>
      <c r="GX11" s="368">
        <v>299.7944364419177</v>
      </c>
      <c r="GY11" s="368">
        <v>289.6454747521696</v>
      </c>
      <c r="GZ11" s="368">
        <v>298.27763522481183</v>
      </c>
      <c r="HA11" s="368">
        <v>329.09764791435077</v>
      </c>
      <c r="HB11" s="368">
        <v>330.14854185814698</v>
      </c>
      <c r="HC11" s="368">
        <v>330.33866709198287</v>
      </c>
      <c r="HD11" s="368">
        <v>311.54622142863406</v>
      </c>
      <c r="HE11" s="368">
        <v>334.32143459847634</v>
      </c>
      <c r="HF11" s="368">
        <v>329.31115069855264</v>
      </c>
      <c r="HG11" s="368">
        <v>349.59227146372325</v>
      </c>
      <c r="HH11" s="368">
        <v>351.15180976509203</v>
      </c>
      <c r="HI11" s="368">
        <v>348.75652403813905</v>
      </c>
      <c r="HJ11" s="368">
        <v>352.78129808044645</v>
      </c>
      <c r="HK11" s="368">
        <v>348.23290343736329</v>
      </c>
      <c r="HL11" s="368">
        <v>378.9245222370015</v>
      </c>
      <c r="HM11" s="368">
        <v>370.67014511352181</v>
      </c>
      <c r="HN11" s="368">
        <v>361.65325168839559</v>
      </c>
      <c r="HO11" s="368">
        <v>365.29834454674869</v>
      </c>
      <c r="HP11" s="368">
        <v>400.23316899730366</v>
      </c>
      <c r="HQ11" s="368">
        <v>400.88833537827367</v>
      </c>
      <c r="HR11" s="368">
        <v>422.70453022880349</v>
      </c>
      <c r="HS11" s="368">
        <v>451.67279028671391</v>
      </c>
      <c r="HT11" s="368">
        <v>391.1993784098828</v>
      </c>
      <c r="HU11" s="368">
        <v>409.8043744403542</v>
      </c>
      <c r="HV11" s="368">
        <v>360.33049482761783</v>
      </c>
      <c r="HW11" s="368">
        <v>415.70602777883994</v>
      </c>
      <c r="HX11" s="368">
        <v>437.24390423611607</v>
      </c>
      <c r="HY11" s="368">
        <v>445.52119439960717</v>
      </c>
      <c r="HZ11" s="368">
        <v>410.11855122525407</v>
      </c>
      <c r="IA11" s="368">
        <v>381.92506714393903</v>
      </c>
      <c r="IB11" s="368">
        <v>409.97777851624056</v>
      </c>
      <c r="IC11" s="368">
        <v>407.93754174557205</v>
      </c>
      <c r="ID11" s="368">
        <v>387.85058230787945</v>
      </c>
      <c r="IE11" s="368">
        <v>377.03865774962429</v>
      </c>
      <c r="IF11" s="368">
        <v>386.54444377064061</v>
      </c>
      <c r="IG11" s="368">
        <v>442.07347241631049</v>
      </c>
      <c r="IH11" s="368">
        <v>440.12031154812456</v>
      </c>
      <c r="II11" s="368">
        <v>424.84194951077819</v>
      </c>
      <c r="IJ11" s="368">
        <v>434.29511891298313</v>
      </c>
      <c r="IK11" s="368">
        <v>397.00095181712305</v>
      </c>
      <c r="IL11" s="368">
        <v>458.87593896643449</v>
      </c>
      <c r="IM11" s="368">
        <v>492.24382414182378</v>
      </c>
      <c r="IN11" s="368">
        <v>494.48132554112408</v>
      </c>
      <c r="IO11" s="368">
        <v>464.2319774232941</v>
      </c>
      <c r="IP11" s="368">
        <v>444.15922706011747</v>
      </c>
      <c r="IQ11" s="368">
        <v>443.20981325934667</v>
      </c>
      <c r="IR11" s="368">
        <v>433.83228217883965</v>
      </c>
      <c r="IS11" s="368">
        <v>445.86997736376532</v>
      </c>
      <c r="IT11" s="368">
        <v>454.2832319983749</v>
      </c>
      <c r="IU11" s="368">
        <v>476.48742532171872</v>
      </c>
      <c r="IV11" s="368">
        <v>457.39468398701166</v>
      </c>
      <c r="IW11" s="368">
        <v>450.79286972930208</v>
      </c>
      <c r="IX11" s="368">
        <v>450.49170519784491</v>
      </c>
      <c r="IY11" s="368">
        <v>440.35539468325408</v>
      </c>
      <c r="IZ11" s="368">
        <v>480.8190956643308</v>
      </c>
    </row>
    <row r="12" spans="1:260" x14ac:dyDescent="0.25">
      <c r="A12" s="249" t="s">
        <v>43</v>
      </c>
      <c r="B12" s="368">
        <v>100</v>
      </c>
      <c r="C12" s="368">
        <v>122.9884120095962</v>
      </c>
      <c r="D12" s="368">
        <v>120.40143364231417</v>
      </c>
      <c r="E12" s="368">
        <v>146.40309715150374</v>
      </c>
      <c r="F12" s="368">
        <v>145.92519471068343</v>
      </c>
      <c r="G12" s="368">
        <v>136.06080043736947</v>
      </c>
      <c r="H12" s="368">
        <v>117.4711950976247</v>
      </c>
      <c r="I12" s="368">
        <v>127.91392167809521</v>
      </c>
      <c r="J12" s="368">
        <v>127.1555697570207</v>
      </c>
      <c r="K12" s="368">
        <v>148.3661586584476</v>
      </c>
      <c r="L12" s="368">
        <v>134.62709176742547</v>
      </c>
      <c r="M12" s="368">
        <v>122.01470529013569</v>
      </c>
      <c r="N12" s="368">
        <v>90.240077155861457</v>
      </c>
      <c r="O12" s="368">
        <v>80.48026476428349</v>
      </c>
      <c r="P12" s="368">
        <v>88.110963929126086</v>
      </c>
      <c r="Q12" s="368">
        <v>64.346447539504751</v>
      </c>
      <c r="R12" s="368">
        <v>56.085945957952525</v>
      </c>
      <c r="S12" s="368">
        <v>66.526038013010591</v>
      </c>
      <c r="T12" s="368">
        <v>66.418561605517795</v>
      </c>
      <c r="U12" s="368">
        <v>64.291097779749634</v>
      </c>
      <c r="V12" s="368">
        <v>56.162645343246311</v>
      </c>
      <c r="W12" s="368">
        <v>45.717612521429622</v>
      </c>
      <c r="X12" s="368">
        <v>37.153740588829045</v>
      </c>
      <c r="Y12" s="368">
        <v>42.966136753874665</v>
      </c>
      <c r="Z12" s="368">
        <v>50.69587304458851</v>
      </c>
      <c r="AA12" s="368">
        <v>50.814602260235901</v>
      </c>
      <c r="AB12" s="368">
        <v>51.109524903967177</v>
      </c>
      <c r="AC12" s="368">
        <v>44.912270427340594</v>
      </c>
      <c r="AD12" s="368">
        <v>47.105951090145822</v>
      </c>
      <c r="AE12" s="368">
        <v>40.173867919202344</v>
      </c>
      <c r="AF12" s="368">
        <v>36.877200215229394</v>
      </c>
      <c r="AG12" s="368">
        <v>31.001620882257754</v>
      </c>
      <c r="AH12" s="368">
        <v>28.186463313802903</v>
      </c>
      <c r="AI12" s="368">
        <v>27.470186151559709</v>
      </c>
      <c r="AJ12" s="368">
        <v>22.91023884456942</v>
      </c>
      <c r="AK12" s="368">
        <v>27.642908153089515</v>
      </c>
      <c r="AL12" s="368">
        <v>31.733112730106004</v>
      </c>
      <c r="AM12" s="368">
        <v>25.742622917157306</v>
      </c>
      <c r="AN12" s="368">
        <v>25.077890949161052</v>
      </c>
      <c r="AO12" s="368">
        <v>25.134559052256567</v>
      </c>
      <c r="AP12" s="368">
        <v>24.77800587149731</v>
      </c>
      <c r="AQ12" s="368">
        <v>26.692087927263991</v>
      </c>
      <c r="AR12" s="368">
        <v>27.637001558433465</v>
      </c>
      <c r="AS12" s="368">
        <v>28.629847816136959</v>
      </c>
      <c r="AT12" s="368">
        <v>30.751940275249744</v>
      </c>
      <c r="AU12" s="368">
        <v>33.742435232171353</v>
      </c>
      <c r="AV12" s="368">
        <v>31.240930077803611</v>
      </c>
      <c r="AW12" s="368">
        <v>34.339751831083674</v>
      </c>
      <c r="AX12" s="368">
        <v>33.712123935713457</v>
      </c>
      <c r="AY12" s="368">
        <v>32.713290670730885</v>
      </c>
      <c r="AZ12" s="368">
        <v>34.956685247821497</v>
      </c>
      <c r="BA12" s="368">
        <v>34.293540906171934</v>
      </c>
      <c r="BB12" s="368">
        <v>33.897482829846432</v>
      </c>
      <c r="BC12" s="368">
        <v>32.362044330467164</v>
      </c>
      <c r="BD12" s="368">
        <v>32.586797646786259</v>
      </c>
      <c r="BE12" s="368">
        <v>33.369020269801872</v>
      </c>
      <c r="BF12" s="368">
        <v>30.619851766302638</v>
      </c>
      <c r="BG12" s="368">
        <v>28.960574365399594</v>
      </c>
      <c r="BH12" s="368">
        <v>29.289946964750012</v>
      </c>
      <c r="BI12" s="368">
        <v>30.06167878666027</v>
      </c>
      <c r="BJ12" s="368">
        <v>30.317210247626807</v>
      </c>
      <c r="BK12" s="368">
        <v>30.825096149693106</v>
      </c>
      <c r="BL12" s="368">
        <v>30.464023487856679</v>
      </c>
      <c r="BM12" s="368">
        <v>30.307984074022198</v>
      </c>
      <c r="BN12" s="368">
        <v>30.204571631257295</v>
      </c>
      <c r="BO12" s="368">
        <v>29.070536550376609</v>
      </c>
      <c r="BP12" s="368">
        <v>32.585829114196045</v>
      </c>
      <c r="BQ12" s="368">
        <v>32.754603791599784</v>
      </c>
      <c r="BR12" s="368">
        <v>34.217958482517517</v>
      </c>
      <c r="BS12" s="368">
        <v>33.4991692668628</v>
      </c>
      <c r="BT12" s="368">
        <v>34.665103371644804</v>
      </c>
      <c r="BU12" s="368">
        <v>33.974002550434207</v>
      </c>
      <c r="BV12" s="368">
        <v>36.42287265746814</v>
      </c>
      <c r="BW12" s="368">
        <v>36.338737702864613</v>
      </c>
      <c r="BX12" s="368">
        <v>36.690887348038864</v>
      </c>
      <c r="BY12" s="368">
        <v>36.804060044140371</v>
      </c>
      <c r="BZ12" s="368">
        <v>37.420066293061488</v>
      </c>
      <c r="CA12" s="368">
        <v>36.096952868708222</v>
      </c>
      <c r="CB12" s="368">
        <v>32.968933069788875</v>
      </c>
      <c r="CC12" s="368">
        <v>32.542503191098859</v>
      </c>
      <c r="CD12" s="368">
        <v>31.755749063167702</v>
      </c>
      <c r="CE12" s="368">
        <v>33.97226510075221</v>
      </c>
      <c r="CF12" s="368">
        <v>35.424158131350516</v>
      </c>
      <c r="CG12" s="368">
        <v>36.143413797355208</v>
      </c>
      <c r="CH12" s="368">
        <v>36.11402451850573</v>
      </c>
      <c r="CI12" s="368">
        <v>36.230805256605962</v>
      </c>
      <c r="CJ12" s="368">
        <v>36.498344042517992</v>
      </c>
      <c r="CK12" s="368">
        <v>35.019664291035248</v>
      </c>
      <c r="CL12" s="368">
        <v>34.926834682740107</v>
      </c>
      <c r="CM12" s="368">
        <v>35.895284634069704</v>
      </c>
      <c r="CN12" s="368">
        <v>37.477822498876641</v>
      </c>
      <c r="CO12" s="368">
        <v>38.111765153242494</v>
      </c>
      <c r="CP12" s="368">
        <v>37.868280682333264</v>
      </c>
      <c r="CQ12" s="368">
        <v>39.055561377268361</v>
      </c>
      <c r="CR12" s="368">
        <v>38.963917198503388</v>
      </c>
      <c r="CS12" s="368">
        <v>40.089985743944602</v>
      </c>
      <c r="CT12" s="368">
        <v>36.792911114687683</v>
      </c>
      <c r="CU12" s="368">
        <v>37.038854607553425</v>
      </c>
      <c r="CV12" s="368">
        <v>32.318947959435015</v>
      </c>
      <c r="CW12" s="368">
        <v>31.056683525905221</v>
      </c>
      <c r="CX12" s="368">
        <v>29.446927113843305</v>
      </c>
      <c r="CY12" s="368">
        <v>32.030144616480747</v>
      </c>
      <c r="CZ12" s="368">
        <v>33.758240539786463</v>
      </c>
      <c r="DA12" s="368">
        <v>29.831392982544415</v>
      </c>
      <c r="DB12" s="368">
        <v>29.354803905505015</v>
      </c>
      <c r="DC12" s="368">
        <v>31.367867864508611</v>
      </c>
      <c r="DD12" s="368">
        <v>27.784150844707391</v>
      </c>
      <c r="DE12" s="368">
        <v>24.690076210591123</v>
      </c>
      <c r="DF12" s="368">
        <v>21.63549539050852</v>
      </c>
      <c r="DG12" s="368">
        <v>20.014776851230273</v>
      </c>
      <c r="DH12" s="368">
        <v>21.258774332115642</v>
      </c>
      <c r="DI12" s="368">
        <v>20.055558917178843</v>
      </c>
      <c r="DJ12" s="368">
        <v>21.591165159641356</v>
      </c>
      <c r="DK12" s="368">
        <v>24.780140546086358</v>
      </c>
      <c r="DL12" s="368">
        <v>24.277700222445866</v>
      </c>
      <c r="DM12" s="368">
        <v>25.106061159083986</v>
      </c>
      <c r="DN12" s="368">
        <v>27.077937310076432</v>
      </c>
      <c r="DO12" s="368">
        <v>27.579421796857467</v>
      </c>
      <c r="DP12" s="368">
        <v>28.825999562211866</v>
      </c>
      <c r="DQ12" s="368">
        <v>27.690431060877785</v>
      </c>
      <c r="DR12" s="368">
        <v>28.482681333138554</v>
      </c>
      <c r="DS12" s="368">
        <v>31.320892604089167</v>
      </c>
      <c r="DT12" s="368">
        <v>30.151629769825607</v>
      </c>
      <c r="DU12" s="368">
        <v>31.727989631962274</v>
      </c>
      <c r="DV12" s="368">
        <v>34.20193403210957</v>
      </c>
      <c r="DW12" s="368">
        <v>36.295407876447698</v>
      </c>
      <c r="DX12" s="368">
        <v>35.467173905038081</v>
      </c>
      <c r="DY12" s="368">
        <v>33.413712514366544</v>
      </c>
      <c r="DZ12" s="368">
        <v>33.921540254426276</v>
      </c>
      <c r="EA12" s="368">
        <v>33.402317230241174</v>
      </c>
      <c r="EB12" s="368">
        <v>35.308374221213789</v>
      </c>
      <c r="EC12" s="368">
        <v>36.683618271402679</v>
      </c>
      <c r="ED12" s="368">
        <v>39.293720240786527</v>
      </c>
      <c r="EE12" s="368">
        <v>39.795712435186644</v>
      </c>
      <c r="EF12" s="368">
        <v>40.193501119264418</v>
      </c>
      <c r="EG12" s="368">
        <v>41.498475468861173</v>
      </c>
      <c r="EH12" s="368">
        <v>40.069174306874736</v>
      </c>
      <c r="EI12" s="368">
        <v>39.30931884399368</v>
      </c>
      <c r="EJ12" s="368">
        <v>39.924416327989285</v>
      </c>
      <c r="EK12" s="368">
        <v>38.399940447006188</v>
      </c>
      <c r="EL12" s="368">
        <v>38.307073323783854</v>
      </c>
      <c r="EM12" s="368">
        <v>35.294019118795354</v>
      </c>
      <c r="EN12" s="368">
        <v>35.007124879267465</v>
      </c>
      <c r="EO12" s="368">
        <v>37.65246537776202</v>
      </c>
      <c r="EP12" s="368">
        <v>37.823566308090605</v>
      </c>
      <c r="EQ12" s="368">
        <v>37.748960453146765</v>
      </c>
      <c r="ER12" s="368">
        <v>39.982237161239212</v>
      </c>
      <c r="ES12" s="368">
        <v>41.431440996535507</v>
      </c>
      <c r="ET12" s="368">
        <v>43.227611703111158</v>
      </c>
      <c r="EU12" s="368">
        <v>42.52228864903504</v>
      </c>
      <c r="EV12" s="368">
        <v>41.485704545799237</v>
      </c>
      <c r="EW12" s="368">
        <v>41.704979000062799</v>
      </c>
      <c r="EX12" s="368">
        <v>42.918989749536131</v>
      </c>
      <c r="EY12" s="368">
        <v>43.64160409970367</v>
      </c>
      <c r="EZ12" s="368">
        <v>43.498028960064907</v>
      </c>
      <c r="FA12" s="368">
        <v>40.759946059427193</v>
      </c>
      <c r="FB12" s="368">
        <v>41.738527605755451</v>
      </c>
      <c r="FC12" s="368">
        <v>41.287672802054018</v>
      </c>
      <c r="FD12" s="368">
        <v>41.574578481185654</v>
      </c>
      <c r="FE12" s="368">
        <v>43.180298916077561</v>
      </c>
      <c r="FF12" s="368">
        <v>44.839967019572228</v>
      </c>
      <c r="FG12" s="368">
        <v>43.998295948496768</v>
      </c>
      <c r="FH12" s="368">
        <v>47.532823465473882</v>
      </c>
      <c r="FI12" s="368">
        <v>47.313817683463938</v>
      </c>
      <c r="FJ12" s="368">
        <v>48.766456483650039</v>
      </c>
      <c r="FK12" s="368">
        <v>49.484750395978885</v>
      </c>
      <c r="FL12" s="368">
        <v>52.868099840897081</v>
      </c>
      <c r="FM12" s="368">
        <v>53.215883127103766</v>
      </c>
      <c r="FN12" s="368">
        <v>54.156593386105506</v>
      </c>
      <c r="FO12" s="368">
        <v>56.340892365482652</v>
      </c>
      <c r="FP12" s="368">
        <v>57.877370514768884</v>
      </c>
      <c r="FQ12" s="368">
        <v>59.712694855443786</v>
      </c>
      <c r="FR12" s="368">
        <v>57.13818211251774</v>
      </c>
      <c r="FS12" s="368">
        <v>55.10096934509361</v>
      </c>
      <c r="FT12" s="368">
        <v>58.098778793945527</v>
      </c>
      <c r="FU12" s="368">
        <v>60.320742840682612</v>
      </c>
      <c r="FV12" s="368">
        <v>61.026023518059851</v>
      </c>
      <c r="FW12" s="368">
        <v>64.99927573328435</v>
      </c>
      <c r="FX12" s="368">
        <v>66.419184623004071</v>
      </c>
      <c r="FY12" s="368">
        <v>67.525126308891359</v>
      </c>
      <c r="FZ12" s="368">
        <v>70.97427506856485</v>
      </c>
      <c r="GA12" s="368">
        <v>71.639782901090001</v>
      </c>
      <c r="GB12" s="368">
        <v>73.926171625087505</v>
      </c>
      <c r="GC12" s="368">
        <v>80.087663447174492</v>
      </c>
      <c r="GD12" s="368">
        <v>82.282043101514148</v>
      </c>
      <c r="GE12" s="368">
        <v>79.681137318686254</v>
      </c>
      <c r="GF12" s="368">
        <v>84.12194956717201</v>
      </c>
      <c r="GG12" s="368">
        <v>80.880829281724914</v>
      </c>
      <c r="GH12" s="368">
        <v>82.970186631455121</v>
      </c>
      <c r="GI12" s="368">
        <v>75.082241758288376</v>
      </c>
      <c r="GJ12" s="368">
        <v>73.909767617648498</v>
      </c>
      <c r="GK12" s="368">
        <v>81.506106056899682</v>
      </c>
      <c r="GL12" s="368">
        <v>87.130756115983061</v>
      </c>
      <c r="GM12" s="368">
        <v>83.158695253254137</v>
      </c>
      <c r="GN12" s="368">
        <v>77.656479573715458</v>
      </c>
      <c r="GO12" s="368">
        <v>75.355611334771794</v>
      </c>
      <c r="GP12" s="368">
        <v>77.191852100443285</v>
      </c>
      <c r="GQ12" s="368">
        <v>74.485924013005942</v>
      </c>
      <c r="GR12" s="368">
        <v>80.17673995684325</v>
      </c>
      <c r="GS12" s="368">
        <v>78.89053747412629</v>
      </c>
      <c r="GT12" s="368">
        <v>83.417035459793397</v>
      </c>
      <c r="GU12" s="368">
        <v>85.22138463558349</v>
      </c>
      <c r="GV12" s="368">
        <v>86.560373198104145</v>
      </c>
      <c r="GW12" s="368">
        <v>87.206636105700852</v>
      </c>
      <c r="GX12" s="368">
        <v>89.017033686468437</v>
      </c>
      <c r="GY12" s="368">
        <v>89.468189712290709</v>
      </c>
      <c r="GZ12" s="368">
        <v>92.74193472761651</v>
      </c>
      <c r="HA12" s="368">
        <v>98.264932248618024</v>
      </c>
      <c r="HB12" s="368">
        <v>100.47429666991926</v>
      </c>
      <c r="HC12" s="368">
        <v>101.75562693888597</v>
      </c>
      <c r="HD12" s="368">
        <v>104.6156584851871</v>
      </c>
      <c r="HE12" s="368">
        <v>100.60894712289446</v>
      </c>
      <c r="HF12" s="368">
        <v>102.07569063541484</v>
      </c>
      <c r="HG12" s="368">
        <v>104.44476426012514</v>
      </c>
      <c r="HH12" s="368">
        <v>106.69585741605448</v>
      </c>
      <c r="HI12" s="368">
        <v>116.56900508700305</v>
      </c>
      <c r="HJ12" s="368">
        <v>114.5451614575406</v>
      </c>
      <c r="HK12" s="368">
        <v>112.34870283045423</v>
      </c>
      <c r="HL12" s="368">
        <v>118.57628628055639</v>
      </c>
      <c r="HM12" s="368">
        <v>120.95459143940352</v>
      </c>
      <c r="HN12" s="368">
        <v>116.34959064675427</v>
      </c>
      <c r="HO12" s="368">
        <v>119.29115381566554</v>
      </c>
      <c r="HP12" s="368">
        <v>131.37535237618326</v>
      </c>
      <c r="HQ12" s="368">
        <v>131.83324518644545</v>
      </c>
      <c r="HR12" s="368">
        <v>133.67256776777262</v>
      </c>
      <c r="HS12" s="368">
        <v>144.29091741492101</v>
      </c>
      <c r="HT12" s="368">
        <v>132.77955893184938</v>
      </c>
      <c r="HU12" s="368">
        <v>132.40374112979367</v>
      </c>
      <c r="HV12" s="368">
        <v>120.36911344896106</v>
      </c>
      <c r="HW12" s="368">
        <v>131.82394419811507</v>
      </c>
      <c r="HX12" s="368">
        <v>138.97569059346105</v>
      </c>
      <c r="HY12" s="368">
        <v>146.84760252519692</v>
      </c>
      <c r="HZ12" s="368">
        <v>156.67625405752199</v>
      </c>
      <c r="IA12" s="368">
        <v>144.35364599430713</v>
      </c>
      <c r="IB12" s="368">
        <v>151.75762580834959</v>
      </c>
      <c r="IC12" s="368">
        <v>160.7145052659865</v>
      </c>
      <c r="ID12" s="368">
        <v>158.12366868663327</v>
      </c>
      <c r="IE12" s="368">
        <v>160.40843552635383</v>
      </c>
      <c r="IF12" s="368">
        <v>161.66950813269307</v>
      </c>
      <c r="IG12" s="368">
        <v>171.19668913136152</v>
      </c>
      <c r="IH12" s="368">
        <v>173.96867508157834</v>
      </c>
      <c r="II12" s="368">
        <v>182.54589750396559</v>
      </c>
      <c r="IJ12" s="368">
        <v>171.68723387505071</v>
      </c>
      <c r="IK12" s="368">
        <v>154.96088992010894</v>
      </c>
      <c r="IL12" s="368">
        <v>180.31636603757227</v>
      </c>
      <c r="IM12" s="368">
        <v>191.0494239532272</v>
      </c>
      <c r="IN12" s="368">
        <v>199.77148430035652</v>
      </c>
      <c r="IO12" s="368">
        <v>202.10025933102375</v>
      </c>
      <c r="IP12" s="368">
        <v>219.47978492885196</v>
      </c>
      <c r="IQ12" s="368">
        <v>211.59913661490401</v>
      </c>
      <c r="IR12" s="368">
        <v>207.26692054032355</v>
      </c>
      <c r="IS12" s="368">
        <v>225.47378472611035</v>
      </c>
      <c r="IT12" s="368">
        <v>229.64386912579246</v>
      </c>
      <c r="IU12" s="368">
        <v>229.31709210661751</v>
      </c>
      <c r="IV12" s="368">
        <v>237.40158425839769</v>
      </c>
      <c r="IW12" s="368">
        <v>247.10958941720668</v>
      </c>
      <c r="IX12" s="368">
        <v>256.63037904880611</v>
      </c>
      <c r="IY12" s="368">
        <v>249.8082721868918</v>
      </c>
      <c r="IZ12" s="368">
        <v>274.41009365595801</v>
      </c>
    </row>
    <row r="13" spans="1:260" x14ac:dyDescent="0.25">
      <c r="A13" s="249" t="s">
        <v>44</v>
      </c>
      <c r="B13" s="368">
        <v>100</v>
      </c>
      <c r="C13" s="368">
        <v>106.78837737961157</v>
      </c>
      <c r="D13" s="368">
        <v>104.45614631948935</v>
      </c>
      <c r="E13" s="368">
        <v>102.30125622620668</v>
      </c>
      <c r="F13" s="368">
        <v>110.35819364751825</v>
      </c>
      <c r="G13" s="368">
        <v>109.97870574488452</v>
      </c>
      <c r="H13" s="368">
        <v>98.958419921814624</v>
      </c>
      <c r="I13" s="368">
        <v>102.22099909508353</v>
      </c>
      <c r="J13" s="368">
        <v>94.716890356357254</v>
      </c>
      <c r="K13" s="368">
        <v>104.07840896076249</v>
      </c>
      <c r="L13" s="368">
        <v>100.09171980063741</v>
      </c>
      <c r="M13" s="368">
        <v>97.899454908336097</v>
      </c>
      <c r="N13" s="368">
        <v>92.068654228805883</v>
      </c>
      <c r="O13" s="368">
        <v>79.095684339855794</v>
      </c>
      <c r="P13" s="368">
        <v>78.729313407291571</v>
      </c>
      <c r="Q13" s="368">
        <v>76.079626474303424</v>
      </c>
      <c r="R13" s="368">
        <v>76.223280646130604</v>
      </c>
      <c r="S13" s="368">
        <v>80.806369623156883</v>
      </c>
      <c r="T13" s="368">
        <v>83.994286424778778</v>
      </c>
      <c r="U13" s="368">
        <v>79.406796706298636</v>
      </c>
      <c r="V13" s="368">
        <v>70.853348994490588</v>
      </c>
      <c r="W13" s="368">
        <v>65.987548653078989</v>
      </c>
      <c r="X13" s="368">
        <v>59.950709847991888</v>
      </c>
      <c r="Y13" s="368">
        <v>61.206490934625108</v>
      </c>
      <c r="Z13" s="368">
        <v>62.343363818592692</v>
      </c>
      <c r="AA13" s="368">
        <v>59.008723612515304</v>
      </c>
      <c r="AB13" s="368">
        <v>55.822053976974289</v>
      </c>
      <c r="AC13" s="368">
        <v>57.386112429820692</v>
      </c>
      <c r="AD13" s="368">
        <v>60.05597937376092</v>
      </c>
      <c r="AE13" s="368">
        <v>61.694615879075791</v>
      </c>
      <c r="AF13" s="368">
        <v>62.706444859098859</v>
      </c>
      <c r="AG13" s="368">
        <v>57.073430337619719</v>
      </c>
      <c r="AH13" s="368">
        <v>53.765063496322227</v>
      </c>
      <c r="AI13" s="368">
        <v>53.040557274041632</v>
      </c>
      <c r="AJ13" s="368">
        <v>50.386423179069958</v>
      </c>
      <c r="AK13" s="368">
        <v>47.183578101181283</v>
      </c>
      <c r="AL13" s="368">
        <v>48.635049266830734</v>
      </c>
      <c r="AM13" s="368">
        <v>45.127313169083379</v>
      </c>
      <c r="AN13" s="368">
        <v>42.473983787210557</v>
      </c>
      <c r="AO13" s="368">
        <v>42.623840955987099</v>
      </c>
      <c r="AP13" s="368">
        <v>40.050918594626715</v>
      </c>
      <c r="AQ13" s="368">
        <v>38.72776179583181</v>
      </c>
      <c r="AR13" s="368">
        <v>38.649378963919986</v>
      </c>
      <c r="AS13" s="368">
        <v>42.424023109791761</v>
      </c>
      <c r="AT13" s="368">
        <v>44.796460525204303</v>
      </c>
      <c r="AU13" s="368">
        <v>50.811170836976956</v>
      </c>
      <c r="AV13" s="368">
        <v>50.283826619218353</v>
      </c>
      <c r="AW13" s="368">
        <v>52.320449957315809</v>
      </c>
      <c r="AX13" s="368">
        <v>49.259893446062492</v>
      </c>
      <c r="AY13" s="368">
        <v>50.139399551695249</v>
      </c>
      <c r="AZ13" s="368">
        <v>51.921161586217494</v>
      </c>
      <c r="BA13" s="368">
        <v>52.124762659762801</v>
      </c>
      <c r="BB13" s="368">
        <v>59.29633498094983</v>
      </c>
      <c r="BC13" s="368">
        <v>57.393287353542554</v>
      </c>
      <c r="BD13" s="368">
        <v>54.856645857441258</v>
      </c>
      <c r="BE13" s="368">
        <v>58.3213997210445</v>
      </c>
      <c r="BF13" s="368">
        <v>56.384231549223614</v>
      </c>
      <c r="BG13" s="368">
        <v>55.78577586419474</v>
      </c>
      <c r="BH13" s="368">
        <v>53.551090256360467</v>
      </c>
      <c r="BI13" s="368">
        <v>53.292873008062962</v>
      </c>
      <c r="BJ13" s="368">
        <v>53.104915447870447</v>
      </c>
      <c r="BK13" s="368">
        <v>54.726969537332245</v>
      </c>
      <c r="BL13" s="368">
        <v>56.082557812127114</v>
      </c>
      <c r="BM13" s="368">
        <v>56.205801832937219</v>
      </c>
      <c r="BN13" s="368">
        <v>55.968201576665933</v>
      </c>
      <c r="BO13" s="368">
        <v>55.358048050800882</v>
      </c>
      <c r="BP13" s="368">
        <v>57.178689826854978</v>
      </c>
      <c r="BQ13" s="368">
        <v>58.441251943692556</v>
      </c>
      <c r="BR13" s="368">
        <v>59.227966461864405</v>
      </c>
      <c r="BS13" s="368">
        <v>62.165543583577673</v>
      </c>
      <c r="BT13" s="368">
        <v>68.785208867687359</v>
      </c>
      <c r="BU13" s="368">
        <v>69.198271726734845</v>
      </c>
      <c r="BV13" s="368">
        <v>73.81805423233034</v>
      </c>
      <c r="BW13" s="368">
        <v>81.281333049454958</v>
      </c>
      <c r="BX13" s="368">
        <v>83.005428300870747</v>
      </c>
      <c r="BY13" s="368">
        <v>82.447242260224613</v>
      </c>
      <c r="BZ13" s="368">
        <v>83.483244022847529</v>
      </c>
      <c r="CA13" s="368">
        <v>82.560309878255978</v>
      </c>
      <c r="CB13" s="368">
        <v>75.80066086238304</v>
      </c>
      <c r="CC13" s="368">
        <v>75.248535037587061</v>
      </c>
      <c r="CD13" s="368">
        <v>74.912961885120538</v>
      </c>
      <c r="CE13" s="368">
        <v>75.35236231611421</v>
      </c>
      <c r="CF13" s="368">
        <v>74.39693003015617</v>
      </c>
      <c r="CG13" s="368">
        <v>75.003357463802985</v>
      </c>
      <c r="CH13" s="368">
        <v>72.707425950411647</v>
      </c>
      <c r="CI13" s="368">
        <v>74.51617992370403</v>
      </c>
      <c r="CJ13" s="368">
        <v>75.444439053470262</v>
      </c>
      <c r="CK13" s="368">
        <v>76.530657671174509</v>
      </c>
      <c r="CL13" s="368">
        <v>74.613163239854771</v>
      </c>
      <c r="CM13" s="368">
        <v>71.74010693992534</v>
      </c>
      <c r="CN13" s="368">
        <v>73.64573566218894</v>
      </c>
      <c r="CO13" s="368">
        <v>73.601680447632475</v>
      </c>
      <c r="CP13" s="368">
        <v>72.997200253014313</v>
      </c>
      <c r="CQ13" s="368">
        <v>70.702861748988568</v>
      </c>
      <c r="CR13" s="368">
        <v>69.307523361414823</v>
      </c>
      <c r="CS13" s="368">
        <v>68.030391600356083</v>
      </c>
      <c r="CT13" s="368">
        <v>65.879361902298072</v>
      </c>
      <c r="CU13" s="368">
        <v>63.353491708604658</v>
      </c>
      <c r="CV13" s="368">
        <v>59.018536666114549</v>
      </c>
      <c r="CW13" s="368">
        <v>58.168525276749094</v>
      </c>
      <c r="CX13" s="368">
        <v>53.785613953532568</v>
      </c>
      <c r="CY13" s="368">
        <v>57.9032777065229</v>
      </c>
      <c r="CZ13" s="368">
        <v>59.660382639107851</v>
      </c>
      <c r="DA13" s="368">
        <v>54.887294716391679</v>
      </c>
      <c r="DB13" s="368">
        <v>53.344701977374889</v>
      </c>
      <c r="DC13" s="368">
        <v>53.974827106514944</v>
      </c>
      <c r="DD13" s="368">
        <v>49.748612296994281</v>
      </c>
      <c r="DE13" s="368">
        <v>46.767468568947159</v>
      </c>
      <c r="DF13" s="368">
        <v>46.541030966488847</v>
      </c>
      <c r="DG13" s="368">
        <v>45.636700123111872</v>
      </c>
      <c r="DH13" s="368">
        <v>46.322045315451277</v>
      </c>
      <c r="DI13" s="368">
        <v>40.763740226498207</v>
      </c>
      <c r="DJ13" s="368">
        <v>39.739565234535007</v>
      </c>
      <c r="DK13" s="368">
        <v>43.335104204003486</v>
      </c>
      <c r="DL13" s="368">
        <v>44.999286229501138</v>
      </c>
      <c r="DM13" s="368">
        <v>46.622351047092877</v>
      </c>
      <c r="DN13" s="368">
        <v>48.081927191210852</v>
      </c>
      <c r="DO13" s="368">
        <v>49.425207412215009</v>
      </c>
      <c r="DP13" s="368">
        <v>47.992101840756092</v>
      </c>
      <c r="DQ13" s="368">
        <v>46.43724205161913</v>
      </c>
      <c r="DR13" s="368">
        <v>45.215876760247873</v>
      </c>
      <c r="DS13" s="368">
        <v>47.508955049843145</v>
      </c>
      <c r="DT13" s="368">
        <v>49.984655387339572</v>
      </c>
      <c r="DU13" s="368">
        <v>51.292406432008761</v>
      </c>
      <c r="DV13" s="368">
        <v>53.944448859006002</v>
      </c>
      <c r="DW13" s="368">
        <v>55.018832831320978</v>
      </c>
      <c r="DX13" s="368">
        <v>54.984532448117406</v>
      </c>
      <c r="DY13" s="368">
        <v>54.028248997034432</v>
      </c>
      <c r="DZ13" s="368">
        <v>52.337321854666669</v>
      </c>
      <c r="EA13" s="368">
        <v>52.250583324036349</v>
      </c>
      <c r="EB13" s="368">
        <v>51.027670529105905</v>
      </c>
      <c r="EC13" s="368">
        <v>51.332773289198755</v>
      </c>
      <c r="ED13" s="368">
        <v>55.786856136956366</v>
      </c>
      <c r="EE13" s="368">
        <v>58.51870993165852</v>
      </c>
      <c r="EF13" s="368">
        <v>57.541499750792461</v>
      </c>
      <c r="EG13" s="368">
        <v>59.734613889226566</v>
      </c>
      <c r="EH13" s="368">
        <v>53.198633106309991</v>
      </c>
      <c r="EI13" s="368">
        <v>51.032979996471937</v>
      </c>
      <c r="EJ13" s="368">
        <v>52.003093643506169</v>
      </c>
      <c r="EK13" s="368">
        <v>52.338538062045735</v>
      </c>
      <c r="EL13" s="368">
        <v>54.70863222946609</v>
      </c>
      <c r="EM13" s="368">
        <v>49.897430910069417</v>
      </c>
      <c r="EN13" s="368">
        <v>52.254726392733915</v>
      </c>
      <c r="EO13" s="368">
        <v>50.262801155428242</v>
      </c>
      <c r="EP13" s="368">
        <v>49.799242974871241</v>
      </c>
      <c r="EQ13" s="368">
        <v>51.952045606865973</v>
      </c>
      <c r="ER13" s="368">
        <v>53.910729633739862</v>
      </c>
      <c r="ES13" s="368">
        <v>55.066318872644466</v>
      </c>
      <c r="ET13" s="368">
        <v>56.099289121634115</v>
      </c>
      <c r="EU13" s="368">
        <v>54.721321780256091</v>
      </c>
      <c r="EV13" s="368">
        <v>52.965805729925165</v>
      </c>
      <c r="EW13" s="368">
        <v>54.253282987085143</v>
      </c>
      <c r="EX13" s="368">
        <v>55.213007467821114</v>
      </c>
      <c r="EY13" s="368">
        <v>53.296283643486547</v>
      </c>
      <c r="EZ13" s="368">
        <v>53.913479566306513</v>
      </c>
      <c r="FA13" s="368">
        <v>52.622922261415397</v>
      </c>
      <c r="FB13" s="368">
        <v>53.317844609302817</v>
      </c>
      <c r="FC13" s="368">
        <v>55.583334042235556</v>
      </c>
      <c r="FD13" s="368">
        <v>55.782733233062196</v>
      </c>
      <c r="FE13" s="368">
        <v>58.676674317791559</v>
      </c>
      <c r="FF13" s="368">
        <v>62.991910819875955</v>
      </c>
      <c r="FG13" s="368">
        <v>66.574705491342684</v>
      </c>
      <c r="FH13" s="368">
        <v>64.088618000914977</v>
      </c>
      <c r="FI13" s="368">
        <v>64.683793075719805</v>
      </c>
      <c r="FJ13" s="368">
        <v>64.316659536371304</v>
      </c>
      <c r="FK13" s="368">
        <v>62.443647801346835</v>
      </c>
      <c r="FL13" s="368">
        <v>66.023634927445144</v>
      </c>
      <c r="FM13" s="368">
        <v>65.766360767739855</v>
      </c>
      <c r="FN13" s="368">
        <v>66.914319195589059</v>
      </c>
      <c r="FO13" s="368">
        <v>66.834788468083161</v>
      </c>
      <c r="FP13" s="368">
        <v>65.583136346184659</v>
      </c>
      <c r="FQ13" s="368">
        <v>63.194699127941291</v>
      </c>
      <c r="FR13" s="368">
        <v>62.382239670966271</v>
      </c>
      <c r="FS13" s="368">
        <v>60.554191289682088</v>
      </c>
      <c r="FT13" s="368">
        <v>63.78195763165354</v>
      </c>
      <c r="FU13" s="368">
        <v>66.892001789800446</v>
      </c>
      <c r="FV13" s="368">
        <v>68.637960882281888</v>
      </c>
      <c r="FW13" s="368">
        <v>67.842933277015788</v>
      </c>
      <c r="FX13" s="368">
        <v>70.218709639265242</v>
      </c>
      <c r="FY13" s="368">
        <v>69.513685897704988</v>
      </c>
      <c r="FZ13" s="368">
        <v>69.964746967871577</v>
      </c>
      <c r="GA13" s="368">
        <v>70.80408565336343</v>
      </c>
      <c r="GB13" s="368">
        <v>76.410097591939547</v>
      </c>
      <c r="GC13" s="368">
        <v>81.072354654022135</v>
      </c>
      <c r="GD13" s="368">
        <v>85.866724929483738</v>
      </c>
      <c r="GE13" s="368">
        <v>85.635105488175611</v>
      </c>
      <c r="GF13" s="368">
        <v>89.162282612625447</v>
      </c>
      <c r="GG13" s="368">
        <v>86.750713224158204</v>
      </c>
      <c r="GH13" s="368">
        <v>87.777371710962726</v>
      </c>
      <c r="GI13" s="368">
        <v>81.379236275117279</v>
      </c>
      <c r="GJ13" s="368">
        <v>75.989121559875201</v>
      </c>
      <c r="GK13" s="368">
        <v>84.007375590101944</v>
      </c>
      <c r="GL13" s="368">
        <v>88.053215702549252</v>
      </c>
      <c r="GM13" s="368">
        <v>85.948763895373546</v>
      </c>
      <c r="GN13" s="368">
        <v>79.224788604776961</v>
      </c>
      <c r="GO13" s="368">
        <v>75.654362295038837</v>
      </c>
      <c r="GP13" s="368">
        <v>76.204906540356362</v>
      </c>
      <c r="GQ13" s="368">
        <v>78.785418282291644</v>
      </c>
      <c r="GR13" s="368">
        <v>80.229911354954552</v>
      </c>
      <c r="GS13" s="368">
        <v>78.227275156095345</v>
      </c>
      <c r="GT13" s="368">
        <v>83.437439117742798</v>
      </c>
      <c r="GU13" s="368">
        <v>83.784891481326397</v>
      </c>
      <c r="GV13" s="368">
        <v>84.296412512356596</v>
      </c>
      <c r="GW13" s="368">
        <v>87.85326645534775</v>
      </c>
      <c r="GX13" s="368">
        <v>89.607113693241459</v>
      </c>
      <c r="GY13" s="368">
        <v>91.190909312231099</v>
      </c>
      <c r="GZ13" s="368">
        <v>91.882997537963305</v>
      </c>
      <c r="HA13" s="368">
        <v>95.008431769465275</v>
      </c>
      <c r="HB13" s="368">
        <v>94.136740979506342</v>
      </c>
      <c r="HC13" s="368">
        <v>93.53559759538831</v>
      </c>
      <c r="HD13" s="368">
        <v>93.630819693853255</v>
      </c>
      <c r="HE13" s="368">
        <v>93.569271231047779</v>
      </c>
      <c r="HF13" s="368">
        <v>92.662427883402273</v>
      </c>
      <c r="HG13" s="368">
        <v>92.033582572958281</v>
      </c>
      <c r="HH13" s="368">
        <v>94.768102449676547</v>
      </c>
      <c r="HI13" s="368">
        <v>100.60826424443104</v>
      </c>
      <c r="HJ13" s="368">
        <v>100.9925723740251</v>
      </c>
      <c r="HK13" s="368">
        <v>101.72125082492725</v>
      </c>
      <c r="HL13" s="368">
        <v>102.03946948202302</v>
      </c>
      <c r="HM13" s="368">
        <v>102.23709864819011</v>
      </c>
      <c r="HN13" s="368">
        <v>98.535170297509779</v>
      </c>
      <c r="HO13" s="368">
        <v>101.80090817147371</v>
      </c>
      <c r="HP13" s="368">
        <v>103.04322097587024</v>
      </c>
      <c r="HQ13" s="368">
        <v>99.969056033375793</v>
      </c>
      <c r="HR13" s="368">
        <v>100.55111297092957</v>
      </c>
      <c r="HS13" s="368">
        <v>100.91819286433001</v>
      </c>
      <c r="HT13" s="368">
        <v>94.03283193019702</v>
      </c>
      <c r="HU13" s="368">
        <v>94.401137779005069</v>
      </c>
      <c r="HV13" s="368">
        <v>86.244346812491642</v>
      </c>
      <c r="HW13" s="368">
        <v>91.598490304981496</v>
      </c>
      <c r="HX13" s="368">
        <v>91.025166309400333</v>
      </c>
      <c r="HY13" s="368">
        <v>92.100747726217918</v>
      </c>
      <c r="HZ13" s="368">
        <v>93.038428754754747</v>
      </c>
      <c r="IA13" s="368">
        <v>90.782951604230135</v>
      </c>
      <c r="IB13" s="368">
        <v>91.818747419291384</v>
      </c>
      <c r="IC13" s="368">
        <v>94.13806882423556</v>
      </c>
      <c r="ID13" s="368">
        <v>94.158498078991101</v>
      </c>
      <c r="IE13" s="368">
        <v>99.536654212258924</v>
      </c>
      <c r="IF13" s="368">
        <v>102.162395582253</v>
      </c>
      <c r="IG13" s="368">
        <v>103.91778831057816</v>
      </c>
      <c r="IH13" s="368">
        <v>104.84727747859523</v>
      </c>
      <c r="II13" s="368">
        <v>103.87387221681267</v>
      </c>
      <c r="IJ13" s="368">
        <v>94.650735086152807</v>
      </c>
      <c r="IK13" s="368">
        <v>86.570017307528119</v>
      </c>
      <c r="IL13" s="368">
        <v>91.723634177100109</v>
      </c>
      <c r="IM13" s="368">
        <v>95.945747720753261</v>
      </c>
      <c r="IN13" s="368">
        <v>95.127702977346544</v>
      </c>
      <c r="IO13" s="368">
        <v>88.71505923465412</v>
      </c>
      <c r="IP13" s="368">
        <v>94.508065553348402</v>
      </c>
      <c r="IQ13" s="368">
        <v>96.590166926044063</v>
      </c>
      <c r="IR13" s="368">
        <v>95.053882704874638</v>
      </c>
      <c r="IS13" s="368">
        <v>101.86492419863922</v>
      </c>
      <c r="IT13" s="368">
        <v>103.73879078833355</v>
      </c>
      <c r="IU13" s="368">
        <v>104.01255944369781</v>
      </c>
      <c r="IV13" s="368">
        <v>105.98284673692446</v>
      </c>
      <c r="IW13" s="368">
        <v>112.05764410920533</v>
      </c>
      <c r="IX13" s="368">
        <v>107.51973964785184</v>
      </c>
      <c r="IY13" s="368">
        <v>107.19767429277279</v>
      </c>
      <c r="IZ13" s="368">
        <v>110.08536624110626</v>
      </c>
    </row>
    <row r="14" spans="1:260" x14ac:dyDescent="0.25">
      <c r="A14" s="249" t="s">
        <v>45</v>
      </c>
      <c r="B14" s="368">
        <v>100</v>
      </c>
      <c r="C14" s="368">
        <v>100</v>
      </c>
      <c r="D14" s="368">
        <v>100</v>
      </c>
      <c r="E14" s="368">
        <v>100</v>
      </c>
      <c r="F14" s="368">
        <v>100</v>
      </c>
      <c r="G14" s="368">
        <v>100</v>
      </c>
      <c r="H14" s="368">
        <v>100</v>
      </c>
      <c r="I14" s="368">
        <v>100</v>
      </c>
      <c r="J14" s="368">
        <v>100</v>
      </c>
      <c r="K14" s="368">
        <v>100</v>
      </c>
      <c r="L14" s="368">
        <v>100</v>
      </c>
      <c r="M14" s="368">
        <v>100</v>
      </c>
      <c r="N14" s="368">
        <v>100</v>
      </c>
      <c r="O14" s="368">
        <v>100</v>
      </c>
      <c r="P14" s="368">
        <v>100</v>
      </c>
      <c r="Q14" s="368">
        <v>100</v>
      </c>
      <c r="R14" s="368">
        <v>100</v>
      </c>
      <c r="S14" s="368">
        <v>100</v>
      </c>
      <c r="T14" s="368">
        <v>100</v>
      </c>
      <c r="U14" s="368">
        <v>100</v>
      </c>
      <c r="V14" s="368">
        <v>100</v>
      </c>
      <c r="W14" s="368">
        <v>100</v>
      </c>
      <c r="X14" s="368">
        <v>100</v>
      </c>
      <c r="Y14" s="368">
        <v>100</v>
      </c>
      <c r="Z14" s="368">
        <v>100</v>
      </c>
      <c r="AA14" s="368">
        <v>100</v>
      </c>
      <c r="AB14" s="368">
        <v>100</v>
      </c>
      <c r="AC14" s="368">
        <v>100</v>
      </c>
      <c r="AD14" s="368">
        <v>100</v>
      </c>
      <c r="AE14" s="368">
        <v>100</v>
      </c>
      <c r="AF14" s="368">
        <v>100</v>
      </c>
      <c r="AG14" s="368">
        <v>100</v>
      </c>
      <c r="AH14" s="368">
        <v>100</v>
      </c>
      <c r="AI14" s="368">
        <v>100</v>
      </c>
      <c r="AJ14" s="368">
        <v>100</v>
      </c>
      <c r="AK14" s="368">
        <v>100</v>
      </c>
      <c r="AL14" s="368">
        <v>100</v>
      </c>
      <c r="AM14" s="368">
        <v>100</v>
      </c>
      <c r="AN14" s="368">
        <v>103.98183543443007</v>
      </c>
      <c r="AO14" s="368">
        <v>105.77239974817621</v>
      </c>
      <c r="AP14" s="368">
        <v>102.36652799885418</v>
      </c>
      <c r="AQ14" s="368">
        <v>96.990657538385818</v>
      </c>
      <c r="AR14" s="368">
        <v>102.32833366990764</v>
      </c>
      <c r="AS14" s="368">
        <v>112.32012413183061</v>
      </c>
      <c r="AT14" s="368">
        <v>125.15838458152817</v>
      </c>
      <c r="AU14" s="368">
        <v>142.66453434501071</v>
      </c>
      <c r="AV14" s="368">
        <v>136.45415686565619</v>
      </c>
      <c r="AW14" s="368">
        <v>153.98572140306396</v>
      </c>
      <c r="AX14" s="368">
        <v>150.41123129614067</v>
      </c>
      <c r="AY14" s="368">
        <v>158.3378107197085</v>
      </c>
      <c r="AZ14" s="368">
        <v>166.14883298379303</v>
      </c>
      <c r="BA14" s="368">
        <v>179.85503370965648</v>
      </c>
      <c r="BB14" s="368">
        <v>170.26666082387237</v>
      </c>
      <c r="BC14" s="368">
        <v>154.15092431113519</v>
      </c>
      <c r="BD14" s="368">
        <v>152.61131581570882</v>
      </c>
      <c r="BE14" s="368">
        <v>149.58150359917323</v>
      </c>
      <c r="BF14" s="368">
        <v>152.08067740129633</v>
      </c>
      <c r="BG14" s="368">
        <v>152.06647524486806</v>
      </c>
      <c r="BH14" s="368">
        <v>157.22396212030435</v>
      </c>
      <c r="BI14" s="368">
        <v>153.51227852155515</v>
      </c>
      <c r="BJ14" s="368">
        <v>159.53218603636859</v>
      </c>
      <c r="BK14" s="368">
        <v>159.47511461975378</v>
      </c>
      <c r="BL14" s="368">
        <v>163.16491793815734</v>
      </c>
      <c r="BM14" s="368">
        <v>169.54005928640223</v>
      </c>
      <c r="BN14" s="368">
        <v>163.77883621463781</v>
      </c>
      <c r="BO14" s="368">
        <v>162.42963692193698</v>
      </c>
      <c r="BP14" s="368">
        <v>172.23861692684289</v>
      </c>
      <c r="BQ14" s="368">
        <v>182.0941040021018</v>
      </c>
      <c r="BR14" s="368">
        <v>190.74678230441415</v>
      </c>
      <c r="BS14" s="368">
        <v>186.04896344732987</v>
      </c>
      <c r="BT14" s="368">
        <v>201.828241604288</v>
      </c>
      <c r="BU14" s="368">
        <v>183.61002675187387</v>
      </c>
      <c r="BV14" s="368">
        <v>199.19505463125532</v>
      </c>
      <c r="BW14" s="368">
        <v>208.62065766789931</v>
      </c>
      <c r="BX14" s="368">
        <v>226.21772720320843</v>
      </c>
      <c r="BY14" s="368">
        <v>237.58786024770592</v>
      </c>
      <c r="BZ14" s="368">
        <v>245.06823186631786</v>
      </c>
      <c r="CA14" s="368">
        <v>246.83303484567935</v>
      </c>
      <c r="CB14" s="368">
        <v>226.69240190889161</v>
      </c>
      <c r="CC14" s="368">
        <v>231.26765635921907</v>
      </c>
      <c r="CD14" s="368">
        <v>235.67754867987341</v>
      </c>
      <c r="CE14" s="368">
        <v>242.85414800347249</v>
      </c>
      <c r="CF14" s="368">
        <v>254.16284643813233</v>
      </c>
      <c r="CG14" s="368">
        <v>267.6721202177028</v>
      </c>
      <c r="CH14" s="368">
        <v>282.46480300297696</v>
      </c>
      <c r="CI14" s="368">
        <v>317.07400580293165</v>
      </c>
      <c r="CJ14" s="368">
        <v>318.44125742688993</v>
      </c>
      <c r="CK14" s="368">
        <v>307.37053185195424</v>
      </c>
      <c r="CL14" s="368">
        <v>314.20278396243668</v>
      </c>
      <c r="CM14" s="368">
        <v>320.52403348483352</v>
      </c>
      <c r="CN14" s="368">
        <v>349.58399692130865</v>
      </c>
      <c r="CO14" s="368">
        <v>377.58798773985916</v>
      </c>
      <c r="CP14" s="368">
        <v>403.44740474694959</v>
      </c>
      <c r="CQ14" s="368">
        <v>419.041083996861</v>
      </c>
      <c r="CR14" s="368">
        <v>473.5699413551298</v>
      </c>
      <c r="CS14" s="368">
        <v>532.079512689892</v>
      </c>
      <c r="CT14" s="368">
        <v>466.47886603071072</v>
      </c>
      <c r="CU14" s="368">
        <v>456.36707167317002</v>
      </c>
      <c r="CV14" s="368">
        <v>362.86877226365641</v>
      </c>
      <c r="CW14" s="368">
        <v>380.85148316561083</v>
      </c>
      <c r="CX14" s="368">
        <v>322.29225267373425</v>
      </c>
      <c r="CY14" s="368">
        <v>366.66734934445049</v>
      </c>
      <c r="CZ14" s="368">
        <v>352.50055869301775</v>
      </c>
      <c r="DA14" s="368">
        <v>304.05956545600077</v>
      </c>
      <c r="DB14" s="368">
        <v>309.6910256797928</v>
      </c>
      <c r="DC14" s="368">
        <v>309.58451224601026</v>
      </c>
      <c r="DD14" s="368">
        <v>259.73937638883365</v>
      </c>
      <c r="DE14" s="368">
        <v>221.54279943132366</v>
      </c>
      <c r="DF14" s="368">
        <v>223.41242636889947</v>
      </c>
      <c r="DG14" s="368">
        <v>226.06673871157011</v>
      </c>
      <c r="DH14" s="368">
        <v>227.32986998438074</v>
      </c>
      <c r="DI14" s="368">
        <v>220.83849799880076</v>
      </c>
      <c r="DJ14" s="368">
        <v>238.36659591411836</v>
      </c>
      <c r="DK14" s="368">
        <v>271.49084291245271</v>
      </c>
      <c r="DL14" s="368">
        <v>303.50519988198153</v>
      </c>
      <c r="DM14" s="368">
        <v>309.18417724658525</v>
      </c>
      <c r="DN14" s="368">
        <v>337.96760034200565</v>
      </c>
      <c r="DO14" s="368">
        <v>313.03025595057574</v>
      </c>
      <c r="DP14" s="368">
        <v>326.46675158703209</v>
      </c>
      <c r="DQ14" s="368">
        <v>337.83295998592939</v>
      </c>
      <c r="DR14" s="368">
        <v>342.51524729445578</v>
      </c>
      <c r="DS14" s="368">
        <v>367.14087444997142</v>
      </c>
      <c r="DT14" s="368">
        <v>347.20179924817728</v>
      </c>
      <c r="DU14" s="368">
        <v>356.39893300116302</v>
      </c>
      <c r="DV14" s="368">
        <v>380.54525844115892</v>
      </c>
      <c r="DW14" s="368">
        <v>385.6509595822676</v>
      </c>
      <c r="DX14" s="368">
        <v>391.53664723077515</v>
      </c>
      <c r="DY14" s="368">
        <v>394.39506943255748</v>
      </c>
      <c r="DZ14" s="368">
        <v>392.51082591734979</v>
      </c>
      <c r="EA14" s="368">
        <v>393.54977740565062</v>
      </c>
      <c r="EB14" s="368">
        <v>406.2265828733785</v>
      </c>
      <c r="EC14" s="368">
        <v>415.87820635257049</v>
      </c>
      <c r="ED14" s="368">
        <v>440.05656629256612</v>
      </c>
      <c r="EE14" s="368">
        <v>432.84755337987531</v>
      </c>
      <c r="EF14" s="368">
        <v>423.37003286971293</v>
      </c>
      <c r="EG14" s="368">
        <v>404.61067615983819</v>
      </c>
      <c r="EH14" s="368">
        <v>409.20715035712311</v>
      </c>
      <c r="EI14" s="368">
        <v>404.18159272938294</v>
      </c>
      <c r="EJ14" s="368">
        <v>416.3951532656144</v>
      </c>
      <c r="EK14" s="368">
        <v>398.99905355410812</v>
      </c>
      <c r="EL14" s="368">
        <v>399.63327754351076</v>
      </c>
      <c r="EM14" s="368">
        <v>362.89466786273874</v>
      </c>
      <c r="EN14" s="368">
        <v>326.77066903461167</v>
      </c>
      <c r="EO14" s="368">
        <v>359.08746007262425</v>
      </c>
      <c r="EP14" s="368">
        <v>341.10297521615041</v>
      </c>
      <c r="EQ14" s="368">
        <v>357.24941663934129</v>
      </c>
      <c r="ER14" s="368">
        <v>391.31918605514051</v>
      </c>
      <c r="ES14" s="368">
        <v>409.7091018003847</v>
      </c>
      <c r="ET14" s="368">
        <v>388.3745102412534</v>
      </c>
      <c r="EU14" s="368">
        <v>394.07035869115094</v>
      </c>
      <c r="EV14" s="368">
        <v>383.54260963492897</v>
      </c>
      <c r="EW14" s="368">
        <v>377.17755974130682</v>
      </c>
      <c r="EX14" s="368">
        <v>390.28399800089835</v>
      </c>
      <c r="EY14" s="368">
        <v>374.72608319424609</v>
      </c>
      <c r="EZ14" s="368">
        <v>391.30982389433365</v>
      </c>
      <c r="FA14" s="368">
        <v>405.4624336938067</v>
      </c>
      <c r="FB14" s="368">
        <v>412.54169068036146</v>
      </c>
      <c r="FC14" s="368">
        <v>423.03755553095874</v>
      </c>
      <c r="FD14" s="368">
        <v>427.1888989712769</v>
      </c>
      <c r="FE14" s="368">
        <v>428.88405953171804</v>
      </c>
      <c r="FF14" s="368">
        <v>418.73730841265655</v>
      </c>
      <c r="FG14" s="368">
        <v>413.95247079700675</v>
      </c>
      <c r="FH14" s="368">
        <v>418.82295147536257</v>
      </c>
      <c r="FI14" s="368">
        <v>388.26008532945542</v>
      </c>
      <c r="FJ14" s="368">
        <v>394.22989835021662</v>
      </c>
      <c r="FK14" s="368">
        <v>402.72188599873084</v>
      </c>
      <c r="FL14" s="368">
        <v>410.46814475076957</v>
      </c>
      <c r="FM14" s="368">
        <v>419.74140074311214</v>
      </c>
      <c r="FN14" s="368">
        <v>434.93204129809556</v>
      </c>
      <c r="FO14" s="368">
        <v>423.91675319351924</v>
      </c>
      <c r="FP14" s="368">
        <v>411.88459022664654</v>
      </c>
      <c r="FQ14" s="368">
        <v>415.32208086751228</v>
      </c>
      <c r="FR14" s="368">
        <v>405.41719826669578</v>
      </c>
      <c r="FS14" s="368">
        <v>391.47355149215667</v>
      </c>
      <c r="FT14" s="368">
        <v>416.08394176850919</v>
      </c>
      <c r="FU14" s="368">
        <v>426.15227624922892</v>
      </c>
      <c r="FV14" s="368">
        <v>459.94401687374631</v>
      </c>
      <c r="FW14" s="368">
        <v>472.27390658521983</v>
      </c>
      <c r="FX14" s="368">
        <v>464.82346438238972</v>
      </c>
      <c r="FY14" s="368">
        <v>490.1173948947237</v>
      </c>
      <c r="FZ14" s="368">
        <v>494.46799673323176</v>
      </c>
      <c r="GA14" s="368">
        <v>505.31213906906504</v>
      </c>
      <c r="GB14" s="368">
        <v>552.47968680179815</v>
      </c>
      <c r="GC14" s="368">
        <v>569.10345189499105</v>
      </c>
      <c r="GD14" s="368">
        <v>604.43674001808574</v>
      </c>
      <c r="GE14" s="368">
        <v>662.817990713482</v>
      </c>
      <c r="GF14" s="368">
        <v>666.79947088828192</v>
      </c>
      <c r="GG14" s="368">
        <v>623.51146620749716</v>
      </c>
      <c r="GH14" s="368">
        <v>573.84944150904767</v>
      </c>
      <c r="GI14" s="368">
        <v>497.90904925013882</v>
      </c>
      <c r="GJ14" s="368">
        <v>489.1694565583436</v>
      </c>
      <c r="GK14" s="368">
        <v>540.69939057221222</v>
      </c>
      <c r="GL14" s="368">
        <v>554.81442787917388</v>
      </c>
      <c r="GM14" s="368">
        <v>533.47937443086812</v>
      </c>
      <c r="GN14" s="368">
        <v>473.87692743805525</v>
      </c>
      <c r="GO14" s="368">
        <v>464.97325496888391</v>
      </c>
      <c r="GP14" s="368">
        <v>485.06669823879344</v>
      </c>
      <c r="GQ14" s="368">
        <v>479.8874873710958</v>
      </c>
      <c r="GR14" s="368">
        <v>490.75064345447947</v>
      </c>
      <c r="GS14" s="368">
        <v>497.04684561566</v>
      </c>
      <c r="GT14" s="368">
        <v>513.90067241218094</v>
      </c>
      <c r="GU14" s="368">
        <v>554.01010518517273</v>
      </c>
      <c r="GV14" s="368">
        <v>563.56385216310196</v>
      </c>
      <c r="GW14" s="368">
        <v>565.26118317582711</v>
      </c>
      <c r="GX14" s="368">
        <v>574.15131724395235</v>
      </c>
      <c r="GY14" s="368">
        <v>552.17243364091792</v>
      </c>
      <c r="GZ14" s="368">
        <v>572.3812375127751</v>
      </c>
      <c r="HA14" s="368">
        <v>600.44999813202844</v>
      </c>
      <c r="HB14" s="368">
        <v>612.09273742912524</v>
      </c>
      <c r="HC14" s="368">
        <v>613.43941665087061</v>
      </c>
      <c r="HD14" s="368">
        <v>621.24057665881571</v>
      </c>
      <c r="HE14" s="368">
        <v>625.28432630817383</v>
      </c>
      <c r="HF14" s="368">
        <v>645.19794127042064</v>
      </c>
      <c r="HG14" s="368">
        <v>660.61303954465029</v>
      </c>
      <c r="HH14" s="368">
        <v>664.09266275644416</v>
      </c>
      <c r="HI14" s="368">
        <v>702.47100479434255</v>
      </c>
      <c r="HJ14" s="368">
        <v>693.11773614822721</v>
      </c>
      <c r="HK14" s="368">
        <v>709.44010406917278</v>
      </c>
      <c r="HL14" s="368">
        <v>760.84393567805876</v>
      </c>
      <c r="HM14" s="368">
        <v>736.08402503472223</v>
      </c>
      <c r="HN14" s="368">
        <v>713.89821565130262</v>
      </c>
      <c r="HO14" s="368">
        <v>726.00873989158231</v>
      </c>
      <c r="HP14" s="368">
        <v>768.20147159837893</v>
      </c>
      <c r="HQ14" s="368">
        <v>730.69508969713365</v>
      </c>
      <c r="HR14" s="368">
        <v>710.64648356942121</v>
      </c>
      <c r="HS14" s="368">
        <v>689.23702754316503</v>
      </c>
      <c r="HT14" s="368">
        <v>642.51611890885749</v>
      </c>
      <c r="HU14" s="368">
        <v>668.78801378488561</v>
      </c>
      <c r="HV14" s="368">
        <v>636.89484420065082</v>
      </c>
      <c r="HW14" s="368">
        <v>672.58471505029365</v>
      </c>
      <c r="HX14" s="368">
        <v>697.08849275305715</v>
      </c>
      <c r="HY14" s="368">
        <v>715.33226099389242</v>
      </c>
      <c r="HZ14" s="368">
        <v>723.0658471758029</v>
      </c>
      <c r="IA14" s="368">
        <v>673.6800834493929</v>
      </c>
      <c r="IB14" s="368">
        <v>696.71518295836586</v>
      </c>
      <c r="IC14" s="368">
        <v>707.31680345298901</v>
      </c>
      <c r="ID14" s="368">
        <v>692.27868794702022</v>
      </c>
      <c r="IE14" s="368">
        <v>700.64307246591886</v>
      </c>
      <c r="IF14" s="368">
        <v>709.5570344267901</v>
      </c>
      <c r="IG14" s="368">
        <v>717.7774853100974</v>
      </c>
      <c r="IH14" s="368">
        <v>747.10784577018512</v>
      </c>
      <c r="II14" s="368">
        <v>728.13018905537501</v>
      </c>
      <c r="IJ14" s="368">
        <v>738.77493607813767</v>
      </c>
      <c r="IK14" s="368">
        <v>703.77569247071688</v>
      </c>
      <c r="IL14" s="368">
        <v>739.47913012172955</v>
      </c>
      <c r="IM14" s="368">
        <v>737.1607528785438</v>
      </c>
      <c r="IN14" s="368">
        <v>786.72165251816273</v>
      </c>
      <c r="IO14" s="368">
        <v>814.96308392193828</v>
      </c>
      <c r="IP14" s="368">
        <v>835.03128510654699</v>
      </c>
      <c r="IQ14" s="368">
        <v>829.37048821088729</v>
      </c>
      <c r="IR14" s="368">
        <v>852.52681186367397</v>
      </c>
      <c r="IS14" s="368">
        <v>860.27141766982936</v>
      </c>
      <c r="IT14" s="368">
        <v>874.23089782864417</v>
      </c>
      <c r="IU14" s="368">
        <v>913.05414328630309</v>
      </c>
      <c r="IV14" s="368">
        <v>908.96446606869154</v>
      </c>
      <c r="IW14" s="368">
        <v>895.03925256441767</v>
      </c>
      <c r="IX14" s="368">
        <v>899.99394834623058</v>
      </c>
      <c r="IY14" s="368">
        <v>898.53827842540909</v>
      </c>
      <c r="IZ14" s="368">
        <v>916.52091831588837</v>
      </c>
    </row>
    <row r="15" spans="1:260" x14ac:dyDescent="0.25">
      <c r="A15" s="249" t="s">
        <v>46</v>
      </c>
      <c r="B15" s="368">
        <v>100</v>
      </c>
      <c r="C15" s="368">
        <v>107.29321974917627</v>
      </c>
      <c r="D15" s="368">
        <v>141.80345466572379</v>
      </c>
      <c r="E15" s="368">
        <v>191.30191016612582</v>
      </c>
      <c r="F15" s="368">
        <v>180.26426984016302</v>
      </c>
      <c r="G15" s="368">
        <v>169.46091249165713</v>
      </c>
      <c r="H15" s="368">
        <v>151.94871626703463</v>
      </c>
      <c r="I15" s="368">
        <v>174.48841336109157</v>
      </c>
      <c r="J15" s="368">
        <v>173.37742641698699</v>
      </c>
      <c r="K15" s="368">
        <v>199.51519682115489</v>
      </c>
      <c r="L15" s="368">
        <v>224.81936088376347</v>
      </c>
      <c r="M15" s="368">
        <v>225.61794576194129</v>
      </c>
      <c r="N15" s="368">
        <v>170.03922297773073</v>
      </c>
      <c r="O15" s="368">
        <v>173.63217041911039</v>
      </c>
      <c r="P15" s="368">
        <v>188.65689822539883</v>
      </c>
      <c r="Q15" s="368">
        <v>164.07910053844984</v>
      </c>
      <c r="R15" s="368">
        <v>155.14920045468486</v>
      </c>
      <c r="S15" s="368">
        <v>169.96423459583602</v>
      </c>
      <c r="T15" s="368">
        <v>199.40078276154452</v>
      </c>
      <c r="U15" s="368">
        <v>187.90147464769757</v>
      </c>
      <c r="V15" s="368">
        <v>158.28079848512021</v>
      </c>
      <c r="W15" s="368">
        <v>121.18782615727635</v>
      </c>
      <c r="X15" s="368">
        <v>109.33978916866798</v>
      </c>
      <c r="Y15" s="368">
        <v>118.42712664917933</v>
      </c>
      <c r="Z15" s="368">
        <v>121.04204135652776</v>
      </c>
      <c r="AA15" s="368">
        <v>120.69026509641792</v>
      </c>
      <c r="AB15" s="368">
        <v>115.62867914518276</v>
      </c>
      <c r="AC15" s="368">
        <v>109.784988187371</v>
      </c>
      <c r="AD15" s="368">
        <v>122.09190304936001</v>
      </c>
      <c r="AE15" s="368">
        <v>113.61848631882741</v>
      </c>
      <c r="AF15" s="368">
        <v>102.6498463703477</v>
      </c>
      <c r="AG15" s="368">
        <v>87.106728072828176</v>
      </c>
      <c r="AH15" s="368">
        <v>73.634301911866828</v>
      </c>
      <c r="AI15" s="368">
        <v>68.233727058188464</v>
      </c>
      <c r="AJ15" s="368">
        <v>57.622490864499575</v>
      </c>
      <c r="AK15" s="368">
        <v>63.508047682935249</v>
      </c>
      <c r="AL15" s="368">
        <v>70.825626248313498</v>
      </c>
      <c r="AM15" s="368">
        <v>59.644289341425605</v>
      </c>
      <c r="AN15" s="368">
        <v>55.818579353528527</v>
      </c>
      <c r="AO15" s="368">
        <v>52.651926280656525</v>
      </c>
      <c r="AP15" s="368">
        <v>50.488726298288157</v>
      </c>
      <c r="AQ15" s="368">
        <v>54.558335084574189</v>
      </c>
      <c r="AR15" s="368">
        <v>58.299668475248495</v>
      </c>
      <c r="AS15" s="368">
        <v>60.313862147641395</v>
      </c>
      <c r="AT15" s="368">
        <v>63.844219407291959</v>
      </c>
      <c r="AU15" s="368">
        <v>72.773311298200909</v>
      </c>
      <c r="AV15" s="368">
        <v>68.20435402840684</v>
      </c>
      <c r="AW15" s="368">
        <v>75.519208675012138</v>
      </c>
      <c r="AX15" s="368">
        <v>72.483005044720855</v>
      </c>
      <c r="AY15" s="368">
        <v>72.115286668765378</v>
      </c>
      <c r="AZ15" s="368">
        <v>77.293514037248258</v>
      </c>
      <c r="BA15" s="368">
        <v>77.493679907812123</v>
      </c>
      <c r="BB15" s="368">
        <v>75.129667432132877</v>
      </c>
      <c r="BC15" s="368">
        <v>74.000112667980076</v>
      </c>
      <c r="BD15" s="368">
        <v>74.349155374408667</v>
      </c>
      <c r="BE15" s="368">
        <v>76.191562623233054</v>
      </c>
      <c r="BF15" s="368">
        <v>69.041604300185796</v>
      </c>
      <c r="BG15" s="368">
        <v>67.104510942606794</v>
      </c>
      <c r="BH15" s="368">
        <v>67.578803289008519</v>
      </c>
      <c r="BI15" s="368">
        <v>68.160184293727212</v>
      </c>
      <c r="BJ15" s="368">
        <v>69.449958003164355</v>
      </c>
      <c r="BK15" s="368">
        <v>69.727098837151544</v>
      </c>
      <c r="BL15" s="368">
        <v>70.173242225552812</v>
      </c>
      <c r="BM15" s="368">
        <v>71.913815018753525</v>
      </c>
      <c r="BN15" s="368">
        <v>71.317468853174105</v>
      </c>
      <c r="BO15" s="368">
        <v>67.269650665018219</v>
      </c>
      <c r="BP15" s="368">
        <v>74.007356786495961</v>
      </c>
      <c r="BQ15" s="368">
        <v>79.452073325829474</v>
      </c>
      <c r="BR15" s="368">
        <v>83.952720995014516</v>
      </c>
      <c r="BS15" s="368">
        <v>86.661275668779794</v>
      </c>
      <c r="BT15" s="368">
        <v>89.743076198694439</v>
      </c>
      <c r="BU15" s="368">
        <v>82.903457748760616</v>
      </c>
      <c r="BV15" s="368">
        <v>82.020396973341832</v>
      </c>
      <c r="BW15" s="368">
        <v>83.595505461628377</v>
      </c>
      <c r="BX15" s="368">
        <v>92.936751285299863</v>
      </c>
      <c r="BY15" s="368">
        <v>94.594892413152778</v>
      </c>
      <c r="BZ15" s="368">
        <v>93.650538606391663</v>
      </c>
      <c r="CA15" s="368">
        <v>94.1244409592599</v>
      </c>
      <c r="CB15" s="368">
        <v>84.576025111779686</v>
      </c>
      <c r="CC15" s="368">
        <v>80.088685037725952</v>
      </c>
      <c r="CD15" s="368">
        <v>74.53868969662399</v>
      </c>
      <c r="CE15" s="368">
        <v>78.401733652372229</v>
      </c>
      <c r="CF15" s="368">
        <v>76.806795686487149</v>
      </c>
      <c r="CG15" s="368">
        <v>79.851206200898048</v>
      </c>
      <c r="CH15" s="368">
        <v>83.138583220232221</v>
      </c>
      <c r="CI15" s="368">
        <v>86.354631107534246</v>
      </c>
      <c r="CJ15" s="368">
        <v>88.678637439515228</v>
      </c>
      <c r="CK15" s="368">
        <v>88.583626909009894</v>
      </c>
      <c r="CL15" s="368">
        <v>90.614602317905039</v>
      </c>
      <c r="CM15" s="368">
        <v>93.560234806598956</v>
      </c>
      <c r="CN15" s="368">
        <v>98.23676223824117</v>
      </c>
      <c r="CO15" s="368">
        <v>99.664431859295689</v>
      </c>
      <c r="CP15" s="368">
        <v>97.755356554573268</v>
      </c>
      <c r="CQ15" s="368">
        <v>95.263596430199442</v>
      </c>
      <c r="CR15" s="368">
        <v>94.480411214116714</v>
      </c>
      <c r="CS15" s="368">
        <v>99.441474236504789</v>
      </c>
      <c r="CT15" s="368">
        <v>90.80065537275442</v>
      </c>
      <c r="CU15" s="368">
        <v>93.666611141986451</v>
      </c>
      <c r="CV15" s="368">
        <v>80.598932638518292</v>
      </c>
      <c r="CW15" s="368">
        <v>83.449238000470586</v>
      </c>
      <c r="CX15" s="368">
        <v>80.698977049180371</v>
      </c>
      <c r="CY15" s="368">
        <v>85.995895912214067</v>
      </c>
      <c r="CZ15" s="368">
        <v>90.17134648070801</v>
      </c>
      <c r="DA15" s="368">
        <v>84.171626185981154</v>
      </c>
      <c r="DB15" s="368">
        <v>82.890435090241979</v>
      </c>
      <c r="DC15" s="368">
        <v>86.716986053155892</v>
      </c>
      <c r="DD15" s="368">
        <v>75.577146458013132</v>
      </c>
      <c r="DE15" s="368">
        <v>58.976802724554759</v>
      </c>
      <c r="DF15" s="368">
        <v>55.679674541143392</v>
      </c>
      <c r="DG15" s="368">
        <v>55.32906531588749</v>
      </c>
      <c r="DH15" s="368">
        <v>56.878867211688011</v>
      </c>
      <c r="DI15" s="368">
        <v>50.753827573436688</v>
      </c>
      <c r="DJ15" s="368">
        <v>50.38364214757128</v>
      </c>
      <c r="DK15" s="368">
        <v>60.900536435016612</v>
      </c>
      <c r="DL15" s="368">
        <v>64.486206588675188</v>
      </c>
      <c r="DM15" s="368">
        <v>63.477978113412924</v>
      </c>
      <c r="DN15" s="368">
        <v>68.286702857587443</v>
      </c>
      <c r="DO15" s="368">
        <v>68.208638349135668</v>
      </c>
      <c r="DP15" s="368">
        <v>71.993489107318851</v>
      </c>
      <c r="DQ15" s="368">
        <v>68.608569741518835</v>
      </c>
      <c r="DR15" s="368">
        <v>70.229134978080282</v>
      </c>
      <c r="DS15" s="368">
        <v>76.216086081344542</v>
      </c>
      <c r="DT15" s="368">
        <v>73.488360198848596</v>
      </c>
      <c r="DU15" s="368">
        <v>73.692180126015089</v>
      </c>
      <c r="DV15" s="368">
        <v>78.445195366873193</v>
      </c>
      <c r="DW15" s="368">
        <v>80.578435126312513</v>
      </c>
      <c r="DX15" s="368">
        <v>76.697827938374644</v>
      </c>
      <c r="DY15" s="368">
        <v>74.812470213296294</v>
      </c>
      <c r="DZ15" s="368">
        <v>76.99987625267778</v>
      </c>
      <c r="EA15" s="368">
        <v>74.710738193167046</v>
      </c>
      <c r="EB15" s="368">
        <v>76.314986580235072</v>
      </c>
      <c r="EC15" s="368">
        <v>77.564128728928765</v>
      </c>
      <c r="ED15" s="368">
        <v>79.802589960976647</v>
      </c>
      <c r="EE15" s="368">
        <v>84.133364795993174</v>
      </c>
      <c r="EF15" s="368">
        <v>84.694934451067098</v>
      </c>
      <c r="EG15" s="368">
        <v>84.651789794904374</v>
      </c>
      <c r="EH15" s="368">
        <v>84.448482928790483</v>
      </c>
      <c r="EI15" s="368">
        <v>84.06171267095597</v>
      </c>
      <c r="EJ15" s="368">
        <v>83.49974275106031</v>
      </c>
      <c r="EK15" s="368">
        <v>80.865040959359405</v>
      </c>
      <c r="EL15" s="368">
        <v>78.324962852535805</v>
      </c>
      <c r="EM15" s="368">
        <v>71.288310211115913</v>
      </c>
      <c r="EN15" s="368">
        <v>66.311887438327688</v>
      </c>
      <c r="EO15" s="368">
        <v>71.285964624840148</v>
      </c>
      <c r="EP15" s="368">
        <v>71.647680550217231</v>
      </c>
      <c r="EQ15" s="368">
        <v>72.335706379623588</v>
      </c>
      <c r="ER15" s="368">
        <v>76.765943953294169</v>
      </c>
      <c r="ES15" s="368">
        <v>78.763334881716858</v>
      </c>
      <c r="ET15" s="368">
        <v>79.215859693727339</v>
      </c>
      <c r="EU15" s="368">
        <v>78.136434225768426</v>
      </c>
      <c r="EV15" s="368">
        <v>75.748725582939556</v>
      </c>
      <c r="EW15" s="368">
        <v>75.28195123811723</v>
      </c>
      <c r="EX15" s="368">
        <v>77.293700695785645</v>
      </c>
      <c r="EY15" s="368">
        <v>77.876728529575601</v>
      </c>
      <c r="EZ15" s="368">
        <v>77.935315163960993</v>
      </c>
      <c r="FA15" s="368">
        <v>77.427959738059414</v>
      </c>
      <c r="FB15" s="368">
        <v>79.104149117650394</v>
      </c>
      <c r="FC15" s="368">
        <v>80.477407360081614</v>
      </c>
      <c r="FD15" s="368">
        <v>82.309393552954845</v>
      </c>
      <c r="FE15" s="368">
        <v>85.893709684390373</v>
      </c>
      <c r="FF15" s="368">
        <v>88.928367424933242</v>
      </c>
      <c r="FG15" s="368">
        <v>87.565802669083865</v>
      </c>
      <c r="FH15" s="368">
        <v>90.835763121870926</v>
      </c>
      <c r="FI15" s="368">
        <v>88.06016626487127</v>
      </c>
      <c r="FJ15" s="368">
        <v>90.929383049054138</v>
      </c>
      <c r="FK15" s="368">
        <v>90.612845643711537</v>
      </c>
      <c r="FL15" s="368">
        <v>93.828324413837535</v>
      </c>
      <c r="FM15" s="368">
        <v>95.692861033282838</v>
      </c>
      <c r="FN15" s="368">
        <v>97.189728786148393</v>
      </c>
      <c r="FO15" s="368">
        <v>99.680965176463047</v>
      </c>
      <c r="FP15" s="368">
        <v>99.059976135918546</v>
      </c>
      <c r="FQ15" s="368">
        <v>103.68890437613909</v>
      </c>
      <c r="FR15" s="368">
        <v>102.74695753256746</v>
      </c>
      <c r="FS15" s="368">
        <v>99.178995562092908</v>
      </c>
      <c r="FT15" s="368">
        <v>101.84008683227697</v>
      </c>
      <c r="FU15" s="368">
        <v>103.24536687599931</v>
      </c>
      <c r="FV15" s="368">
        <v>100.17544703373596</v>
      </c>
      <c r="FW15" s="368">
        <v>104.4471149918035</v>
      </c>
      <c r="FX15" s="368">
        <v>103.59428268723889</v>
      </c>
      <c r="FY15" s="368">
        <v>103.56555029187666</v>
      </c>
      <c r="FZ15" s="368">
        <v>105.87067550670878</v>
      </c>
      <c r="GA15" s="368">
        <v>107.47092669173203</v>
      </c>
      <c r="GB15" s="368">
        <v>114.26405911955891</v>
      </c>
      <c r="GC15" s="368">
        <v>121.63834786286927</v>
      </c>
      <c r="GD15" s="368">
        <v>127.64225128478905</v>
      </c>
      <c r="GE15" s="368">
        <v>124.38291106022167</v>
      </c>
      <c r="GF15" s="368">
        <v>129.28121707494458</v>
      </c>
      <c r="GG15" s="368">
        <v>123.90770518006332</v>
      </c>
      <c r="GH15" s="368">
        <v>124.73876696081287</v>
      </c>
      <c r="GI15" s="368">
        <v>114.37651901464665</v>
      </c>
      <c r="GJ15" s="368">
        <v>109.52853371880128</v>
      </c>
      <c r="GK15" s="368">
        <v>118.36835572771059</v>
      </c>
      <c r="GL15" s="368">
        <v>126.11223598936182</v>
      </c>
      <c r="GM15" s="368">
        <v>122.22191077008483</v>
      </c>
      <c r="GN15" s="368">
        <v>111.98933572219808</v>
      </c>
      <c r="GO15" s="368">
        <v>111.23697171860553</v>
      </c>
      <c r="GP15" s="368">
        <v>115.42645978054523</v>
      </c>
      <c r="GQ15" s="368">
        <v>117.19101188633974</v>
      </c>
      <c r="GR15" s="368">
        <v>120.77495030127578</v>
      </c>
      <c r="GS15" s="368">
        <v>116.94120093844188</v>
      </c>
      <c r="GT15" s="368">
        <v>123.25892799279036</v>
      </c>
      <c r="GU15" s="368">
        <v>126.04020615548737</v>
      </c>
      <c r="GV15" s="368">
        <v>125.65807706422332</v>
      </c>
      <c r="GW15" s="368">
        <v>125.94479484669714</v>
      </c>
      <c r="GX15" s="368">
        <v>131.25433902832719</v>
      </c>
      <c r="GY15" s="368">
        <v>133.29725830019945</v>
      </c>
      <c r="GZ15" s="368">
        <v>134.54239053142823</v>
      </c>
      <c r="HA15" s="368">
        <v>139.71032369300548</v>
      </c>
      <c r="HB15" s="368">
        <v>142.64776093865879</v>
      </c>
      <c r="HC15" s="368">
        <v>143.71644663322738</v>
      </c>
      <c r="HD15" s="368">
        <v>143.93505451931063</v>
      </c>
      <c r="HE15" s="368">
        <v>142.43149012352086</v>
      </c>
      <c r="HF15" s="368">
        <v>141.69448724646875</v>
      </c>
      <c r="HG15" s="368">
        <v>141.96704445551399</v>
      </c>
      <c r="HH15" s="368">
        <v>147.06634250900123</v>
      </c>
      <c r="HI15" s="368">
        <v>153.44078944374129</v>
      </c>
      <c r="HJ15" s="368">
        <v>152.83407224390652</v>
      </c>
      <c r="HK15" s="368">
        <v>152.58289636778372</v>
      </c>
      <c r="HL15" s="368">
        <v>153.38688637767245</v>
      </c>
      <c r="HM15" s="368">
        <v>149.36208176346693</v>
      </c>
      <c r="HN15" s="368">
        <v>144.38983974048722</v>
      </c>
      <c r="HO15" s="368">
        <v>147.6813109500122</v>
      </c>
      <c r="HP15" s="368">
        <v>153.55572139611451</v>
      </c>
      <c r="HQ15" s="368">
        <v>151.22993943732686</v>
      </c>
      <c r="HR15" s="368">
        <v>154.92022154417432</v>
      </c>
      <c r="HS15" s="368">
        <v>157.44417713395984</v>
      </c>
      <c r="HT15" s="368">
        <v>146.63019463835693</v>
      </c>
      <c r="HU15" s="368">
        <v>151.4092072903712</v>
      </c>
      <c r="HV15" s="368">
        <v>138.45716763637009</v>
      </c>
      <c r="HW15" s="368">
        <v>150.64725342620329</v>
      </c>
      <c r="HX15" s="368">
        <v>157.80933600070196</v>
      </c>
      <c r="HY15" s="368">
        <v>162.61925319751816</v>
      </c>
      <c r="HZ15" s="368">
        <v>168.88262557816614</v>
      </c>
      <c r="IA15" s="368">
        <v>159.34911551755241</v>
      </c>
      <c r="IB15" s="368">
        <v>168.58199900261056</v>
      </c>
      <c r="IC15" s="368">
        <v>169.09504449410153</v>
      </c>
      <c r="ID15" s="368">
        <v>167.44067261450934</v>
      </c>
      <c r="IE15" s="368">
        <v>173.55713899015421</v>
      </c>
      <c r="IF15" s="368">
        <v>173.61861448233722</v>
      </c>
      <c r="IG15" s="368">
        <v>181.37081198733347</v>
      </c>
      <c r="IH15" s="368">
        <v>184.03885332402973</v>
      </c>
      <c r="II15" s="368">
        <v>183.67335281035679</v>
      </c>
      <c r="IJ15" s="368">
        <v>171.55048658396797</v>
      </c>
      <c r="IK15" s="368">
        <v>149.37566163827165</v>
      </c>
      <c r="IL15" s="368">
        <v>165.40849119748697</v>
      </c>
      <c r="IM15" s="368">
        <v>174.05448848394869</v>
      </c>
      <c r="IN15" s="368">
        <v>178.58863080399581</v>
      </c>
      <c r="IO15" s="368">
        <v>182.33523717417009</v>
      </c>
      <c r="IP15" s="368">
        <v>190.330789588985</v>
      </c>
      <c r="IQ15" s="368">
        <v>192.40600970501345</v>
      </c>
      <c r="IR15" s="368">
        <v>191.64526616704939</v>
      </c>
      <c r="IS15" s="368">
        <v>208.56976225762975</v>
      </c>
      <c r="IT15" s="368">
        <v>214.96253851409944</v>
      </c>
      <c r="IU15" s="368">
        <v>215.53514800966173</v>
      </c>
      <c r="IV15" s="368">
        <v>218.7623023389331</v>
      </c>
      <c r="IW15" s="368">
        <v>233.85827131249042</v>
      </c>
      <c r="IX15" s="368">
        <v>239.07683728365828</v>
      </c>
      <c r="IY15" s="368">
        <v>237.75261927000702</v>
      </c>
      <c r="IZ15" s="368">
        <v>246.77457148625425</v>
      </c>
    </row>
    <row r="16" spans="1:260" x14ac:dyDescent="0.25">
      <c r="A16" s="249" t="s">
        <v>47</v>
      </c>
      <c r="B16" s="368">
        <v>100</v>
      </c>
      <c r="C16" s="368">
        <v>121.40333623339933</v>
      </c>
      <c r="D16" s="368">
        <v>112.28562204311851</v>
      </c>
      <c r="E16" s="368">
        <v>131.79301820610814</v>
      </c>
      <c r="F16" s="368">
        <v>137.91735237581355</v>
      </c>
      <c r="G16" s="368">
        <v>124.56418625208988</v>
      </c>
      <c r="H16" s="368">
        <v>112.53806867431621</v>
      </c>
      <c r="I16" s="368">
        <v>122.97337175015956</v>
      </c>
      <c r="J16" s="368">
        <v>126.26074716975775</v>
      </c>
      <c r="K16" s="368">
        <v>136.76783251933762</v>
      </c>
      <c r="L16" s="368">
        <v>126.76558070394896</v>
      </c>
      <c r="M16" s="368">
        <v>123.3750170674563</v>
      </c>
      <c r="N16" s="368">
        <v>105.94389033598219</v>
      </c>
      <c r="O16" s="368">
        <v>104.38668528119692</v>
      </c>
      <c r="P16" s="368">
        <v>120.14881889169574</v>
      </c>
      <c r="Q16" s="368">
        <v>109.42350860888155</v>
      </c>
      <c r="R16" s="368">
        <v>103.84284099219985</v>
      </c>
      <c r="S16" s="368">
        <v>109.85416602111034</v>
      </c>
      <c r="T16" s="368">
        <v>119.40036234460879</v>
      </c>
      <c r="U16" s="368">
        <v>119.73462569672225</v>
      </c>
      <c r="V16" s="368">
        <v>109.72988839163565</v>
      </c>
      <c r="W16" s="368">
        <v>99.243326103595876</v>
      </c>
      <c r="X16" s="368">
        <v>80.849424342660541</v>
      </c>
      <c r="Y16" s="368">
        <v>85.679055567666978</v>
      </c>
      <c r="Z16" s="368">
        <v>95.343916148912641</v>
      </c>
      <c r="AA16" s="368">
        <v>107.47610362558967</v>
      </c>
      <c r="AB16" s="368">
        <v>111.05517269440092</v>
      </c>
      <c r="AC16" s="368">
        <v>114.49515525697787</v>
      </c>
      <c r="AD16" s="368">
        <v>120.53912417443847</v>
      </c>
      <c r="AE16" s="368">
        <v>115.74635070418766</v>
      </c>
      <c r="AF16" s="368">
        <v>105.22228320472752</v>
      </c>
      <c r="AG16" s="368">
        <v>86.931666631415197</v>
      </c>
      <c r="AH16" s="368">
        <v>76.894366648448212</v>
      </c>
      <c r="AI16" s="368">
        <v>81.192478425456869</v>
      </c>
      <c r="AJ16" s="368">
        <v>67.858173766074444</v>
      </c>
      <c r="AK16" s="368">
        <v>74.890824580544361</v>
      </c>
      <c r="AL16" s="368">
        <v>76.283417560111033</v>
      </c>
      <c r="AM16" s="368">
        <v>74.406417416517812</v>
      </c>
      <c r="AN16" s="368">
        <v>69.986923327617959</v>
      </c>
      <c r="AO16" s="368">
        <v>67.844019440677528</v>
      </c>
      <c r="AP16" s="368">
        <v>70.61436615051349</v>
      </c>
      <c r="AQ16" s="368">
        <v>81.124111570324516</v>
      </c>
      <c r="AR16" s="368">
        <v>79.333053758907198</v>
      </c>
      <c r="AS16" s="368">
        <v>84.584131131527414</v>
      </c>
      <c r="AT16" s="368">
        <v>88.552537125140347</v>
      </c>
      <c r="AU16" s="368">
        <v>96.771707533357116</v>
      </c>
      <c r="AV16" s="368">
        <v>95.318739038573</v>
      </c>
      <c r="AW16" s="368">
        <v>102.62117068707448</v>
      </c>
      <c r="AX16" s="368">
        <v>103.9957298912767</v>
      </c>
      <c r="AY16" s="368">
        <v>108.75503192255417</v>
      </c>
      <c r="AZ16" s="368">
        <v>112.98079301735395</v>
      </c>
      <c r="BA16" s="368">
        <v>117.83422648302574</v>
      </c>
      <c r="BB16" s="368">
        <v>120.40258346461435</v>
      </c>
      <c r="BC16" s="368">
        <v>110.0098264925826</v>
      </c>
      <c r="BD16" s="368">
        <v>107.51503287670333</v>
      </c>
      <c r="BE16" s="368">
        <v>111.74549136480073</v>
      </c>
      <c r="BF16" s="368">
        <v>116.44605191810066</v>
      </c>
      <c r="BG16" s="368">
        <v>120.89366003294711</v>
      </c>
      <c r="BH16" s="368">
        <v>128.23376386057183</v>
      </c>
      <c r="BI16" s="368">
        <v>128.09832120041233</v>
      </c>
      <c r="BJ16" s="368">
        <v>134.55315193498774</v>
      </c>
      <c r="BK16" s="368">
        <v>142.941161574777</v>
      </c>
      <c r="BL16" s="368">
        <v>145.90710129186363</v>
      </c>
      <c r="BM16" s="368">
        <v>159.16150918749651</v>
      </c>
      <c r="BN16" s="368">
        <v>149.81036138867719</v>
      </c>
      <c r="BO16" s="368">
        <v>147.39390334008547</v>
      </c>
      <c r="BP16" s="368">
        <v>165.70541574874738</v>
      </c>
      <c r="BQ16" s="368">
        <v>176.36142748257436</v>
      </c>
      <c r="BR16" s="368">
        <v>183.8207524244572</v>
      </c>
      <c r="BS16" s="368">
        <v>192.74336778411137</v>
      </c>
      <c r="BT16" s="368">
        <v>226.14375587815942</v>
      </c>
      <c r="BU16" s="368">
        <v>217.61615280349054</v>
      </c>
      <c r="BV16" s="368">
        <v>237.76085353499556</v>
      </c>
      <c r="BW16" s="368">
        <v>241.06321361128707</v>
      </c>
      <c r="BX16" s="368">
        <v>278.01636301290608</v>
      </c>
      <c r="BY16" s="368">
        <v>287.18296163578464</v>
      </c>
      <c r="BZ16" s="368">
        <v>281.19038524572301</v>
      </c>
      <c r="CA16" s="368">
        <v>289.56404052948409</v>
      </c>
      <c r="CB16" s="368">
        <v>244.16864287548083</v>
      </c>
      <c r="CC16" s="368">
        <v>251.91286053471009</v>
      </c>
      <c r="CD16" s="368">
        <v>260.52608443627219</v>
      </c>
      <c r="CE16" s="368">
        <v>266.49407120421643</v>
      </c>
      <c r="CF16" s="368">
        <v>271.34416357134393</v>
      </c>
      <c r="CG16" s="368">
        <v>292.11286133329315</v>
      </c>
      <c r="CH16" s="368">
        <v>298.11507286052102</v>
      </c>
      <c r="CI16" s="368">
        <v>323.01151716657023</v>
      </c>
      <c r="CJ16" s="368">
        <v>337.04369169767637</v>
      </c>
      <c r="CK16" s="368">
        <v>324.44086906171742</v>
      </c>
      <c r="CL16" s="368">
        <v>344.34043908131542</v>
      </c>
      <c r="CM16" s="368">
        <v>352.553023181024</v>
      </c>
      <c r="CN16" s="368">
        <v>399.74370311880642</v>
      </c>
      <c r="CO16" s="368">
        <v>406.29655597193118</v>
      </c>
      <c r="CP16" s="368">
        <v>408.21716886348753</v>
      </c>
      <c r="CQ16" s="368">
        <v>394.6086635311965</v>
      </c>
      <c r="CR16" s="368">
        <v>418.30177783307357</v>
      </c>
      <c r="CS16" s="368">
        <v>453.88164905552628</v>
      </c>
      <c r="CT16" s="368">
        <v>417.48071381136327</v>
      </c>
      <c r="CU16" s="368">
        <v>416.20348343446273</v>
      </c>
      <c r="CV16" s="368">
        <v>387.29200128528527</v>
      </c>
      <c r="CW16" s="368">
        <v>405.83803684491909</v>
      </c>
      <c r="CX16" s="368">
        <v>373.1417181914432</v>
      </c>
      <c r="CY16" s="368">
        <v>416.04697407888483</v>
      </c>
      <c r="CZ16" s="368">
        <v>451.50527189966164</v>
      </c>
      <c r="DA16" s="368">
        <v>414.92187334041193</v>
      </c>
      <c r="DB16" s="368">
        <v>391.83808103800152</v>
      </c>
      <c r="DC16" s="368">
        <v>377.58953391275026</v>
      </c>
      <c r="DD16" s="368">
        <v>311.40839904584516</v>
      </c>
      <c r="DE16" s="368">
        <v>241.83781904423472</v>
      </c>
      <c r="DF16" s="368">
        <v>230.5220200533758</v>
      </c>
      <c r="DG16" s="368">
        <v>214.75788818207383</v>
      </c>
      <c r="DH16" s="368">
        <v>228.79004105722876</v>
      </c>
      <c r="DI16" s="368">
        <v>220.78845209054271</v>
      </c>
      <c r="DJ16" s="368">
        <v>229.67149650172735</v>
      </c>
      <c r="DK16" s="368">
        <v>271.94156321798442</v>
      </c>
      <c r="DL16" s="368">
        <v>306.47971838862946</v>
      </c>
      <c r="DM16" s="368">
        <v>306.01765431112329</v>
      </c>
      <c r="DN16" s="368">
        <v>335.3764953811729</v>
      </c>
      <c r="DO16" s="368">
        <v>340.4725346239947</v>
      </c>
      <c r="DP16" s="368">
        <v>375.36368132729496</v>
      </c>
      <c r="DQ16" s="368">
        <v>380.51723052993361</v>
      </c>
      <c r="DR16" s="368">
        <v>408.26365579586354</v>
      </c>
      <c r="DS16" s="368">
        <v>436.82610999431012</v>
      </c>
      <c r="DT16" s="368">
        <v>412.28118839083476</v>
      </c>
      <c r="DU16" s="368">
        <v>436.03154883450554</v>
      </c>
      <c r="DV16" s="368">
        <v>469.84401529118924</v>
      </c>
      <c r="DW16" s="368">
        <v>479.52739129264143</v>
      </c>
      <c r="DX16" s="368">
        <v>468.49957983156264</v>
      </c>
      <c r="DY16" s="368">
        <v>463.43042544113467</v>
      </c>
      <c r="DZ16" s="368">
        <v>484.32404047894727</v>
      </c>
      <c r="EA16" s="368">
        <v>484.9674236558721</v>
      </c>
      <c r="EB16" s="368">
        <v>499.84094363046728</v>
      </c>
      <c r="EC16" s="368">
        <v>517.18290085179297</v>
      </c>
      <c r="ED16" s="368">
        <v>541.31823173227474</v>
      </c>
      <c r="EE16" s="368">
        <v>557.58322766539914</v>
      </c>
      <c r="EF16" s="368">
        <v>518.94206923928505</v>
      </c>
      <c r="EG16" s="368">
        <v>521.6715971614268</v>
      </c>
      <c r="EH16" s="368">
        <v>528.03954725939377</v>
      </c>
      <c r="EI16" s="368">
        <v>510.66294405703144</v>
      </c>
      <c r="EJ16" s="368">
        <v>515.68052700713474</v>
      </c>
      <c r="EK16" s="368">
        <v>508.93654018339078</v>
      </c>
      <c r="EL16" s="368">
        <v>497.66697297638274</v>
      </c>
      <c r="EM16" s="368">
        <v>473.2281618028436</v>
      </c>
      <c r="EN16" s="368">
        <v>420.04508284444302</v>
      </c>
      <c r="EO16" s="368">
        <v>465.67480601813725</v>
      </c>
      <c r="EP16" s="368">
        <v>458.61518445790762</v>
      </c>
      <c r="EQ16" s="368">
        <v>466.69238029379562</v>
      </c>
      <c r="ER16" s="368">
        <v>516.25465349125807</v>
      </c>
      <c r="ES16" s="368">
        <v>533.30472385609755</v>
      </c>
      <c r="ET16" s="368">
        <v>523.00914925565598</v>
      </c>
      <c r="EU16" s="368">
        <v>509.05664912946793</v>
      </c>
      <c r="EV16" s="368">
        <v>481.6921095602558</v>
      </c>
      <c r="EW16" s="368">
        <v>491.44277045929107</v>
      </c>
      <c r="EX16" s="368">
        <v>510.69779946323831</v>
      </c>
      <c r="EY16" s="368">
        <v>500.07099990262139</v>
      </c>
      <c r="EZ16" s="368">
        <v>508.25806237139977</v>
      </c>
      <c r="FA16" s="368">
        <v>503.02539149906488</v>
      </c>
      <c r="FB16" s="368">
        <v>497.54069774916371</v>
      </c>
      <c r="FC16" s="368">
        <v>525.89643204109677</v>
      </c>
      <c r="FD16" s="368">
        <v>530.60462367448679</v>
      </c>
      <c r="FE16" s="368">
        <v>539.19389835977779</v>
      </c>
      <c r="FF16" s="368">
        <v>550.21192960160386</v>
      </c>
      <c r="FG16" s="368">
        <v>537.93616900146424</v>
      </c>
      <c r="FH16" s="368">
        <v>508.2214397473719</v>
      </c>
      <c r="FI16" s="368">
        <v>460.68948504188666</v>
      </c>
      <c r="FJ16" s="368">
        <v>449.44990769636922</v>
      </c>
      <c r="FK16" s="368">
        <v>435.89428642657134</v>
      </c>
      <c r="FL16" s="368">
        <v>461.2809358018452</v>
      </c>
      <c r="FM16" s="368">
        <v>478.41201457808734</v>
      </c>
      <c r="FN16" s="368">
        <v>458.51592811477497</v>
      </c>
      <c r="FO16" s="368">
        <v>442.14006554446098</v>
      </c>
      <c r="FP16" s="368">
        <v>409.10626008591947</v>
      </c>
      <c r="FQ16" s="368">
        <v>404.92690772661933</v>
      </c>
      <c r="FR16" s="368">
        <v>439.66591355561656</v>
      </c>
      <c r="FS16" s="368">
        <v>446.69338075750068</v>
      </c>
      <c r="FT16" s="368">
        <v>461.87121579148362</v>
      </c>
      <c r="FU16" s="368">
        <v>475.02180148819525</v>
      </c>
      <c r="FV16" s="368">
        <v>486.437401436811</v>
      </c>
      <c r="FW16" s="368">
        <v>530.70896788273592</v>
      </c>
      <c r="FX16" s="368">
        <v>478.78254712917135</v>
      </c>
      <c r="FY16" s="368">
        <v>483.96338913690727</v>
      </c>
      <c r="FZ16" s="368">
        <v>464.82045535370128</v>
      </c>
      <c r="GA16" s="368">
        <v>436.19957878481944</v>
      </c>
      <c r="GB16" s="368">
        <v>441.98489257756762</v>
      </c>
      <c r="GC16" s="368">
        <v>459.65558604576086</v>
      </c>
      <c r="GD16" s="368">
        <v>446.17227992380549</v>
      </c>
      <c r="GE16" s="368">
        <v>464.93841243752047</v>
      </c>
      <c r="GF16" s="368">
        <v>445.12769894175767</v>
      </c>
      <c r="GG16" s="368">
        <v>441.70129978263577</v>
      </c>
      <c r="GH16" s="368">
        <v>415.3304683251053</v>
      </c>
      <c r="GI16" s="368">
        <v>369.39708716030896</v>
      </c>
      <c r="GJ16" s="368">
        <v>348.49276793869126</v>
      </c>
      <c r="GK16" s="368">
        <v>371.51659699915734</v>
      </c>
      <c r="GL16" s="368">
        <v>374.71972686491665</v>
      </c>
      <c r="GM16" s="368">
        <v>349.11757943784056</v>
      </c>
      <c r="GN16" s="368">
        <v>333.99687559078154</v>
      </c>
      <c r="GO16" s="368">
        <v>343.19833562131305</v>
      </c>
      <c r="GP16" s="368">
        <v>385.02655459467678</v>
      </c>
      <c r="GQ16" s="368">
        <v>406.27485400191824</v>
      </c>
      <c r="GR16" s="368">
        <v>383.96938039119851</v>
      </c>
      <c r="GS16" s="368">
        <v>423.74249505558475</v>
      </c>
      <c r="GT16" s="368">
        <v>438.92742366611981</v>
      </c>
      <c r="GU16" s="368">
        <v>439.34998703954221</v>
      </c>
      <c r="GV16" s="368">
        <v>432.6121589336496</v>
      </c>
      <c r="GW16" s="368">
        <v>474.15272317677068</v>
      </c>
      <c r="GX16" s="368">
        <v>433.22030393516002</v>
      </c>
      <c r="GY16" s="368">
        <v>438.77459716112799</v>
      </c>
      <c r="GZ16" s="368">
        <v>451.86031541009351</v>
      </c>
      <c r="HA16" s="368">
        <v>474.43723307729312</v>
      </c>
      <c r="HB16" s="368">
        <v>479.14766932630971</v>
      </c>
      <c r="HC16" s="368">
        <v>474.54778509059338</v>
      </c>
      <c r="HD16" s="368">
        <v>449.00956186358479</v>
      </c>
      <c r="HE16" s="368">
        <v>448.50714647556794</v>
      </c>
      <c r="HF16" s="368">
        <v>465.38405338700596</v>
      </c>
      <c r="HG16" s="368">
        <v>481.76927430804051</v>
      </c>
      <c r="HH16" s="368">
        <v>493.79973125114503</v>
      </c>
      <c r="HI16" s="368">
        <v>481.93150287652543</v>
      </c>
      <c r="HJ16" s="368">
        <v>456.54744500320362</v>
      </c>
      <c r="HK16" s="368">
        <v>471.90469959713141</v>
      </c>
      <c r="HL16" s="368">
        <v>510.19406218916259</v>
      </c>
      <c r="HM16" s="368">
        <v>505.6600086950512</v>
      </c>
      <c r="HN16" s="368">
        <v>491.5170264997318</v>
      </c>
      <c r="HO16" s="368">
        <v>499.67856056008395</v>
      </c>
      <c r="HP16" s="368">
        <v>441.47404971987589</v>
      </c>
      <c r="HQ16" s="368">
        <v>425.88209001575842</v>
      </c>
      <c r="HR16" s="368">
        <v>466.7933861129813</v>
      </c>
      <c r="HS16" s="368">
        <v>426.26548768018324</v>
      </c>
      <c r="HT16" s="368">
        <v>454.12283471936712</v>
      </c>
      <c r="HU16" s="368">
        <v>445.323158794292</v>
      </c>
      <c r="HV16" s="368">
        <v>439.04457503584331</v>
      </c>
      <c r="HW16" s="368">
        <v>499.83804445404724</v>
      </c>
      <c r="HX16" s="368">
        <v>486.15347623776535</v>
      </c>
      <c r="HY16" s="368">
        <v>482.08734128907167</v>
      </c>
      <c r="HZ16" s="368">
        <v>487.77220775156485</v>
      </c>
      <c r="IA16" s="368">
        <v>475.12884628387997</v>
      </c>
      <c r="IB16" s="368">
        <v>496.61885423574699</v>
      </c>
      <c r="IC16" s="368">
        <v>503.02556743117498</v>
      </c>
      <c r="ID16" s="368">
        <v>462.54762392273824</v>
      </c>
      <c r="IE16" s="368">
        <v>480.31068711599323</v>
      </c>
      <c r="IF16" s="368">
        <v>495.7967180366449</v>
      </c>
      <c r="IG16" s="368">
        <v>480.60425156670499</v>
      </c>
      <c r="IH16" s="368">
        <v>520.62884435046169</v>
      </c>
      <c r="II16" s="368">
        <v>494.74024610645</v>
      </c>
      <c r="IJ16" s="368">
        <v>437.62251655748099</v>
      </c>
      <c r="IK16" s="368">
        <v>277.98400902254673</v>
      </c>
      <c r="IL16" s="368">
        <v>295.99012593774006</v>
      </c>
      <c r="IM16" s="368">
        <v>310.00008468770022</v>
      </c>
      <c r="IN16" s="368">
        <v>322.33775177779114</v>
      </c>
      <c r="IO16" s="368">
        <v>337.77762514167097</v>
      </c>
      <c r="IP16" s="368">
        <v>312.91065130104954</v>
      </c>
      <c r="IQ16" s="368">
        <v>304.26267600117734</v>
      </c>
      <c r="IR16" s="368">
        <v>304.2092682269564</v>
      </c>
      <c r="IS16" s="368">
        <v>359.86268227213998</v>
      </c>
      <c r="IT16" s="368">
        <v>396.25646752482811</v>
      </c>
      <c r="IU16" s="368">
        <v>368.4940069129903</v>
      </c>
      <c r="IV16" s="368">
        <v>355.50052377180469</v>
      </c>
      <c r="IW16" s="368">
        <v>388.45249213933471</v>
      </c>
      <c r="IX16" s="368">
        <v>404.30549034498199</v>
      </c>
      <c r="IY16" s="368">
        <v>423.25598237375164</v>
      </c>
      <c r="IZ16" s="368">
        <v>446.08419297433534</v>
      </c>
    </row>
    <row r="17" spans="1:260" x14ac:dyDescent="0.25">
      <c r="A17" s="249" t="s">
        <v>48</v>
      </c>
      <c r="B17" s="368">
        <v>100</v>
      </c>
      <c r="C17" s="368">
        <v>109.48137328545616</v>
      </c>
      <c r="D17" s="368">
        <v>107.82932727907587</v>
      </c>
      <c r="E17" s="368">
        <v>107.68578312361552</v>
      </c>
      <c r="F17" s="368">
        <v>115.2499328305073</v>
      </c>
      <c r="G17" s="368">
        <v>112.27483223620618</v>
      </c>
      <c r="H17" s="368">
        <v>103.70364221895444</v>
      </c>
      <c r="I17" s="368">
        <v>108.92326887311022</v>
      </c>
      <c r="J17" s="368">
        <v>110.12781393296794</v>
      </c>
      <c r="K17" s="368">
        <v>122.34394932668766</v>
      </c>
      <c r="L17" s="368">
        <v>115.41988664802119</v>
      </c>
      <c r="M17" s="368">
        <v>117.47372407818737</v>
      </c>
      <c r="N17" s="368">
        <v>104.48899282728217</v>
      </c>
      <c r="O17" s="368">
        <v>97.645626493801586</v>
      </c>
      <c r="P17" s="368">
        <v>102.5296324216995</v>
      </c>
      <c r="Q17" s="368">
        <v>92.547583166795306</v>
      </c>
      <c r="R17" s="368">
        <v>88.990604015599132</v>
      </c>
      <c r="S17" s="368">
        <v>95.726148799903385</v>
      </c>
      <c r="T17" s="368">
        <v>100.92132138881193</v>
      </c>
      <c r="U17" s="368">
        <v>98.67235854535177</v>
      </c>
      <c r="V17" s="368">
        <v>93.971138500138494</v>
      </c>
      <c r="W17" s="368">
        <v>83.480623920631032</v>
      </c>
      <c r="X17" s="368">
        <v>76.368336405485962</v>
      </c>
      <c r="Y17" s="368">
        <v>79.472595349835103</v>
      </c>
      <c r="Z17" s="368">
        <v>86.869955278656533</v>
      </c>
      <c r="AA17" s="368">
        <v>87.259651913431654</v>
      </c>
      <c r="AB17" s="368">
        <v>87.340137011288107</v>
      </c>
      <c r="AC17" s="368">
        <v>85.103283176879614</v>
      </c>
      <c r="AD17" s="368">
        <v>87.229279694535407</v>
      </c>
      <c r="AE17" s="368">
        <v>78.456631299920275</v>
      </c>
      <c r="AF17" s="368">
        <v>74.373665472533105</v>
      </c>
      <c r="AG17" s="368">
        <v>64.930644986835148</v>
      </c>
      <c r="AH17" s="368">
        <v>61.596046040002832</v>
      </c>
      <c r="AI17" s="368">
        <v>61.216491519484727</v>
      </c>
      <c r="AJ17" s="368">
        <v>54.246064654168514</v>
      </c>
      <c r="AK17" s="368">
        <v>59.551016421358931</v>
      </c>
      <c r="AL17" s="368">
        <v>62.60142824275416</v>
      </c>
      <c r="AM17" s="368">
        <v>55.294446382769806</v>
      </c>
      <c r="AN17" s="368">
        <v>52.246777711613404</v>
      </c>
      <c r="AO17" s="368">
        <v>51.42145567430935</v>
      </c>
      <c r="AP17" s="368">
        <v>51.498148536005033</v>
      </c>
      <c r="AQ17" s="368">
        <v>54.413748976154658</v>
      </c>
      <c r="AR17" s="368">
        <v>53.790164318098412</v>
      </c>
      <c r="AS17" s="368">
        <v>56.45253779451275</v>
      </c>
      <c r="AT17" s="368">
        <v>57.999669212717876</v>
      </c>
      <c r="AU17" s="368">
        <v>60.982882477303995</v>
      </c>
      <c r="AV17" s="368">
        <v>56.298871703048668</v>
      </c>
      <c r="AW17" s="368">
        <v>59.506162192899851</v>
      </c>
      <c r="AX17" s="368">
        <v>58.193717068645029</v>
      </c>
      <c r="AY17" s="368">
        <v>58.258432374127722</v>
      </c>
      <c r="AZ17" s="368">
        <v>59.843408668691211</v>
      </c>
      <c r="BA17" s="368">
        <v>60.608899885310592</v>
      </c>
      <c r="BB17" s="368">
        <v>60.237899513982221</v>
      </c>
      <c r="BC17" s="368">
        <v>60.707125319908222</v>
      </c>
      <c r="BD17" s="368">
        <v>60.202285299967713</v>
      </c>
      <c r="BE17" s="368">
        <v>61.560478935959949</v>
      </c>
      <c r="BF17" s="368">
        <v>59.867146199772328</v>
      </c>
      <c r="BG17" s="368">
        <v>59.450400924996181</v>
      </c>
      <c r="BH17" s="368">
        <v>58.629337052656744</v>
      </c>
      <c r="BI17" s="368">
        <v>57.920794259511425</v>
      </c>
      <c r="BJ17" s="368">
        <v>57.311462315728349</v>
      </c>
      <c r="BK17" s="368">
        <v>57.950012189239224</v>
      </c>
      <c r="BL17" s="368">
        <v>58.933105338480274</v>
      </c>
      <c r="BM17" s="368">
        <v>59.098320608774344</v>
      </c>
      <c r="BN17" s="368">
        <v>59.214781948608106</v>
      </c>
      <c r="BO17" s="368">
        <v>58.36912511620401</v>
      </c>
      <c r="BP17" s="368">
        <v>62.394149094185103</v>
      </c>
      <c r="BQ17" s="368">
        <v>63.612953452943401</v>
      </c>
      <c r="BR17" s="368">
        <v>65.670049808704121</v>
      </c>
      <c r="BS17" s="368">
        <v>64.404719320093079</v>
      </c>
      <c r="BT17" s="368">
        <v>66.292684590730104</v>
      </c>
      <c r="BU17" s="368">
        <v>65.579811566697686</v>
      </c>
      <c r="BV17" s="368">
        <v>68.842283324544354</v>
      </c>
      <c r="BW17" s="368">
        <v>68.93671007196879</v>
      </c>
      <c r="BX17" s="368">
        <v>69.258210969684811</v>
      </c>
      <c r="BY17" s="368">
        <v>70.227799285980595</v>
      </c>
      <c r="BZ17" s="368">
        <v>70.210630978626838</v>
      </c>
      <c r="CA17" s="368">
        <v>68.407908875468465</v>
      </c>
      <c r="CB17" s="368">
        <v>64.887219274399484</v>
      </c>
      <c r="CC17" s="368">
        <v>65.419568449141693</v>
      </c>
      <c r="CD17" s="368">
        <v>65.373702930962281</v>
      </c>
      <c r="CE17" s="368">
        <v>66.280583990902059</v>
      </c>
      <c r="CF17" s="368">
        <v>68.275906345091954</v>
      </c>
      <c r="CG17" s="368">
        <v>70.169742030633685</v>
      </c>
      <c r="CH17" s="368">
        <v>69.182883099368425</v>
      </c>
      <c r="CI17" s="368">
        <v>70.075249564924277</v>
      </c>
      <c r="CJ17" s="368">
        <v>72.323466006927248</v>
      </c>
      <c r="CK17" s="368">
        <v>70.062538780375064</v>
      </c>
      <c r="CL17" s="368">
        <v>70.449284228127155</v>
      </c>
      <c r="CM17" s="368">
        <v>71.702380893006719</v>
      </c>
      <c r="CN17" s="368">
        <v>75.160327616404359</v>
      </c>
      <c r="CO17" s="368">
        <v>73.480824139021976</v>
      </c>
      <c r="CP17" s="368">
        <v>70.080140266486708</v>
      </c>
      <c r="CQ17" s="368">
        <v>70.995025723791571</v>
      </c>
      <c r="CR17" s="368">
        <v>70.890756073047356</v>
      </c>
      <c r="CS17" s="368">
        <v>70.781532029074057</v>
      </c>
      <c r="CT17" s="368">
        <v>66.675973366509041</v>
      </c>
      <c r="CU17" s="368">
        <v>66.797772595944494</v>
      </c>
      <c r="CV17" s="368">
        <v>61.744392839376609</v>
      </c>
      <c r="CW17" s="368">
        <v>58.866722100725426</v>
      </c>
      <c r="CX17" s="368">
        <v>56.425428059431198</v>
      </c>
      <c r="CY17" s="368">
        <v>60.346616743049175</v>
      </c>
      <c r="CZ17" s="368">
        <v>61.598758050383992</v>
      </c>
      <c r="DA17" s="368">
        <v>56.31621262118599</v>
      </c>
      <c r="DB17" s="368">
        <v>55.597890888469621</v>
      </c>
      <c r="DC17" s="368">
        <v>58.993627600438238</v>
      </c>
      <c r="DD17" s="368">
        <v>55.798991273885456</v>
      </c>
      <c r="DE17" s="368">
        <v>50.448336151846007</v>
      </c>
      <c r="DF17" s="368">
        <v>46.933254435431373</v>
      </c>
      <c r="DG17" s="368">
        <v>43.864019803923405</v>
      </c>
      <c r="DH17" s="368">
        <v>43.642695865204203</v>
      </c>
      <c r="DI17" s="368">
        <v>39.46319403031486</v>
      </c>
      <c r="DJ17" s="368">
        <v>40.914144006128318</v>
      </c>
      <c r="DK17" s="368">
        <v>44.422136416938173</v>
      </c>
      <c r="DL17" s="368">
        <v>44.49400931789215</v>
      </c>
      <c r="DM17" s="368">
        <v>44.765159128285504</v>
      </c>
      <c r="DN17" s="368">
        <v>47.526070878715771</v>
      </c>
      <c r="DO17" s="368">
        <v>48.320898245854224</v>
      </c>
      <c r="DP17" s="368">
        <v>49.159203695528383</v>
      </c>
      <c r="DQ17" s="368">
        <v>47.88544027466213</v>
      </c>
      <c r="DR17" s="368">
        <v>49.788709194502481</v>
      </c>
      <c r="DS17" s="368">
        <v>52.85381811658312</v>
      </c>
      <c r="DT17" s="368">
        <v>52.515921795928683</v>
      </c>
      <c r="DU17" s="368">
        <v>54.987222236047096</v>
      </c>
      <c r="DV17" s="368">
        <v>58.646449327336832</v>
      </c>
      <c r="DW17" s="368">
        <v>60.6308741553934</v>
      </c>
      <c r="DX17" s="368">
        <v>59.670735145846542</v>
      </c>
      <c r="DY17" s="368">
        <v>56.765986695755579</v>
      </c>
      <c r="DZ17" s="368">
        <v>57.419185738924746</v>
      </c>
      <c r="EA17" s="368">
        <v>56.046221240805643</v>
      </c>
      <c r="EB17" s="368">
        <v>57.299292996189422</v>
      </c>
      <c r="EC17" s="368">
        <v>58.644896669639358</v>
      </c>
      <c r="ED17" s="368">
        <v>61.99013525845519</v>
      </c>
      <c r="EE17" s="368">
        <v>64.355550725269268</v>
      </c>
      <c r="EF17" s="368">
        <v>64.64071549216456</v>
      </c>
      <c r="EG17" s="368">
        <v>66.210255366802429</v>
      </c>
      <c r="EH17" s="368">
        <v>64.583585535135484</v>
      </c>
      <c r="EI17" s="368">
        <v>63.831193655255056</v>
      </c>
      <c r="EJ17" s="368">
        <v>64.725752901334317</v>
      </c>
      <c r="EK17" s="368">
        <v>62.866061687956929</v>
      </c>
      <c r="EL17" s="368">
        <v>61.800670705141606</v>
      </c>
      <c r="EM17" s="368">
        <v>57.898801957146532</v>
      </c>
      <c r="EN17" s="368">
        <v>57.158614179607085</v>
      </c>
      <c r="EO17" s="368">
        <v>61.281659789565843</v>
      </c>
      <c r="EP17" s="368">
        <v>63.047098485973436</v>
      </c>
      <c r="EQ17" s="368">
        <v>65.803423443574303</v>
      </c>
      <c r="ER17" s="368">
        <v>68.375856337456568</v>
      </c>
      <c r="ES17" s="368">
        <v>69.795459967539827</v>
      </c>
      <c r="ET17" s="368">
        <v>71.91090125475786</v>
      </c>
      <c r="EU17" s="368">
        <v>71.489705312614234</v>
      </c>
      <c r="EV17" s="368">
        <v>70.796498936366774</v>
      </c>
      <c r="EW17" s="368">
        <v>71.574139593100057</v>
      </c>
      <c r="EX17" s="368">
        <v>74.493076136907248</v>
      </c>
      <c r="EY17" s="368">
        <v>74.614402835081194</v>
      </c>
      <c r="EZ17" s="368">
        <v>75.046500455490289</v>
      </c>
      <c r="FA17" s="368">
        <v>73.098964980465681</v>
      </c>
      <c r="FB17" s="368">
        <v>73.202255853336951</v>
      </c>
      <c r="FC17" s="368">
        <v>72.848072292778852</v>
      </c>
      <c r="FD17" s="368">
        <v>74.67503932906898</v>
      </c>
      <c r="FE17" s="368">
        <v>78.039249646182213</v>
      </c>
      <c r="FF17" s="368">
        <v>82.267925186473988</v>
      </c>
      <c r="FG17" s="368">
        <v>81.417103621833405</v>
      </c>
      <c r="FH17" s="368">
        <v>84.686919908685368</v>
      </c>
      <c r="FI17" s="368">
        <v>83.13920259416426</v>
      </c>
      <c r="FJ17" s="368">
        <v>85.792547156006137</v>
      </c>
      <c r="FK17" s="368">
        <v>84.00268966092969</v>
      </c>
      <c r="FL17" s="368">
        <v>84.414045430500849</v>
      </c>
      <c r="FM17" s="368">
        <v>87.214681459368762</v>
      </c>
      <c r="FN17" s="368">
        <v>89.885227280537734</v>
      </c>
      <c r="FO17" s="368">
        <v>91.116769622801826</v>
      </c>
      <c r="FP17" s="368">
        <v>89.637537954596482</v>
      </c>
      <c r="FQ17" s="368">
        <v>91.540117767413562</v>
      </c>
      <c r="FR17" s="368">
        <v>92.539163107573415</v>
      </c>
      <c r="FS17" s="368">
        <v>91.957919589650402</v>
      </c>
      <c r="FT17" s="368">
        <v>95.180713211459718</v>
      </c>
      <c r="FU17" s="368">
        <v>97.171774490179402</v>
      </c>
      <c r="FV17" s="368">
        <v>97.285585098389646</v>
      </c>
      <c r="FW17" s="368">
        <v>102.35864884137195</v>
      </c>
      <c r="FX17" s="368">
        <v>104.23465011718578</v>
      </c>
      <c r="FY17" s="368">
        <v>107.58091538971124</v>
      </c>
      <c r="FZ17" s="368">
        <v>110.00982241012079</v>
      </c>
      <c r="GA17" s="368">
        <v>112.97468377647483</v>
      </c>
      <c r="GB17" s="368">
        <v>116.49772728722209</v>
      </c>
      <c r="GC17" s="368">
        <v>124.5516240102329</v>
      </c>
      <c r="GD17" s="368">
        <v>128.74469763964228</v>
      </c>
      <c r="GE17" s="368">
        <v>124.18766733766044</v>
      </c>
      <c r="GF17" s="368">
        <v>128.70714163435034</v>
      </c>
      <c r="GG17" s="368">
        <v>124.83921124978747</v>
      </c>
      <c r="GH17" s="368">
        <v>127.31407624251298</v>
      </c>
      <c r="GI17" s="368">
        <v>118.02001889447331</v>
      </c>
      <c r="GJ17" s="368">
        <v>114.68033244742753</v>
      </c>
      <c r="GK17" s="368">
        <v>123.61359425703762</v>
      </c>
      <c r="GL17" s="368">
        <v>129.33453300226833</v>
      </c>
      <c r="GM17" s="368">
        <v>122.69836728744718</v>
      </c>
      <c r="GN17" s="368">
        <v>116.22870635086956</v>
      </c>
      <c r="GO17" s="368">
        <v>115.54250190651194</v>
      </c>
      <c r="GP17" s="368">
        <v>117.76012323494686</v>
      </c>
      <c r="GQ17" s="368">
        <v>117.63794749548371</v>
      </c>
      <c r="GR17" s="368">
        <v>122.48515448900449</v>
      </c>
      <c r="GS17" s="368">
        <v>122.51504681935438</v>
      </c>
      <c r="GT17" s="368">
        <v>125.89345274975987</v>
      </c>
      <c r="GU17" s="368">
        <v>126.72570453806144</v>
      </c>
      <c r="GV17" s="368">
        <v>125.46698386773065</v>
      </c>
      <c r="GW17" s="368">
        <v>125.73432898548658</v>
      </c>
      <c r="GX17" s="368">
        <v>135.86018571861547</v>
      </c>
      <c r="GY17" s="368">
        <v>139.41974664680308</v>
      </c>
      <c r="GZ17" s="368">
        <v>138.36031157487179</v>
      </c>
      <c r="HA17" s="368">
        <v>145.62971409980346</v>
      </c>
      <c r="HB17" s="368">
        <v>144.37359698477729</v>
      </c>
      <c r="HC17" s="368">
        <v>142.95474709701398</v>
      </c>
      <c r="HD17" s="368">
        <v>139.23180707957928</v>
      </c>
      <c r="HE17" s="368">
        <v>138.70583343238056</v>
      </c>
      <c r="HF17" s="368">
        <v>136.39607273293842</v>
      </c>
      <c r="HG17" s="368">
        <v>135.4147815383626</v>
      </c>
      <c r="HH17" s="368">
        <v>140.34773968182165</v>
      </c>
      <c r="HI17" s="368">
        <v>145.27069693461274</v>
      </c>
      <c r="HJ17" s="368">
        <v>146.24264919935189</v>
      </c>
      <c r="HK17" s="368">
        <v>146.62675547051998</v>
      </c>
      <c r="HL17" s="368">
        <v>147.95292211864933</v>
      </c>
      <c r="HM17" s="368">
        <v>145.6611682885119</v>
      </c>
      <c r="HN17" s="368">
        <v>141.21697411683544</v>
      </c>
      <c r="HO17" s="368">
        <v>144.71482324911111</v>
      </c>
      <c r="HP17" s="368">
        <v>153.32720549295647</v>
      </c>
      <c r="HQ17" s="368">
        <v>153.85791830996246</v>
      </c>
      <c r="HR17" s="368">
        <v>157.98155374851586</v>
      </c>
      <c r="HS17" s="368">
        <v>164.41725880736681</v>
      </c>
      <c r="HT17" s="368">
        <v>155.66294801887864</v>
      </c>
      <c r="HU17" s="368">
        <v>158.67880275072872</v>
      </c>
      <c r="HV17" s="368">
        <v>141.62868736348207</v>
      </c>
      <c r="HW17" s="368">
        <v>153.61236435394454</v>
      </c>
      <c r="HX17" s="368">
        <v>159.80910938174054</v>
      </c>
      <c r="HY17" s="368">
        <v>163.34828748671336</v>
      </c>
      <c r="HZ17" s="368">
        <v>169.87694508354511</v>
      </c>
      <c r="IA17" s="368">
        <v>161.09120971095868</v>
      </c>
      <c r="IB17" s="368">
        <v>167.82919402243411</v>
      </c>
      <c r="IC17" s="368">
        <v>173.85360769145353</v>
      </c>
      <c r="ID17" s="368">
        <v>170.41155455930394</v>
      </c>
      <c r="IE17" s="368">
        <v>174.35929913570789</v>
      </c>
      <c r="IF17" s="368">
        <v>173.76434243000546</v>
      </c>
      <c r="IG17" s="368">
        <v>182.47808657061844</v>
      </c>
      <c r="IH17" s="368">
        <v>184.4569378371045</v>
      </c>
      <c r="II17" s="368">
        <v>185.90215602376912</v>
      </c>
      <c r="IJ17" s="368">
        <v>172.51688834840797</v>
      </c>
      <c r="IK17" s="368">
        <v>146.35112903718328</v>
      </c>
      <c r="IL17" s="368">
        <v>165.4678427997967</v>
      </c>
      <c r="IM17" s="368">
        <v>172.49347739182016</v>
      </c>
      <c r="IN17" s="368">
        <v>174.71399057555934</v>
      </c>
      <c r="IO17" s="368">
        <v>174.81146334384317</v>
      </c>
      <c r="IP17" s="368">
        <v>183.20893525752069</v>
      </c>
      <c r="IQ17" s="368">
        <v>180.39484623666127</v>
      </c>
      <c r="IR17" s="368">
        <v>179.55587898346658</v>
      </c>
      <c r="IS17" s="368">
        <v>195.86863838512781</v>
      </c>
      <c r="IT17" s="368">
        <v>201.34055412939259</v>
      </c>
      <c r="IU17" s="368">
        <v>202.23767418497044</v>
      </c>
      <c r="IV17" s="368">
        <v>209.19877099939981</v>
      </c>
      <c r="IW17" s="368">
        <v>222.89592838690743</v>
      </c>
      <c r="IX17" s="368">
        <v>229.09536145202742</v>
      </c>
      <c r="IY17" s="368">
        <v>226.07394022058324</v>
      </c>
      <c r="IZ17" s="368">
        <v>237.83612722740946</v>
      </c>
    </row>
    <row r="18" spans="1:260" x14ac:dyDescent="0.25">
      <c r="A18" s="249" t="s">
        <v>49</v>
      </c>
      <c r="B18" s="368">
        <v>100</v>
      </c>
      <c r="C18" s="368">
        <v>121.68638137756199</v>
      </c>
      <c r="D18" s="368">
        <v>125.06017803552605</v>
      </c>
      <c r="E18" s="368">
        <v>143.06517644447976</v>
      </c>
      <c r="F18" s="368">
        <v>143.09348363729146</v>
      </c>
      <c r="G18" s="368">
        <v>144.80702489858874</v>
      </c>
      <c r="H18" s="368">
        <v>137.33597184426736</v>
      </c>
      <c r="I18" s="368">
        <v>131.85521640484245</v>
      </c>
      <c r="J18" s="368">
        <v>130.11516241810327</v>
      </c>
      <c r="K18" s="368">
        <v>133.10321893421067</v>
      </c>
      <c r="L18" s="368">
        <v>126.39469994290386</v>
      </c>
      <c r="M18" s="368">
        <v>122.61674850643649</v>
      </c>
      <c r="N18" s="368">
        <v>112.34237783444554</v>
      </c>
      <c r="O18" s="368">
        <v>109.81228332454666</v>
      </c>
      <c r="P18" s="368">
        <v>111.89343756714069</v>
      </c>
      <c r="Q18" s="368">
        <v>97.248555529457164</v>
      </c>
      <c r="R18" s="368">
        <v>88.103451804673782</v>
      </c>
      <c r="S18" s="368">
        <v>98.128579604944093</v>
      </c>
      <c r="T18" s="368">
        <v>99.011995418606219</v>
      </c>
      <c r="U18" s="368">
        <v>92.216285926321632</v>
      </c>
      <c r="V18" s="368">
        <v>89.212036873440582</v>
      </c>
      <c r="W18" s="368">
        <v>79.089213386074277</v>
      </c>
      <c r="X18" s="368">
        <v>70.246949005207441</v>
      </c>
      <c r="Y18" s="368">
        <v>76.685281390247539</v>
      </c>
      <c r="Z18" s="368">
        <v>84.499981100854399</v>
      </c>
      <c r="AA18" s="368">
        <v>87.300924196959286</v>
      </c>
      <c r="AB18" s="368">
        <v>83.918747825011621</v>
      </c>
      <c r="AC18" s="368">
        <v>84.734163630511716</v>
      </c>
      <c r="AD18" s="368">
        <v>87.188991818967821</v>
      </c>
      <c r="AE18" s="368">
        <v>79.045843236125094</v>
      </c>
      <c r="AF18" s="368">
        <v>76.563534015013545</v>
      </c>
      <c r="AG18" s="368">
        <v>71.467980718208295</v>
      </c>
      <c r="AH18" s="368">
        <v>62.588617758175126</v>
      </c>
      <c r="AI18" s="368">
        <v>62.592755330970874</v>
      </c>
      <c r="AJ18" s="368">
        <v>53.816526652695401</v>
      </c>
      <c r="AK18" s="368">
        <v>60.04390227998568</v>
      </c>
      <c r="AL18" s="368">
        <v>66.786001083444091</v>
      </c>
      <c r="AM18" s="368">
        <v>58.314501229140966</v>
      </c>
      <c r="AN18" s="368">
        <v>55.080008804609257</v>
      </c>
      <c r="AO18" s="368">
        <v>53.745487886788048</v>
      </c>
      <c r="AP18" s="368">
        <v>52.842475293260264</v>
      </c>
      <c r="AQ18" s="368">
        <v>60.660127454169995</v>
      </c>
      <c r="AR18" s="368">
        <v>60.863695616200275</v>
      </c>
      <c r="AS18" s="368">
        <v>62.361945979876836</v>
      </c>
      <c r="AT18" s="368">
        <v>66.195958133640858</v>
      </c>
      <c r="AU18" s="368">
        <v>69.325287052017529</v>
      </c>
      <c r="AV18" s="368">
        <v>67.494806273215701</v>
      </c>
      <c r="AW18" s="368">
        <v>73.317688962689473</v>
      </c>
      <c r="AX18" s="368">
        <v>73.477980421809534</v>
      </c>
      <c r="AY18" s="368">
        <v>74.253914919027807</v>
      </c>
      <c r="AZ18" s="368">
        <v>78.596953077255449</v>
      </c>
      <c r="BA18" s="368">
        <v>81.977868244991967</v>
      </c>
      <c r="BB18" s="368">
        <v>80.503580254333059</v>
      </c>
      <c r="BC18" s="368">
        <v>79.951015529483627</v>
      </c>
      <c r="BD18" s="368">
        <v>79.372766300591053</v>
      </c>
      <c r="BE18" s="368">
        <v>82.350001912229317</v>
      </c>
      <c r="BF18" s="368">
        <v>79.772134340000562</v>
      </c>
      <c r="BG18" s="368">
        <v>80.745303717193423</v>
      </c>
      <c r="BH18" s="368">
        <v>84.704232078483543</v>
      </c>
      <c r="BI18" s="368">
        <v>84.912596998760492</v>
      </c>
      <c r="BJ18" s="368">
        <v>90.761090870860286</v>
      </c>
      <c r="BK18" s="368">
        <v>90.526597583692052</v>
      </c>
      <c r="BL18" s="368">
        <v>90.535706962215897</v>
      </c>
      <c r="BM18" s="368">
        <v>95.924352857782523</v>
      </c>
      <c r="BN18" s="368">
        <v>95.380297529542275</v>
      </c>
      <c r="BO18" s="368">
        <v>93.583011836310604</v>
      </c>
      <c r="BP18" s="368">
        <v>100.14022711679466</v>
      </c>
      <c r="BQ18" s="368">
        <v>103.81812649926511</v>
      </c>
      <c r="BR18" s="368">
        <v>108.27835553597448</v>
      </c>
      <c r="BS18" s="368">
        <v>110.51740981862761</v>
      </c>
      <c r="BT18" s="368">
        <v>116.69710174166977</v>
      </c>
      <c r="BU18" s="368">
        <v>111.34131844724757</v>
      </c>
      <c r="BV18" s="368">
        <v>114.72856166231672</v>
      </c>
      <c r="BW18" s="368">
        <v>122.77226925380333</v>
      </c>
      <c r="BX18" s="368">
        <v>126.76820588518963</v>
      </c>
      <c r="BY18" s="368">
        <v>130.06119657907175</v>
      </c>
      <c r="BZ18" s="368">
        <v>139.58256077768965</v>
      </c>
      <c r="CA18" s="368">
        <v>143.00904414484145</v>
      </c>
      <c r="CB18" s="368">
        <v>132.47225890729862</v>
      </c>
      <c r="CC18" s="368">
        <v>130.84735003531864</v>
      </c>
      <c r="CD18" s="368">
        <v>130.76322141518202</v>
      </c>
      <c r="CE18" s="368">
        <v>133.89503464754395</v>
      </c>
      <c r="CF18" s="368">
        <v>135.34767032263116</v>
      </c>
      <c r="CG18" s="368">
        <v>141.42641373501897</v>
      </c>
      <c r="CH18" s="368">
        <v>144.12410805241203</v>
      </c>
      <c r="CI18" s="368">
        <v>154.21918725160768</v>
      </c>
      <c r="CJ18" s="368">
        <v>160.08076737451117</v>
      </c>
      <c r="CK18" s="368">
        <v>154.28192130417497</v>
      </c>
      <c r="CL18" s="368">
        <v>161.04725088210111</v>
      </c>
      <c r="CM18" s="368">
        <v>171.92099641972479</v>
      </c>
      <c r="CN18" s="368">
        <v>176.60941851046232</v>
      </c>
      <c r="CO18" s="368">
        <v>176.13942012522898</v>
      </c>
      <c r="CP18" s="368">
        <v>175.41031261319642</v>
      </c>
      <c r="CQ18" s="368">
        <v>170.59021998955717</v>
      </c>
      <c r="CR18" s="368">
        <v>176.53134862779532</v>
      </c>
      <c r="CS18" s="368">
        <v>176.02316652381515</v>
      </c>
      <c r="CT18" s="368">
        <v>162.93115703912244</v>
      </c>
      <c r="CU18" s="368">
        <v>160.13725662835125</v>
      </c>
      <c r="CV18" s="368">
        <v>138.46836010462658</v>
      </c>
      <c r="CW18" s="368">
        <v>145.502747564402</v>
      </c>
      <c r="CX18" s="368">
        <v>140.58009213102022</v>
      </c>
      <c r="CY18" s="368">
        <v>148.98202853661726</v>
      </c>
      <c r="CZ18" s="368">
        <v>155.14740659935759</v>
      </c>
      <c r="DA18" s="368">
        <v>137.69274856657211</v>
      </c>
      <c r="DB18" s="368">
        <v>134.37986855399166</v>
      </c>
      <c r="DC18" s="368">
        <v>135.3174214018037</v>
      </c>
      <c r="DD18" s="368">
        <v>109.90537272764708</v>
      </c>
      <c r="DE18" s="368">
        <v>90.536966001313985</v>
      </c>
      <c r="DF18" s="368">
        <v>83.081492741385858</v>
      </c>
      <c r="DG18" s="368">
        <v>79.275037551607767</v>
      </c>
      <c r="DH18" s="368">
        <v>79.930778934073544</v>
      </c>
      <c r="DI18" s="368">
        <v>74.053411620709227</v>
      </c>
      <c r="DJ18" s="368">
        <v>76.804968173461134</v>
      </c>
      <c r="DK18" s="368">
        <v>93.000442352252335</v>
      </c>
      <c r="DL18" s="368">
        <v>98.544509753946969</v>
      </c>
      <c r="DM18" s="368">
        <v>96.599626229009004</v>
      </c>
      <c r="DN18" s="368">
        <v>106.05176607596934</v>
      </c>
      <c r="DO18" s="368">
        <v>111.98905880630871</v>
      </c>
      <c r="DP18" s="368">
        <v>114.64350664362837</v>
      </c>
      <c r="DQ18" s="368">
        <v>114.41475271951325</v>
      </c>
      <c r="DR18" s="368">
        <v>114.7871925123043</v>
      </c>
      <c r="DS18" s="368">
        <v>120.89856791120737</v>
      </c>
      <c r="DT18" s="368">
        <v>123.46858014674169</v>
      </c>
      <c r="DU18" s="368">
        <v>125.10282947039839</v>
      </c>
      <c r="DV18" s="368">
        <v>135.81619031655231</v>
      </c>
      <c r="DW18" s="368">
        <v>139.98751674000553</v>
      </c>
      <c r="DX18" s="368">
        <v>129.81603677116414</v>
      </c>
      <c r="DY18" s="368">
        <v>129.29058537754798</v>
      </c>
      <c r="DZ18" s="368">
        <v>136.58187778217905</v>
      </c>
      <c r="EA18" s="368">
        <v>132.4058043093674</v>
      </c>
      <c r="EB18" s="368">
        <v>143.5599774376783</v>
      </c>
      <c r="EC18" s="368">
        <v>144.84327653245015</v>
      </c>
      <c r="ED18" s="368">
        <v>146.52301803788851</v>
      </c>
      <c r="EE18" s="368">
        <v>159.66671184943161</v>
      </c>
      <c r="EF18" s="368">
        <v>160.06077734224741</v>
      </c>
      <c r="EG18" s="368">
        <v>160.01903492149316</v>
      </c>
      <c r="EH18" s="368">
        <v>159.19202373114152</v>
      </c>
      <c r="EI18" s="368">
        <v>163.11352453989483</v>
      </c>
      <c r="EJ18" s="368">
        <v>161.07525179930548</v>
      </c>
      <c r="EK18" s="368">
        <v>152.09720025474627</v>
      </c>
      <c r="EL18" s="368">
        <v>146.13888834644638</v>
      </c>
      <c r="EM18" s="368">
        <v>129.55740488980459</v>
      </c>
      <c r="EN18" s="368">
        <v>119.06513733992026</v>
      </c>
      <c r="EO18" s="368">
        <v>131.21259475877659</v>
      </c>
      <c r="EP18" s="368">
        <v>129.90094007230815</v>
      </c>
      <c r="EQ18" s="368">
        <v>131.43028675530522</v>
      </c>
      <c r="ER18" s="368">
        <v>140.21018135566197</v>
      </c>
      <c r="ES18" s="368">
        <v>152.41347587913245</v>
      </c>
      <c r="ET18" s="368">
        <v>149.94498396369011</v>
      </c>
      <c r="EU18" s="368">
        <v>149.41705093884852</v>
      </c>
      <c r="EV18" s="368">
        <v>136.81541088870816</v>
      </c>
      <c r="EW18" s="368">
        <v>141.67348389413695</v>
      </c>
      <c r="EX18" s="368">
        <v>152.45400159209595</v>
      </c>
      <c r="EY18" s="368">
        <v>153.36825056800896</v>
      </c>
      <c r="EZ18" s="368">
        <v>155.98298108859726</v>
      </c>
      <c r="FA18" s="368">
        <v>152.86503503466412</v>
      </c>
      <c r="FB18" s="368">
        <v>155.70594053773516</v>
      </c>
      <c r="FC18" s="368">
        <v>159.1502828217981</v>
      </c>
      <c r="FD18" s="368">
        <v>166.36617881648525</v>
      </c>
      <c r="FE18" s="368">
        <v>173.35963796471628</v>
      </c>
      <c r="FF18" s="368">
        <v>173.51933885457927</v>
      </c>
      <c r="FG18" s="368">
        <v>173.04306916079034</v>
      </c>
      <c r="FH18" s="368">
        <v>174.91231617861018</v>
      </c>
      <c r="FI18" s="368">
        <v>163.64370083462651</v>
      </c>
      <c r="FJ18" s="368">
        <v>174.89854296048142</v>
      </c>
      <c r="FK18" s="368">
        <v>175.86816163250739</v>
      </c>
      <c r="FL18" s="368">
        <v>183.6843660846846</v>
      </c>
      <c r="FM18" s="368">
        <v>185.91614648058842</v>
      </c>
      <c r="FN18" s="368">
        <v>188.20046127676099</v>
      </c>
      <c r="FO18" s="368">
        <v>191.0345387959143</v>
      </c>
      <c r="FP18" s="368">
        <v>188.97409003799331</v>
      </c>
      <c r="FQ18" s="368">
        <v>200.58011479557882</v>
      </c>
      <c r="FR18" s="368">
        <v>200.5045987829366</v>
      </c>
      <c r="FS18" s="368">
        <v>202.52460673472063</v>
      </c>
      <c r="FT18" s="368">
        <v>208.62009994966721</v>
      </c>
      <c r="FU18" s="368">
        <v>206.73770218499945</v>
      </c>
      <c r="FV18" s="368">
        <v>202.89196472739442</v>
      </c>
      <c r="FW18" s="368">
        <v>205.35977646512617</v>
      </c>
      <c r="FX18" s="368">
        <v>205.44864092469825</v>
      </c>
      <c r="FY18" s="368">
        <v>203.14025835218098</v>
      </c>
      <c r="FZ18" s="368">
        <v>205.4285340288105</v>
      </c>
      <c r="GA18" s="368">
        <v>203.59048128021468</v>
      </c>
      <c r="GB18" s="368">
        <v>219.7902816248515</v>
      </c>
      <c r="GC18" s="368">
        <v>236.42138663202223</v>
      </c>
      <c r="GD18" s="368">
        <v>244.56599257397573</v>
      </c>
      <c r="GE18" s="368">
        <v>244.04028592677389</v>
      </c>
      <c r="GF18" s="368">
        <v>248.15481623633519</v>
      </c>
      <c r="GG18" s="368">
        <v>236.46254022961125</v>
      </c>
      <c r="GH18" s="368">
        <v>242.57962425928108</v>
      </c>
      <c r="GI18" s="368">
        <v>225.9674012579043</v>
      </c>
      <c r="GJ18" s="368">
        <v>219.27886828436695</v>
      </c>
      <c r="GK18" s="368">
        <v>231.19742391599337</v>
      </c>
      <c r="GL18" s="368">
        <v>245.44160307007482</v>
      </c>
      <c r="GM18" s="368">
        <v>238.96175982528993</v>
      </c>
      <c r="GN18" s="368">
        <v>224.24594371913795</v>
      </c>
      <c r="GO18" s="368">
        <v>224.45261097062445</v>
      </c>
      <c r="GP18" s="368">
        <v>230.38467472255596</v>
      </c>
      <c r="GQ18" s="368">
        <v>233.69173849956766</v>
      </c>
      <c r="GR18" s="368">
        <v>240.05201885432552</v>
      </c>
      <c r="GS18" s="368">
        <v>228.79421691594595</v>
      </c>
      <c r="GT18" s="368">
        <v>237.82334050676391</v>
      </c>
      <c r="GU18" s="368">
        <v>241.27604089216501</v>
      </c>
      <c r="GV18" s="368">
        <v>242.79011567400352</v>
      </c>
      <c r="GW18" s="368">
        <v>236.72124361133984</v>
      </c>
      <c r="GX18" s="368">
        <v>237.89062432271351</v>
      </c>
      <c r="GY18" s="368">
        <v>250.61155339332694</v>
      </c>
      <c r="GZ18" s="368">
        <v>256.26403771781474</v>
      </c>
      <c r="HA18" s="368">
        <v>260.98509162252913</v>
      </c>
      <c r="HB18" s="368">
        <v>266.1297410370712</v>
      </c>
      <c r="HC18" s="368">
        <v>276.12492110131177</v>
      </c>
      <c r="HD18" s="368">
        <v>278.49811066479987</v>
      </c>
      <c r="HE18" s="368">
        <v>276.41562434556977</v>
      </c>
      <c r="HF18" s="368">
        <v>274.72816555742401</v>
      </c>
      <c r="HG18" s="368">
        <v>275.32011439695106</v>
      </c>
      <c r="HH18" s="368">
        <v>282.91578523492421</v>
      </c>
      <c r="HI18" s="368">
        <v>286.57119656554619</v>
      </c>
      <c r="HJ18" s="368">
        <v>274.6539760256095</v>
      </c>
      <c r="HK18" s="368">
        <v>277.47837123533287</v>
      </c>
      <c r="HL18" s="368">
        <v>280.73795155098338</v>
      </c>
      <c r="HM18" s="368">
        <v>276.19792042482032</v>
      </c>
      <c r="HN18" s="368">
        <v>268.25607543095975</v>
      </c>
      <c r="HO18" s="368">
        <v>272.38551554143157</v>
      </c>
      <c r="HP18" s="368">
        <v>279.16761219692751</v>
      </c>
      <c r="HQ18" s="368">
        <v>277.0016933909688</v>
      </c>
      <c r="HR18" s="368">
        <v>283.70189787731454</v>
      </c>
      <c r="HS18" s="368">
        <v>283.08135530542461</v>
      </c>
      <c r="HT18" s="368">
        <v>262.44192698742728</v>
      </c>
      <c r="HU18" s="368">
        <v>260.55660579969208</v>
      </c>
      <c r="HV18" s="368">
        <v>246.15229198811062</v>
      </c>
      <c r="HW18" s="368">
        <v>258.46643453465947</v>
      </c>
      <c r="HX18" s="368">
        <v>267.2447320686129</v>
      </c>
      <c r="HY18" s="368">
        <v>271.95776479665676</v>
      </c>
      <c r="HZ18" s="368">
        <v>282.11013179329586</v>
      </c>
      <c r="IA18" s="368">
        <v>270.41870301470203</v>
      </c>
      <c r="IB18" s="368">
        <v>282.24411661420032</v>
      </c>
      <c r="IC18" s="368">
        <v>278.23770897427124</v>
      </c>
      <c r="ID18" s="368">
        <v>273.5409939157646</v>
      </c>
      <c r="IE18" s="368">
        <v>281.56478801537816</v>
      </c>
      <c r="IF18" s="368">
        <v>287.82020010076599</v>
      </c>
      <c r="IG18" s="368">
        <v>300.04954668730835</v>
      </c>
      <c r="IH18" s="368">
        <v>314.21114529154192</v>
      </c>
      <c r="II18" s="368">
        <v>313.57010291829607</v>
      </c>
      <c r="IJ18" s="368">
        <v>290.90511064649172</v>
      </c>
      <c r="IK18" s="368">
        <v>250.30544561057076</v>
      </c>
      <c r="IL18" s="368">
        <v>278.68126694039302</v>
      </c>
      <c r="IM18" s="368">
        <v>302.84068211568319</v>
      </c>
      <c r="IN18" s="368">
        <v>308.46089504878933</v>
      </c>
      <c r="IO18" s="368">
        <v>326.01865753845817</v>
      </c>
      <c r="IP18" s="368">
        <v>344.53925180457941</v>
      </c>
      <c r="IQ18" s="368">
        <v>346.27356783316782</v>
      </c>
      <c r="IR18" s="368">
        <v>331.65576020349727</v>
      </c>
      <c r="IS18" s="368">
        <v>371.42112025840646</v>
      </c>
      <c r="IT18" s="368">
        <v>390.42858207973671</v>
      </c>
      <c r="IU18" s="368">
        <v>389.04112227145748</v>
      </c>
      <c r="IV18" s="368">
        <v>395.50997315393795</v>
      </c>
      <c r="IW18" s="368">
        <v>417.81264138233394</v>
      </c>
      <c r="IX18" s="368">
        <v>438.08584132156761</v>
      </c>
      <c r="IY18" s="368">
        <v>446.20955366789838</v>
      </c>
      <c r="IZ18" s="368">
        <v>452.20431724658329</v>
      </c>
    </row>
    <row r="19" spans="1:260" x14ac:dyDescent="0.25">
      <c r="A19" s="249" t="s">
        <v>50</v>
      </c>
      <c r="B19" s="368">
        <v>100</v>
      </c>
      <c r="C19" s="368">
        <v>116.924389443471</v>
      </c>
      <c r="D19" s="368">
        <v>120.81556975796727</v>
      </c>
      <c r="E19" s="368">
        <v>144.07449098365169</v>
      </c>
      <c r="F19" s="368">
        <v>142.70664396651233</v>
      </c>
      <c r="G19" s="368">
        <v>139.66952047421552</v>
      </c>
      <c r="H19" s="368">
        <v>131.56987880657732</v>
      </c>
      <c r="I19" s="368">
        <v>128.84171710841363</v>
      </c>
      <c r="J19" s="368">
        <v>138.14369473604202</v>
      </c>
      <c r="K19" s="368">
        <v>139.60017356368277</v>
      </c>
      <c r="L19" s="368">
        <v>133.79508169692488</v>
      </c>
      <c r="M19" s="368">
        <v>136.3097788827784</v>
      </c>
      <c r="N19" s="368">
        <v>123.15246170114888</v>
      </c>
      <c r="O19" s="368">
        <v>124.1977985801705</v>
      </c>
      <c r="P19" s="368">
        <v>124.83948995034282</v>
      </c>
      <c r="Q19" s="368">
        <v>115.22580493881939</v>
      </c>
      <c r="R19" s="368">
        <v>109.07181666763553</v>
      </c>
      <c r="S19" s="368">
        <v>114.72098143109517</v>
      </c>
      <c r="T19" s="368">
        <v>114.08655750827309</v>
      </c>
      <c r="U19" s="368">
        <v>113.1060938973159</v>
      </c>
      <c r="V19" s="368">
        <v>109.52685618334706</v>
      </c>
      <c r="W19" s="368">
        <v>99.033991525564574</v>
      </c>
      <c r="X19" s="368">
        <v>83.219282489390011</v>
      </c>
      <c r="Y19" s="368">
        <v>86.770815634818831</v>
      </c>
      <c r="Z19" s="368">
        <v>93.916989806454964</v>
      </c>
      <c r="AA19" s="368">
        <v>96.905424922121526</v>
      </c>
      <c r="AB19" s="368">
        <v>96.052733925531385</v>
      </c>
      <c r="AC19" s="368">
        <v>94.841830345439888</v>
      </c>
      <c r="AD19" s="368">
        <v>99.177935905323537</v>
      </c>
      <c r="AE19" s="368">
        <v>95.022681633850809</v>
      </c>
      <c r="AF19" s="368">
        <v>89.783852260673768</v>
      </c>
      <c r="AG19" s="368">
        <v>82.127035103170755</v>
      </c>
      <c r="AH19" s="368">
        <v>100</v>
      </c>
      <c r="AI19" s="368">
        <v>100</v>
      </c>
      <c r="AJ19" s="368">
        <v>100</v>
      </c>
      <c r="AK19" s="368">
        <v>100</v>
      </c>
      <c r="AL19" s="368">
        <v>100</v>
      </c>
      <c r="AM19" s="368">
        <v>100</v>
      </c>
      <c r="AN19" s="368">
        <v>100</v>
      </c>
      <c r="AO19" s="368">
        <v>100</v>
      </c>
      <c r="AP19" s="368">
        <v>100</v>
      </c>
      <c r="AQ19" s="368">
        <v>100</v>
      </c>
      <c r="AR19" s="368">
        <v>100</v>
      </c>
      <c r="AS19" s="368">
        <v>100</v>
      </c>
      <c r="AT19" s="368">
        <v>100</v>
      </c>
      <c r="AU19" s="368">
        <v>100</v>
      </c>
      <c r="AV19" s="368">
        <v>100</v>
      </c>
      <c r="AW19" s="368">
        <v>100</v>
      </c>
      <c r="AX19" s="368">
        <v>100</v>
      </c>
      <c r="AY19" s="368">
        <v>100</v>
      </c>
      <c r="AZ19" s="368">
        <v>100</v>
      </c>
      <c r="BA19" s="368">
        <v>100</v>
      </c>
      <c r="BB19" s="368">
        <v>100</v>
      </c>
      <c r="BC19" s="368">
        <v>100</v>
      </c>
      <c r="BD19" s="368">
        <v>100</v>
      </c>
      <c r="BE19" s="368">
        <v>100</v>
      </c>
      <c r="BF19" s="368">
        <v>100</v>
      </c>
      <c r="BG19" s="368">
        <v>100</v>
      </c>
      <c r="BH19" s="368">
        <v>100</v>
      </c>
      <c r="BI19" s="368">
        <v>100</v>
      </c>
      <c r="BJ19" s="368">
        <v>100</v>
      </c>
      <c r="BK19" s="368">
        <v>100</v>
      </c>
      <c r="BL19" s="368">
        <v>100</v>
      </c>
      <c r="BM19" s="368">
        <v>100</v>
      </c>
      <c r="BN19" s="368">
        <v>100</v>
      </c>
      <c r="BO19" s="368">
        <v>100</v>
      </c>
      <c r="BP19" s="368">
        <v>100</v>
      </c>
      <c r="BQ19" s="368">
        <v>100</v>
      </c>
      <c r="BR19" s="368">
        <v>100</v>
      </c>
      <c r="BS19" s="368">
        <v>100</v>
      </c>
      <c r="BT19" s="368">
        <v>100</v>
      </c>
      <c r="BU19" s="368">
        <v>100</v>
      </c>
      <c r="BV19" s="368">
        <v>100</v>
      </c>
      <c r="BW19" s="368">
        <v>100</v>
      </c>
      <c r="BX19" s="368">
        <v>100</v>
      </c>
      <c r="BY19" s="368">
        <v>100</v>
      </c>
      <c r="BZ19" s="368">
        <v>100</v>
      </c>
      <c r="CA19" s="368">
        <v>100</v>
      </c>
      <c r="CB19" s="368">
        <v>93.696886503773996</v>
      </c>
      <c r="CC19" s="368">
        <v>93.370765283946568</v>
      </c>
      <c r="CD19" s="368">
        <v>92.899758168912058</v>
      </c>
      <c r="CE19" s="368">
        <v>95.429630292519647</v>
      </c>
      <c r="CF19" s="368">
        <v>98.217057565058397</v>
      </c>
      <c r="CG19" s="368">
        <v>101.94170972067616</v>
      </c>
      <c r="CH19" s="368">
        <v>103.01620619118061</v>
      </c>
      <c r="CI19" s="368">
        <v>108.77510438769737</v>
      </c>
      <c r="CJ19" s="368">
        <v>113.05440982464386</v>
      </c>
      <c r="CK19" s="368">
        <v>111.25997159672961</v>
      </c>
      <c r="CL19" s="368">
        <v>115.12776438790215</v>
      </c>
      <c r="CM19" s="368">
        <v>122.97659048096844</v>
      </c>
      <c r="CN19" s="368">
        <v>127.50012912371753</v>
      </c>
      <c r="CO19" s="368">
        <v>128.70930715471064</v>
      </c>
      <c r="CP19" s="368">
        <v>121.43803691854227</v>
      </c>
      <c r="CQ19" s="368">
        <v>119.75582271785915</v>
      </c>
      <c r="CR19" s="368">
        <v>121.608022849867</v>
      </c>
      <c r="CS19" s="368">
        <v>124.34926020302819</v>
      </c>
      <c r="CT19" s="368">
        <v>118.23565857836813</v>
      </c>
      <c r="CU19" s="368">
        <v>118.89720937136195</v>
      </c>
      <c r="CV19" s="368">
        <v>101.42372328511395</v>
      </c>
      <c r="CW19" s="368">
        <v>101.88616567779449</v>
      </c>
      <c r="CX19" s="368">
        <v>98.656894228392773</v>
      </c>
      <c r="CY19" s="368">
        <v>103.89851228310353</v>
      </c>
      <c r="CZ19" s="368">
        <v>106.71598112794833</v>
      </c>
      <c r="DA19" s="368">
        <v>94.798161339220769</v>
      </c>
      <c r="DB19" s="368">
        <v>93.672344186394284</v>
      </c>
      <c r="DC19" s="368">
        <v>93.953439132137788</v>
      </c>
      <c r="DD19" s="368">
        <v>81.21595147722158</v>
      </c>
      <c r="DE19" s="368">
        <v>63.544554032537938</v>
      </c>
      <c r="DF19" s="368">
        <v>61.921898836713659</v>
      </c>
      <c r="DG19" s="368">
        <v>65.38873540551262</v>
      </c>
      <c r="DH19" s="368">
        <v>58.065834126971595</v>
      </c>
      <c r="DI19" s="368">
        <v>51.810294348810991</v>
      </c>
      <c r="DJ19" s="368">
        <v>54.192634498882235</v>
      </c>
      <c r="DK19" s="368">
        <v>63.29598565237179</v>
      </c>
      <c r="DL19" s="368">
        <v>67.063478836271315</v>
      </c>
      <c r="DM19" s="368">
        <v>65.423922520523476</v>
      </c>
      <c r="DN19" s="368">
        <v>71.239176684208417</v>
      </c>
      <c r="DO19" s="368">
        <v>75.30598708854528</v>
      </c>
      <c r="DP19" s="368">
        <v>79.521798687321905</v>
      </c>
      <c r="DQ19" s="368">
        <v>75.578727899371529</v>
      </c>
      <c r="DR19" s="368">
        <v>79.155408747086838</v>
      </c>
      <c r="DS19" s="368">
        <v>82.964430729741082</v>
      </c>
      <c r="DT19" s="368">
        <v>80.097065967460452</v>
      </c>
      <c r="DU19" s="368">
        <v>79.957772719301644</v>
      </c>
      <c r="DV19" s="368">
        <v>87.713042066087397</v>
      </c>
      <c r="DW19" s="368">
        <v>88.436651263489566</v>
      </c>
      <c r="DX19" s="368">
        <v>86.139215841226033</v>
      </c>
      <c r="DY19" s="368">
        <v>86.103372383973152</v>
      </c>
      <c r="DZ19" s="368">
        <v>90.642796046796789</v>
      </c>
      <c r="EA19" s="368">
        <v>87.028631974035321</v>
      </c>
      <c r="EB19" s="368">
        <v>92.461133591944318</v>
      </c>
      <c r="EC19" s="368">
        <v>98.179643567709093</v>
      </c>
      <c r="ED19" s="368">
        <v>98.973858351010094</v>
      </c>
      <c r="EE19" s="368">
        <v>105.14084852852451</v>
      </c>
      <c r="EF19" s="368">
        <v>105.90441358750969</v>
      </c>
      <c r="EG19" s="368">
        <v>107.76095614803312</v>
      </c>
      <c r="EH19" s="368">
        <v>105.90902935365837</v>
      </c>
      <c r="EI19" s="368">
        <v>112.20851336106395</v>
      </c>
      <c r="EJ19" s="368">
        <v>110.63238075163008</v>
      </c>
      <c r="EK19" s="368">
        <v>110.55180370571966</v>
      </c>
      <c r="EL19" s="368">
        <v>106.47196916148377</v>
      </c>
      <c r="EM19" s="368">
        <v>88.302692493602294</v>
      </c>
      <c r="EN19" s="368">
        <v>82.07988873675319</v>
      </c>
      <c r="EO19" s="368">
        <v>90.133420974297252</v>
      </c>
      <c r="EP19" s="368">
        <v>89.598312245966284</v>
      </c>
      <c r="EQ19" s="368">
        <v>87.437521642176932</v>
      </c>
      <c r="ER19" s="368">
        <v>96.26306331443817</v>
      </c>
      <c r="ES19" s="368">
        <v>101.92939198919883</v>
      </c>
      <c r="ET19" s="368">
        <v>103.79381033664414</v>
      </c>
      <c r="EU19" s="368">
        <v>102.96480109924923</v>
      </c>
      <c r="EV19" s="368">
        <v>95.40304093736529</v>
      </c>
      <c r="EW19" s="368">
        <v>96.309159987992842</v>
      </c>
      <c r="EX19" s="368">
        <v>101.41378157886119</v>
      </c>
      <c r="EY19" s="368">
        <v>103.1799850724266</v>
      </c>
      <c r="EZ19" s="368">
        <v>106.57185315125335</v>
      </c>
      <c r="FA19" s="368">
        <v>107.1609659528857</v>
      </c>
      <c r="FB19" s="368">
        <v>110.5979059133946</v>
      </c>
      <c r="FC19" s="368">
        <v>112.96187640991519</v>
      </c>
      <c r="FD19" s="368">
        <v>116.57436117386668</v>
      </c>
      <c r="FE19" s="368">
        <v>118.58823195159276</v>
      </c>
      <c r="FF19" s="368">
        <v>118.06373605652612</v>
      </c>
      <c r="FG19" s="368">
        <v>119.99979359868277</v>
      </c>
      <c r="FH19" s="368">
        <v>126.7802353021798</v>
      </c>
      <c r="FI19" s="368">
        <v>121.41683503152458</v>
      </c>
      <c r="FJ19" s="368">
        <v>126.14650698984826</v>
      </c>
      <c r="FK19" s="368">
        <v>125.41951614182358</v>
      </c>
      <c r="FL19" s="368">
        <v>131.68057236899858</v>
      </c>
      <c r="FM19" s="368">
        <v>137.1537377038816</v>
      </c>
      <c r="FN19" s="368">
        <v>142.25746588368472</v>
      </c>
      <c r="FO19" s="368">
        <v>144.31731923776201</v>
      </c>
      <c r="FP19" s="368">
        <v>142.22622598158799</v>
      </c>
      <c r="FQ19" s="368">
        <v>147.5242812479826</v>
      </c>
      <c r="FR19" s="368">
        <v>146.07760507070785</v>
      </c>
      <c r="FS19" s="368">
        <v>145.89692171336009</v>
      </c>
      <c r="FT19" s="368">
        <v>150.13876902231877</v>
      </c>
      <c r="FU19" s="368">
        <v>148.50313364692619</v>
      </c>
      <c r="FV19" s="368">
        <v>140.85680378150812</v>
      </c>
      <c r="FW19" s="368">
        <v>141.18182416084633</v>
      </c>
      <c r="FX19" s="368">
        <v>138.56933222061605</v>
      </c>
      <c r="FY19" s="368">
        <v>138.80637692066071</v>
      </c>
      <c r="FZ19" s="368">
        <v>148.30501724363188</v>
      </c>
      <c r="GA19" s="368">
        <v>149.27874060107766</v>
      </c>
      <c r="GB19" s="368">
        <v>163.32266467325661</v>
      </c>
      <c r="GC19" s="368">
        <v>172.48749647861669</v>
      </c>
      <c r="GD19" s="368">
        <v>178.28086934565766</v>
      </c>
      <c r="GE19" s="368">
        <v>172.09419443141212</v>
      </c>
      <c r="GF19" s="368">
        <v>174.49976395556087</v>
      </c>
      <c r="GG19" s="368">
        <v>168.56679975213601</v>
      </c>
      <c r="GH19" s="368">
        <v>174.22459583947963</v>
      </c>
      <c r="GI19" s="368">
        <v>162.0792560292598</v>
      </c>
      <c r="GJ19" s="368">
        <v>156.27382447145138</v>
      </c>
      <c r="GK19" s="368">
        <v>167.84169101486842</v>
      </c>
      <c r="GL19" s="368">
        <v>172.59163998412953</v>
      </c>
      <c r="GM19" s="368">
        <v>167.56097198893923</v>
      </c>
      <c r="GN19" s="368">
        <v>155.21717851793932</v>
      </c>
      <c r="GO19" s="368">
        <v>150.92524232212762</v>
      </c>
      <c r="GP19" s="368">
        <v>156.96761046741926</v>
      </c>
      <c r="GQ19" s="368">
        <v>155.48452650559798</v>
      </c>
      <c r="GR19" s="368">
        <v>159.08047143777833</v>
      </c>
      <c r="GS19" s="368">
        <v>151.18962506364647</v>
      </c>
      <c r="GT19" s="368">
        <v>160.45296077344446</v>
      </c>
      <c r="GU19" s="368">
        <v>165.02541339956807</v>
      </c>
      <c r="GV19" s="368">
        <v>165.80380902104403</v>
      </c>
      <c r="GW19" s="368">
        <v>163.16194303364475</v>
      </c>
      <c r="GX19" s="368">
        <v>158.50086410671497</v>
      </c>
      <c r="GY19" s="368">
        <v>169.24960222115735</v>
      </c>
      <c r="GZ19" s="368">
        <v>171.54871808774024</v>
      </c>
      <c r="HA19" s="368">
        <v>175.52658449523358</v>
      </c>
      <c r="HB19" s="368">
        <v>182.33179697124064</v>
      </c>
      <c r="HC19" s="368">
        <v>188.49941895652333</v>
      </c>
      <c r="HD19" s="368">
        <v>197.23589029280532</v>
      </c>
      <c r="HE19" s="368">
        <v>191.09143968305861</v>
      </c>
      <c r="HF19" s="368">
        <v>192.48095055686127</v>
      </c>
      <c r="HG19" s="368">
        <v>191.61406109838197</v>
      </c>
      <c r="HH19" s="368">
        <v>203.47307882575905</v>
      </c>
      <c r="HI19" s="368">
        <v>206.52348442692499</v>
      </c>
      <c r="HJ19" s="368">
        <v>203.90040468729333</v>
      </c>
      <c r="HK19" s="368">
        <v>205.17247573925525</v>
      </c>
      <c r="HL19" s="368">
        <v>211.00721797063881</v>
      </c>
      <c r="HM19" s="368">
        <v>203.56057503812482</v>
      </c>
      <c r="HN19" s="368">
        <v>194.50666536190064</v>
      </c>
      <c r="HO19" s="368">
        <v>202.00246382935796</v>
      </c>
      <c r="HP19" s="368">
        <v>202.9660037383095</v>
      </c>
      <c r="HQ19" s="368">
        <v>197.11311251884038</v>
      </c>
      <c r="HR19" s="368">
        <v>202.96958609874417</v>
      </c>
      <c r="HS19" s="368">
        <v>199.75724058022891</v>
      </c>
      <c r="HT19" s="368">
        <v>182.61539804787066</v>
      </c>
      <c r="HU19" s="368">
        <v>179.66736775178313</v>
      </c>
      <c r="HV19" s="368">
        <v>165.65369893918623</v>
      </c>
      <c r="HW19" s="368">
        <v>178.53292988423246</v>
      </c>
      <c r="HX19" s="368">
        <v>182.6830038124057</v>
      </c>
      <c r="HY19" s="368">
        <v>184.74140294989766</v>
      </c>
      <c r="HZ19" s="368">
        <v>199.06120149027211</v>
      </c>
      <c r="IA19" s="368">
        <v>189.18761936386511</v>
      </c>
      <c r="IB19" s="368">
        <v>197.44249530468591</v>
      </c>
      <c r="IC19" s="368">
        <v>194.27532296380411</v>
      </c>
      <c r="ID19" s="368">
        <v>188.42103145958228</v>
      </c>
      <c r="IE19" s="368">
        <v>193.36252111891633</v>
      </c>
      <c r="IF19" s="368">
        <v>198.88042499507972</v>
      </c>
      <c r="IG19" s="368">
        <v>204.59344006649479</v>
      </c>
      <c r="IH19" s="368">
        <v>205.54701616932905</v>
      </c>
      <c r="II19" s="368">
        <v>204.15735350418834</v>
      </c>
      <c r="IJ19" s="368">
        <v>187.71848683663865</v>
      </c>
      <c r="IK19" s="368">
        <v>151.86746805942801</v>
      </c>
      <c r="IL19" s="368">
        <v>166.86714087018393</v>
      </c>
      <c r="IM19" s="368">
        <v>180.37937572752227</v>
      </c>
      <c r="IN19" s="368">
        <v>183.63258296103356</v>
      </c>
      <c r="IO19" s="368">
        <v>181.76749799484972</v>
      </c>
      <c r="IP19" s="368">
        <v>192.41813337735246</v>
      </c>
      <c r="IQ19" s="368">
        <v>191.33979829457306</v>
      </c>
      <c r="IR19" s="368">
        <v>171.52366814505081</v>
      </c>
      <c r="IS19" s="368">
        <v>202.85175868419924</v>
      </c>
      <c r="IT19" s="368">
        <v>214.20343557332041</v>
      </c>
      <c r="IU19" s="368">
        <v>212.50008837461758</v>
      </c>
      <c r="IV19" s="368">
        <v>218.1672829036473</v>
      </c>
      <c r="IW19" s="368">
        <v>232.31325566400105</v>
      </c>
      <c r="IX19" s="368">
        <v>236.72135133729185</v>
      </c>
      <c r="IY19" s="368">
        <v>240.36118330199619</v>
      </c>
      <c r="IZ19" s="368">
        <v>243.26062899498726</v>
      </c>
    </row>
    <row r="20" spans="1:260" x14ac:dyDescent="0.25">
      <c r="A20" s="249" t="s">
        <v>51</v>
      </c>
      <c r="B20" s="368">
        <v>100</v>
      </c>
      <c r="C20" s="368">
        <v>124.46085193431003</v>
      </c>
      <c r="D20" s="368">
        <v>132.63861677467315</v>
      </c>
      <c r="E20" s="368">
        <v>152.26774860655973</v>
      </c>
      <c r="F20" s="368">
        <v>160.64498570690353</v>
      </c>
      <c r="G20" s="368">
        <v>146.16689889207845</v>
      </c>
      <c r="H20" s="368">
        <v>136.0076200603487</v>
      </c>
      <c r="I20" s="368">
        <v>128.1576570714121</v>
      </c>
      <c r="J20" s="368">
        <v>132.14771833704566</v>
      </c>
      <c r="K20" s="368">
        <v>138.008440350082</v>
      </c>
      <c r="L20" s="368">
        <v>121.80262196771744</v>
      </c>
      <c r="M20" s="368">
        <v>119.82389094283781</v>
      </c>
      <c r="N20" s="368">
        <v>102.68064342855885</v>
      </c>
      <c r="O20" s="368">
        <v>110.7731941946567</v>
      </c>
      <c r="P20" s="368">
        <v>119.52237131739685</v>
      </c>
      <c r="Q20" s="368">
        <v>106.17944466638122</v>
      </c>
      <c r="R20" s="368">
        <v>103.12791135695596</v>
      </c>
      <c r="S20" s="368">
        <v>108.77204190374992</v>
      </c>
      <c r="T20" s="368">
        <v>121.6935750161154</v>
      </c>
      <c r="U20" s="368">
        <v>116.39735567536171</v>
      </c>
      <c r="V20" s="368">
        <v>103.82522574348329</v>
      </c>
      <c r="W20" s="368">
        <v>100.98580391937782</v>
      </c>
      <c r="X20" s="368">
        <v>89.981663185607957</v>
      </c>
      <c r="Y20" s="368">
        <v>104.8797704736088</v>
      </c>
      <c r="Z20" s="368">
        <v>116.0445214853921</v>
      </c>
      <c r="AA20" s="368">
        <v>122.19170142238644</v>
      </c>
      <c r="AB20" s="368">
        <v>137.75509700790542</v>
      </c>
      <c r="AC20" s="368">
        <v>130.5565306717578</v>
      </c>
      <c r="AD20" s="368">
        <v>143.41538117789588</v>
      </c>
      <c r="AE20" s="368">
        <v>148.23189763993545</v>
      </c>
      <c r="AF20" s="368">
        <v>143.91661008639645</v>
      </c>
      <c r="AG20" s="368">
        <v>123.11373332534794</v>
      </c>
      <c r="AH20" s="368">
        <v>113.46969463652667</v>
      </c>
      <c r="AI20" s="368">
        <v>117.0061053366444</v>
      </c>
      <c r="AJ20" s="368">
        <v>112.62675896048385</v>
      </c>
      <c r="AK20" s="368">
        <v>123.29431149957016</v>
      </c>
      <c r="AL20" s="368">
        <v>127.76007163057521</v>
      </c>
      <c r="AM20" s="368">
        <v>119.3448840076658</v>
      </c>
      <c r="AN20" s="368">
        <v>112.131127454271</v>
      </c>
      <c r="AO20" s="368">
        <v>117.31398331724621</v>
      </c>
      <c r="AP20" s="368">
        <v>111.96232156650299</v>
      </c>
      <c r="AQ20" s="368">
        <v>127.16726646716131</v>
      </c>
      <c r="AR20" s="368">
        <v>134.78698366860345</v>
      </c>
      <c r="AS20" s="368">
        <v>140.8644899454093</v>
      </c>
      <c r="AT20" s="368">
        <v>143.19373461184057</v>
      </c>
      <c r="AU20" s="368">
        <v>163.66272172911164</v>
      </c>
      <c r="AV20" s="368">
        <v>159.0052831505644</v>
      </c>
      <c r="AW20" s="368">
        <v>158.21429303368649</v>
      </c>
      <c r="AX20" s="368">
        <v>154.5434142099557</v>
      </c>
      <c r="AY20" s="368">
        <v>160.4714392247314</v>
      </c>
      <c r="AZ20" s="368">
        <v>170.07036107230772</v>
      </c>
      <c r="BA20" s="368">
        <v>182.06772988410094</v>
      </c>
      <c r="BB20" s="368">
        <v>199.64779657811516</v>
      </c>
      <c r="BC20" s="368">
        <v>182.68612821583207</v>
      </c>
      <c r="BD20" s="368">
        <v>173.99562225486932</v>
      </c>
      <c r="BE20" s="368">
        <v>178.19044609044846</v>
      </c>
      <c r="BF20" s="368">
        <v>174.14628451192539</v>
      </c>
      <c r="BG20" s="368">
        <v>182.37336936685921</v>
      </c>
      <c r="BH20" s="368">
        <v>193.551305271171</v>
      </c>
      <c r="BI20" s="368">
        <v>198.22623381977118</v>
      </c>
      <c r="BJ20" s="368">
        <v>196.61000188884549</v>
      </c>
      <c r="BK20" s="368">
        <v>199.62949997041721</v>
      </c>
      <c r="BL20" s="368">
        <v>209.06288416357069</v>
      </c>
      <c r="BM20" s="368">
        <v>235.33205442234598</v>
      </c>
      <c r="BN20" s="368">
        <v>220.94786910557968</v>
      </c>
      <c r="BO20" s="368">
        <v>209.53774950639647</v>
      </c>
      <c r="BP20" s="368">
        <v>219.79001689029124</v>
      </c>
      <c r="BQ20" s="368">
        <v>239.27714354847427</v>
      </c>
      <c r="BR20" s="368">
        <v>259.7559639984342</v>
      </c>
      <c r="BS20" s="368">
        <v>277.6837354571947</v>
      </c>
      <c r="BT20" s="368">
        <v>313.7001154375352</v>
      </c>
      <c r="BU20" s="368">
        <v>289.64120471797759</v>
      </c>
      <c r="BV20" s="368">
        <v>311.57323886177488</v>
      </c>
      <c r="BW20" s="368">
        <v>322.17566218251005</v>
      </c>
      <c r="BX20" s="368">
        <v>355.30352576103331</v>
      </c>
      <c r="BY20" s="368">
        <v>373.77672380368915</v>
      </c>
      <c r="BZ20" s="368">
        <v>362.91972975629352</v>
      </c>
      <c r="CA20" s="368">
        <v>385.55271488363411</v>
      </c>
      <c r="CB20" s="368">
        <v>330.26403257680926</v>
      </c>
      <c r="CC20" s="368">
        <v>327.81186696711563</v>
      </c>
      <c r="CD20" s="368">
        <v>352.14446874196051</v>
      </c>
      <c r="CE20" s="368">
        <v>355.43977228390389</v>
      </c>
      <c r="CF20" s="368">
        <v>347.99579175997138</v>
      </c>
      <c r="CG20" s="368">
        <v>373.94875121474308</v>
      </c>
      <c r="CH20" s="368">
        <v>388.07072082730929</v>
      </c>
      <c r="CI20" s="368">
        <v>409.99395307332918</v>
      </c>
      <c r="CJ20" s="368">
        <v>412.96356440642933</v>
      </c>
      <c r="CK20" s="368">
        <v>402.07796493471164</v>
      </c>
      <c r="CL20" s="368">
        <v>428.46758228570843</v>
      </c>
      <c r="CM20" s="368">
        <v>433.72870126836142</v>
      </c>
      <c r="CN20" s="368">
        <v>433.38205876727471</v>
      </c>
      <c r="CO20" s="368">
        <v>463.20769517762437</v>
      </c>
      <c r="CP20" s="368">
        <v>475.2592096387408</v>
      </c>
      <c r="CQ20" s="368">
        <v>453.90300679412076</v>
      </c>
      <c r="CR20" s="368">
        <v>473.91908231695209</v>
      </c>
      <c r="CS20" s="368">
        <v>504.9853758424432</v>
      </c>
      <c r="CT20" s="368">
        <v>482.04137163744872</v>
      </c>
      <c r="CU20" s="368">
        <v>498.22674516597829</v>
      </c>
      <c r="CV20" s="368">
        <v>415.67467549062434</v>
      </c>
      <c r="CW20" s="368">
        <v>425.08767525545039</v>
      </c>
      <c r="CX20" s="368">
        <v>399.31759984591207</v>
      </c>
      <c r="CY20" s="368">
        <v>416.37558552006021</v>
      </c>
      <c r="CZ20" s="368">
        <v>457.90626870674862</v>
      </c>
      <c r="DA20" s="368">
        <v>417.08710953633698</v>
      </c>
      <c r="DB20" s="368">
        <v>400.39059602296743</v>
      </c>
      <c r="DC20" s="368">
        <v>371.90977805539745</v>
      </c>
      <c r="DD20" s="368">
        <v>305.70408563272053</v>
      </c>
      <c r="DE20" s="368">
        <v>223.39824563039548</v>
      </c>
      <c r="DF20" s="368">
        <v>189.17001274895793</v>
      </c>
      <c r="DG20" s="368">
        <v>169.69515129327596</v>
      </c>
      <c r="DH20" s="368">
        <v>153.6717595789348</v>
      </c>
      <c r="DI20" s="368">
        <v>144.02116110099277</v>
      </c>
      <c r="DJ20" s="368">
        <v>163.12628178260888</v>
      </c>
      <c r="DK20" s="368">
        <v>202.79800155942107</v>
      </c>
      <c r="DL20" s="368">
        <v>232.77680986058536</v>
      </c>
      <c r="DM20" s="368">
        <v>223.25202781333908</v>
      </c>
      <c r="DN20" s="368">
        <v>251.02154472941498</v>
      </c>
      <c r="DO20" s="368">
        <v>263.63368829350981</v>
      </c>
      <c r="DP20" s="368">
        <v>280.77374859786437</v>
      </c>
      <c r="DQ20" s="368">
        <v>286.73080969099505</v>
      </c>
      <c r="DR20" s="368">
        <v>293.6704800913202</v>
      </c>
      <c r="DS20" s="368">
        <v>316.28414606076052</v>
      </c>
      <c r="DT20" s="368">
        <v>332.55367174607295</v>
      </c>
      <c r="DU20" s="368">
        <v>321.11462016611603</v>
      </c>
      <c r="DV20" s="368">
        <v>360.14255475549641</v>
      </c>
      <c r="DW20" s="368">
        <v>368.39391791993808</v>
      </c>
      <c r="DX20" s="368">
        <v>341.95783124979999</v>
      </c>
      <c r="DY20" s="368">
        <v>330.83639925195018</v>
      </c>
      <c r="DZ20" s="368">
        <v>351.65496072998781</v>
      </c>
      <c r="EA20" s="368">
        <v>347.803879294399</v>
      </c>
      <c r="EB20" s="368">
        <v>356.48365595635937</v>
      </c>
      <c r="EC20" s="368">
        <v>367.46250078892615</v>
      </c>
      <c r="ED20" s="368">
        <v>375.91620353774101</v>
      </c>
      <c r="EE20" s="368">
        <v>397.17122368273249</v>
      </c>
      <c r="EF20" s="368">
        <v>398.2799353721939</v>
      </c>
      <c r="EG20" s="368">
        <v>408.82672049908143</v>
      </c>
      <c r="EH20" s="368">
        <v>415.80463968952893</v>
      </c>
      <c r="EI20" s="368">
        <v>410.37323615949657</v>
      </c>
      <c r="EJ20" s="368">
        <v>396.80484645012865</v>
      </c>
      <c r="EK20" s="368">
        <v>388.92979460978563</v>
      </c>
      <c r="EL20" s="368">
        <v>392.6135596515378</v>
      </c>
      <c r="EM20" s="368">
        <v>340.76814959515377</v>
      </c>
      <c r="EN20" s="368">
        <v>296.22556466180509</v>
      </c>
      <c r="EO20" s="368">
        <v>323.23244301449529</v>
      </c>
      <c r="EP20" s="368">
        <v>327.16807540800033</v>
      </c>
      <c r="EQ20" s="368">
        <v>303.52652501093286</v>
      </c>
      <c r="ER20" s="368">
        <v>347.39231091770608</v>
      </c>
      <c r="ES20" s="368">
        <v>366.35259757784206</v>
      </c>
      <c r="ET20" s="368">
        <v>352.88911208798561</v>
      </c>
      <c r="EU20" s="368">
        <v>347.22703566157486</v>
      </c>
      <c r="EV20" s="368">
        <v>303.25938673423735</v>
      </c>
      <c r="EW20" s="368">
        <v>328.25102357365893</v>
      </c>
      <c r="EX20" s="368">
        <v>345.32784070473582</v>
      </c>
      <c r="EY20" s="368">
        <v>349.88766971545232</v>
      </c>
      <c r="EZ20" s="368">
        <v>357.18639157595737</v>
      </c>
      <c r="FA20" s="368">
        <v>353.36587206671305</v>
      </c>
      <c r="FB20" s="368">
        <v>354.06988604250159</v>
      </c>
      <c r="FC20" s="368">
        <v>371.502229593062</v>
      </c>
      <c r="FD20" s="368">
        <v>373.87000663740366</v>
      </c>
      <c r="FE20" s="368">
        <v>372.96211616877605</v>
      </c>
      <c r="FF20" s="368">
        <v>367.36001762330932</v>
      </c>
      <c r="FG20" s="368">
        <v>358.95505023984163</v>
      </c>
      <c r="FH20" s="368">
        <v>357.52091935150776</v>
      </c>
      <c r="FI20" s="368">
        <v>335.60948444300556</v>
      </c>
      <c r="FJ20" s="368">
        <v>333.35257301592384</v>
      </c>
      <c r="FK20" s="368">
        <v>329.94180933713557</v>
      </c>
      <c r="FL20" s="368">
        <v>351.85403328970671</v>
      </c>
      <c r="FM20" s="368">
        <v>368.43282649768571</v>
      </c>
      <c r="FN20" s="368">
        <v>355.44717782327763</v>
      </c>
      <c r="FO20" s="368">
        <v>345.22006599993625</v>
      </c>
      <c r="FP20" s="368">
        <v>315.68581598059319</v>
      </c>
      <c r="FQ20" s="368">
        <v>313.23208274268399</v>
      </c>
      <c r="FR20" s="368">
        <v>313.21790957221981</v>
      </c>
      <c r="FS20" s="368">
        <v>302.922656673662</v>
      </c>
      <c r="FT20" s="368">
        <v>336.53884664411891</v>
      </c>
      <c r="FU20" s="368">
        <v>341.70931138620108</v>
      </c>
      <c r="FV20" s="368">
        <v>330.85085689333846</v>
      </c>
      <c r="FW20" s="368">
        <v>332.48558911985504</v>
      </c>
      <c r="FX20" s="368">
        <v>327.20810555289273</v>
      </c>
      <c r="FY20" s="368">
        <v>327.52152275923299</v>
      </c>
      <c r="FZ20" s="368">
        <v>319.90504511815857</v>
      </c>
      <c r="GA20" s="368">
        <v>282.76986767643172</v>
      </c>
      <c r="GB20" s="368">
        <v>293.67559772871522</v>
      </c>
      <c r="GC20" s="368">
        <v>320.18395207596564</v>
      </c>
      <c r="GD20" s="368">
        <v>324.92895458954644</v>
      </c>
      <c r="GE20" s="368">
        <v>344.5457137806992</v>
      </c>
      <c r="GF20" s="368">
        <v>338.01394822177821</v>
      </c>
      <c r="GG20" s="368">
        <v>321.53399202389124</v>
      </c>
      <c r="GH20" s="368">
        <v>317.43619478713759</v>
      </c>
      <c r="GI20" s="368">
        <v>294.92368947844687</v>
      </c>
      <c r="GJ20" s="368">
        <v>282.84681558910859</v>
      </c>
      <c r="GK20" s="368">
        <v>298.86174315337877</v>
      </c>
      <c r="GL20" s="368">
        <v>303.265232624041</v>
      </c>
      <c r="GM20" s="368">
        <v>283.28407040467187</v>
      </c>
      <c r="GN20" s="368">
        <v>272.98082973980797</v>
      </c>
      <c r="GO20" s="368">
        <v>277.58333182732764</v>
      </c>
      <c r="GP20" s="368">
        <v>303.50982367076449</v>
      </c>
      <c r="GQ20" s="368">
        <v>306.1924802778662</v>
      </c>
      <c r="GR20" s="368">
        <v>296.03220370582051</v>
      </c>
      <c r="GS20" s="368">
        <v>295.20012587026542</v>
      </c>
      <c r="GT20" s="368">
        <v>298.50385926891857</v>
      </c>
      <c r="GU20" s="368">
        <v>308.23934855421965</v>
      </c>
      <c r="GV20" s="368">
        <v>312.07667351013794</v>
      </c>
      <c r="GW20" s="368">
        <v>323.19224993140739</v>
      </c>
      <c r="GX20" s="368">
        <v>325.20232533404101</v>
      </c>
      <c r="GY20" s="368">
        <v>355.86357297326282</v>
      </c>
      <c r="GZ20" s="368">
        <v>358.14540020024918</v>
      </c>
      <c r="HA20" s="368">
        <v>359.67273572655739</v>
      </c>
      <c r="HB20" s="368">
        <v>363.19145700024274</v>
      </c>
      <c r="HC20" s="368">
        <v>371.55922147274975</v>
      </c>
      <c r="HD20" s="368">
        <v>361.70607642621053</v>
      </c>
      <c r="HE20" s="368">
        <v>354.75381343430519</v>
      </c>
      <c r="HF20" s="368">
        <v>357.89750522977192</v>
      </c>
      <c r="HG20" s="368">
        <v>377.34356055709674</v>
      </c>
      <c r="HH20" s="368">
        <v>376.05165724071151</v>
      </c>
      <c r="HI20" s="368">
        <v>381.31758301492096</v>
      </c>
      <c r="HJ20" s="368">
        <v>369.60122700550687</v>
      </c>
      <c r="HK20" s="368">
        <v>383.77290772569239</v>
      </c>
      <c r="HL20" s="368">
        <v>405.27643519982553</v>
      </c>
      <c r="HM20" s="368">
        <v>400.16250056157008</v>
      </c>
      <c r="HN20" s="368">
        <v>380.11374941625314</v>
      </c>
      <c r="HO20" s="368">
        <v>371.15462801924997</v>
      </c>
      <c r="HP20" s="368">
        <v>358.40631574344877</v>
      </c>
      <c r="HQ20" s="368">
        <v>356.07189194647418</v>
      </c>
      <c r="HR20" s="368">
        <v>366.0522953739391</v>
      </c>
      <c r="HS20" s="368">
        <v>343.42572156796189</v>
      </c>
      <c r="HT20" s="368">
        <v>334.38519946296856</v>
      </c>
      <c r="HU20" s="368">
        <v>344.10104695931301</v>
      </c>
      <c r="HV20" s="368">
        <v>329.40590682662923</v>
      </c>
      <c r="HW20" s="368">
        <v>361.42914644352322</v>
      </c>
      <c r="HX20" s="368">
        <v>357.91373470993699</v>
      </c>
      <c r="HY20" s="368">
        <v>357.92613421638197</v>
      </c>
      <c r="HZ20" s="368">
        <v>369.0214774628592</v>
      </c>
      <c r="IA20" s="368">
        <v>373.04522329502561</v>
      </c>
      <c r="IB20" s="368">
        <v>395.04736412957476</v>
      </c>
      <c r="IC20" s="368">
        <v>406.22823026232845</v>
      </c>
      <c r="ID20" s="368">
        <v>385.40462528218313</v>
      </c>
      <c r="IE20" s="368">
        <v>402.66213128282004</v>
      </c>
      <c r="IF20" s="368">
        <v>412.63825892889588</v>
      </c>
      <c r="IG20" s="368">
        <v>419.90260945704392</v>
      </c>
      <c r="IH20" s="368">
        <v>439.54479677846672</v>
      </c>
      <c r="II20" s="368">
        <v>435.04904569180445</v>
      </c>
      <c r="IJ20" s="368">
        <v>378.56082379499838</v>
      </c>
      <c r="IK20" s="368">
        <v>291.70001323182589</v>
      </c>
      <c r="IL20" s="368">
        <v>317.50097357759972</v>
      </c>
      <c r="IM20" s="368">
        <v>334.59550465614217</v>
      </c>
      <c r="IN20" s="368">
        <v>333.97304223094557</v>
      </c>
      <c r="IO20" s="368">
        <v>320.14880044341015</v>
      </c>
      <c r="IP20" s="368">
        <v>318.24404430631455</v>
      </c>
      <c r="IQ20" s="368">
        <v>302.70992242973495</v>
      </c>
      <c r="IR20" s="368">
        <v>276.96484947563624</v>
      </c>
      <c r="IS20" s="368">
        <v>329.79830657135528</v>
      </c>
      <c r="IT20" s="368">
        <v>360.81673645274645</v>
      </c>
      <c r="IU20" s="368">
        <v>353.9163017753761</v>
      </c>
      <c r="IV20" s="368">
        <v>361.53032898163974</v>
      </c>
      <c r="IW20" s="368">
        <v>379.77794697908035</v>
      </c>
      <c r="IX20" s="368">
        <v>375.90101650084654</v>
      </c>
      <c r="IY20" s="368">
        <v>404.85784158918113</v>
      </c>
      <c r="IZ20" s="368">
        <v>422.57549093703932</v>
      </c>
    </row>
    <row r="21" spans="1:260" x14ac:dyDescent="0.25">
      <c r="A21" s="249" t="s">
        <v>68</v>
      </c>
      <c r="B21" s="368">
        <v>100</v>
      </c>
      <c r="C21" s="368">
        <v>106.79879156663883</v>
      </c>
      <c r="D21" s="368">
        <v>105.49695370269912</v>
      </c>
      <c r="E21" s="368">
        <v>108.52491362329827</v>
      </c>
      <c r="F21" s="368">
        <v>111.80559931907197</v>
      </c>
      <c r="G21" s="368">
        <v>111.37657895435383</v>
      </c>
      <c r="H21" s="368">
        <v>108.18557335239878</v>
      </c>
      <c r="I21" s="368">
        <v>107.20689601084784</v>
      </c>
      <c r="J21" s="368">
        <v>108.21401057476918</v>
      </c>
      <c r="K21" s="368">
        <v>112.13360554472418</v>
      </c>
      <c r="L21" s="368">
        <v>108.78161701005861</v>
      </c>
      <c r="M21" s="368">
        <v>109.0956429518463</v>
      </c>
      <c r="N21" s="368">
        <v>105.22033235003067</v>
      </c>
      <c r="O21" s="368">
        <v>102.14646351271546</v>
      </c>
      <c r="P21" s="368">
        <v>104.18090216611574</v>
      </c>
      <c r="Q21" s="368">
        <v>98.608442698127163</v>
      </c>
      <c r="R21" s="368">
        <v>96.800888705964823</v>
      </c>
      <c r="S21" s="368">
        <v>101.11513507181316</v>
      </c>
      <c r="T21" s="368">
        <v>101.99802878921601</v>
      </c>
      <c r="U21" s="368">
        <v>100.3235382108129</v>
      </c>
      <c r="V21" s="368">
        <v>97.363350080177767</v>
      </c>
      <c r="W21" s="368">
        <v>91.995378622266742</v>
      </c>
      <c r="X21" s="368">
        <v>87.245610674592115</v>
      </c>
      <c r="Y21" s="368">
        <v>90.832254711372258</v>
      </c>
      <c r="Z21" s="368">
        <v>94.986616287339459</v>
      </c>
      <c r="AA21" s="368">
        <v>95.349436701745461</v>
      </c>
      <c r="AB21" s="368">
        <v>94.241932084951088</v>
      </c>
      <c r="AC21" s="368">
        <v>93.476024636899481</v>
      </c>
      <c r="AD21" s="368">
        <v>94.69058388972752</v>
      </c>
      <c r="AE21" s="368">
        <v>91.543519409522077</v>
      </c>
      <c r="AF21" s="368">
        <v>89.814800999872006</v>
      </c>
      <c r="AG21" s="368">
        <v>84.982017338402216</v>
      </c>
      <c r="AH21" s="368">
        <v>82.13534516950044</v>
      </c>
      <c r="AI21" s="368">
        <v>82.375655502166239</v>
      </c>
      <c r="AJ21" s="368">
        <v>77.342947857481931</v>
      </c>
      <c r="AK21" s="368">
        <v>80.811180101419538</v>
      </c>
      <c r="AL21" s="368">
        <v>83.015757134386945</v>
      </c>
      <c r="AM21" s="368">
        <v>79.242569402420301</v>
      </c>
      <c r="AN21" s="368">
        <v>77.189658055143639</v>
      </c>
      <c r="AO21" s="368">
        <v>76.612192778146721</v>
      </c>
      <c r="AP21" s="368">
        <v>75.823749987204693</v>
      </c>
      <c r="AQ21" s="368">
        <v>78.745348131217099</v>
      </c>
      <c r="AR21" s="368">
        <v>79.413628823950575</v>
      </c>
      <c r="AS21" s="368">
        <v>81.5378463662462</v>
      </c>
      <c r="AT21" s="368">
        <v>82.699687767992927</v>
      </c>
      <c r="AU21" s="368">
        <v>84.784656974654808</v>
      </c>
      <c r="AV21" s="368">
        <v>82.919712666745468</v>
      </c>
      <c r="AW21" s="368">
        <v>85.031083880912163</v>
      </c>
      <c r="AX21" s="368">
        <v>84.302989500017432</v>
      </c>
      <c r="AY21" s="368">
        <v>85.268975105030236</v>
      </c>
      <c r="AZ21" s="368">
        <v>87.323762600055062</v>
      </c>
      <c r="BA21" s="368">
        <v>88.737247261653948</v>
      </c>
      <c r="BB21" s="368">
        <v>89.086362948805188</v>
      </c>
      <c r="BC21" s="368">
        <v>88.445363171852932</v>
      </c>
      <c r="BD21" s="368">
        <v>87.620211880802145</v>
      </c>
      <c r="BE21" s="368">
        <v>88.489454569718362</v>
      </c>
      <c r="BF21" s="368">
        <v>87.727978851365734</v>
      </c>
      <c r="BG21" s="368">
        <v>87.966224798305561</v>
      </c>
      <c r="BH21" s="368">
        <v>88.237860401460082</v>
      </c>
      <c r="BI21" s="368">
        <v>88.045747111409554</v>
      </c>
      <c r="BJ21" s="368">
        <v>88.825996756962525</v>
      </c>
      <c r="BK21" s="368">
        <v>89.765426354623671</v>
      </c>
      <c r="BL21" s="368">
        <v>91.299363975687868</v>
      </c>
      <c r="BM21" s="368">
        <v>92.407414931590338</v>
      </c>
      <c r="BN21" s="368">
        <v>92.196617776545224</v>
      </c>
      <c r="BO21" s="368">
        <v>91.644458606600992</v>
      </c>
      <c r="BP21" s="368">
        <v>95.017980566609069</v>
      </c>
      <c r="BQ21" s="368">
        <v>96.97363195416527</v>
      </c>
      <c r="BR21" s="368">
        <v>98.579277727169298</v>
      </c>
      <c r="BS21" s="368">
        <v>98.818644075002254</v>
      </c>
      <c r="BT21" s="368">
        <v>102.20267471330227</v>
      </c>
      <c r="BU21" s="368">
        <v>100.40027658901495</v>
      </c>
      <c r="BV21" s="368">
        <v>102.58204699905495</v>
      </c>
      <c r="BW21" s="368">
        <v>103.95250906116816</v>
      </c>
      <c r="BX21" s="368">
        <v>105.0256335566477</v>
      </c>
      <c r="BY21" s="368">
        <v>105.94812557425286</v>
      </c>
      <c r="BZ21" s="368">
        <v>106.56342074385464</v>
      </c>
      <c r="CA21" s="368">
        <v>106.87507708290006</v>
      </c>
      <c r="CB21" s="368">
        <v>104.632924254163</v>
      </c>
      <c r="CC21" s="368">
        <v>104.76197883998235</v>
      </c>
      <c r="CD21" s="368">
        <v>105.73759100153187</v>
      </c>
      <c r="CE21" s="368">
        <v>107.25764798870594</v>
      </c>
      <c r="CF21" s="368">
        <v>108.2811563615742</v>
      </c>
      <c r="CG21" s="368">
        <v>109.94986636198051</v>
      </c>
      <c r="CH21" s="368">
        <v>110.50735275672639</v>
      </c>
      <c r="CI21" s="368">
        <v>111.94823090781398</v>
      </c>
      <c r="CJ21" s="368">
        <v>112.8420917844267</v>
      </c>
      <c r="CK21" s="368">
        <v>112.27167389237614</v>
      </c>
      <c r="CL21" s="368">
        <v>113.18798930989006</v>
      </c>
      <c r="CM21" s="368">
        <v>114.71423101046317</v>
      </c>
      <c r="CN21" s="368">
        <v>116.29569967933976</v>
      </c>
      <c r="CO21" s="368">
        <v>115.06372339302769</v>
      </c>
      <c r="CP21" s="368">
        <v>113.7922477012679</v>
      </c>
      <c r="CQ21" s="368">
        <v>114.16192176578578</v>
      </c>
      <c r="CR21" s="368">
        <v>115.09688451853071</v>
      </c>
      <c r="CS21" s="368">
        <v>116.30942944903293</v>
      </c>
      <c r="CT21" s="368">
        <v>114.25652464200408</v>
      </c>
      <c r="CU21" s="368">
        <v>113.87269110379729</v>
      </c>
      <c r="CV21" s="368">
        <v>109.96153301407894</v>
      </c>
      <c r="CW21" s="368">
        <v>109.97252258014855</v>
      </c>
      <c r="CX21" s="368">
        <v>108.22617414412687</v>
      </c>
      <c r="CY21" s="368">
        <v>110.8028091838836</v>
      </c>
      <c r="CZ21" s="368">
        <v>111.70872173471145</v>
      </c>
      <c r="DA21" s="368">
        <v>107.19380791221288</v>
      </c>
      <c r="DB21" s="368">
        <v>107.05098454462184</v>
      </c>
      <c r="DC21" s="368">
        <v>108.6220376308775</v>
      </c>
      <c r="DD21" s="368">
        <v>103.38296762326181</v>
      </c>
      <c r="DE21" s="368">
        <v>96.484881750107476</v>
      </c>
      <c r="DF21" s="368">
        <v>95.690186054217321</v>
      </c>
      <c r="DG21" s="368">
        <v>96.255882863323365</v>
      </c>
      <c r="DH21" s="368">
        <v>94.417693581722816</v>
      </c>
      <c r="DI21" s="368">
        <v>92.034078161963038</v>
      </c>
      <c r="DJ21" s="368">
        <v>93.651074833346911</v>
      </c>
      <c r="DK21" s="368">
        <v>97.622069717356482</v>
      </c>
      <c r="DL21" s="368">
        <v>100.14096164744664</v>
      </c>
      <c r="DM21" s="368">
        <v>101.27427748878316</v>
      </c>
      <c r="DN21" s="368">
        <v>105.75364134731225</v>
      </c>
      <c r="DO21" s="368">
        <v>107.44325085522253</v>
      </c>
      <c r="DP21" s="368">
        <v>110.07649307471158</v>
      </c>
      <c r="DQ21" s="368">
        <v>109.72761042983822</v>
      </c>
      <c r="DR21" s="368">
        <v>111.28586155127836</v>
      </c>
      <c r="DS21" s="368">
        <v>114.06723726133391</v>
      </c>
      <c r="DT21" s="368">
        <v>113.162788237752</v>
      </c>
      <c r="DU21" s="368">
        <v>113.62940964247174</v>
      </c>
      <c r="DV21" s="368">
        <v>117.17878330283153</v>
      </c>
      <c r="DW21" s="368">
        <v>118.04517374826102</v>
      </c>
      <c r="DX21" s="368">
        <v>114.72234256300516</v>
      </c>
      <c r="DY21" s="368">
        <v>114.1771537110303</v>
      </c>
      <c r="DZ21" s="368">
        <v>116.4517828448087</v>
      </c>
      <c r="EA21" s="368">
        <v>116.23687057375754</v>
      </c>
      <c r="EB21" s="368">
        <v>118.49044814597758</v>
      </c>
      <c r="EC21" s="368">
        <v>119.53124400878988</v>
      </c>
      <c r="ED21" s="368">
        <v>118.64844955047253</v>
      </c>
      <c r="EE21" s="368">
        <v>121.35513670551792</v>
      </c>
      <c r="EF21" s="368">
        <v>121.40531852513355</v>
      </c>
      <c r="EG21" s="368">
        <v>122.68761612019252</v>
      </c>
      <c r="EH21" s="368">
        <v>121.80972920784851</v>
      </c>
      <c r="EI21" s="368">
        <v>123.42513106589659</v>
      </c>
      <c r="EJ21" s="368">
        <v>124.07580283843906</v>
      </c>
      <c r="EK21" s="368">
        <v>122.32485468815099</v>
      </c>
      <c r="EL21" s="368">
        <v>122.65432580564131</v>
      </c>
      <c r="EM21" s="368">
        <v>118.69945785697303</v>
      </c>
      <c r="EN21" s="368">
        <v>116.68990476357462</v>
      </c>
      <c r="EO21" s="368">
        <v>120.39538040842824</v>
      </c>
      <c r="EP21" s="368">
        <v>119.92126771726369</v>
      </c>
      <c r="EQ21" s="368">
        <v>122.46852618667174</v>
      </c>
      <c r="ER21" s="368">
        <v>125.35867166010846</v>
      </c>
      <c r="ES21" s="368">
        <v>127.78811325856013</v>
      </c>
      <c r="ET21" s="368">
        <v>128.48530956014437</v>
      </c>
      <c r="EU21" s="368">
        <v>128.52440405576496</v>
      </c>
      <c r="EV21" s="368">
        <v>127.06358183526611</v>
      </c>
      <c r="EW21" s="368">
        <v>128.21834116374384</v>
      </c>
      <c r="EX21" s="368">
        <v>132.03440770324141</v>
      </c>
      <c r="EY21" s="368">
        <v>132.53091698812764</v>
      </c>
      <c r="EZ21" s="368">
        <v>133.15974298821862</v>
      </c>
      <c r="FA21" s="368">
        <v>132.70546457312366</v>
      </c>
      <c r="FB21" s="368">
        <v>133.94659561324545</v>
      </c>
      <c r="FC21" s="368">
        <v>134.61887141093032</v>
      </c>
      <c r="FD21" s="368">
        <v>135.63113035749086</v>
      </c>
      <c r="FE21" s="368">
        <v>138.26834240008031</v>
      </c>
      <c r="FF21" s="368">
        <v>140.70084474730356</v>
      </c>
      <c r="FG21" s="368">
        <v>141.98197069962939</v>
      </c>
      <c r="FH21" s="368">
        <v>142.76331968596426</v>
      </c>
      <c r="FI21" s="368">
        <v>139.04434876970808</v>
      </c>
      <c r="FJ21" s="368">
        <v>141.11118224020007</v>
      </c>
      <c r="FK21" s="368">
        <v>139.07787950806139</v>
      </c>
      <c r="FL21" s="368">
        <v>141.65258248012071</v>
      </c>
      <c r="FM21" s="368">
        <v>144.9154997338712</v>
      </c>
      <c r="FN21" s="368">
        <v>146.84676386118784</v>
      </c>
      <c r="FO21" s="368">
        <v>147.1702937195306</v>
      </c>
      <c r="FP21" s="368">
        <v>146.14189615433332</v>
      </c>
      <c r="FQ21" s="368">
        <v>148.33585751690669</v>
      </c>
      <c r="FR21" s="368">
        <v>149.26875343639645</v>
      </c>
      <c r="FS21" s="368">
        <v>149.43080127781266</v>
      </c>
      <c r="FT21" s="368">
        <v>152.97565895109153</v>
      </c>
      <c r="FU21" s="368">
        <v>154.46551707876193</v>
      </c>
      <c r="FV21" s="368">
        <v>154.88632089846942</v>
      </c>
      <c r="FW21" s="368">
        <v>158.17957166148611</v>
      </c>
      <c r="FX21" s="368">
        <v>159.00772274937671</v>
      </c>
      <c r="FY21" s="368">
        <v>160.09988142132127</v>
      </c>
      <c r="FZ21" s="368">
        <v>162.07592563778658</v>
      </c>
      <c r="GA21" s="368">
        <v>162.84026864661294</v>
      </c>
      <c r="GB21" s="368">
        <v>168.39398315352193</v>
      </c>
      <c r="GC21" s="368">
        <v>173.54793033694969</v>
      </c>
      <c r="GD21" s="368">
        <v>176.48922115460644</v>
      </c>
      <c r="GE21" s="368">
        <v>174.33747730261814</v>
      </c>
      <c r="GF21" s="368">
        <v>176.1164811573388</v>
      </c>
      <c r="GG21" s="368">
        <v>171.39030766209137</v>
      </c>
      <c r="GH21" s="368">
        <v>174.18399863856098</v>
      </c>
      <c r="GI21" s="368">
        <v>168.1171319707081</v>
      </c>
      <c r="GJ21" s="368">
        <v>165.49330618806158</v>
      </c>
      <c r="GK21" s="368">
        <v>171.77974797297082</v>
      </c>
      <c r="GL21" s="368">
        <v>175.18699380812475</v>
      </c>
      <c r="GM21" s="368">
        <v>171.47394743660701</v>
      </c>
      <c r="GN21" s="368">
        <v>168.4619594241158</v>
      </c>
      <c r="GO21" s="368">
        <v>168.03071510933529</v>
      </c>
      <c r="GP21" s="368">
        <v>170.74202748122283</v>
      </c>
      <c r="GQ21" s="368">
        <v>170.84078844671217</v>
      </c>
      <c r="GR21" s="368">
        <v>173.94226326054272</v>
      </c>
      <c r="GS21" s="368">
        <v>173.98907012734119</v>
      </c>
      <c r="GT21" s="368">
        <v>177.34964593789874</v>
      </c>
      <c r="GU21" s="368">
        <v>178.06527179276787</v>
      </c>
      <c r="GV21" s="368">
        <v>178.00746116067461</v>
      </c>
      <c r="GW21" s="368">
        <v>177.41390470127141</v>
      </c>
      <c r="GX21" s="368">
        <v>179.00904601679287</v>
      </c>
      <c r="GY21" s="368">
        <v>182.02556583227803</v>
      </c>
      <c r="GZ21" s="368">
        <v>181.69724608559713</v>
      </c>
      <c r="HA21" s="368">
        <v>186.62165289269799</v>
      </c>
      <c r="HB21" s="368">
        <v>187.31222710433391</v>
      </c>
      <c r="HC21" s="368">
        <v>187.48208761258147</v>
      </c>
      <c r="HD21" s="368">
        <v>186.98360241006426</v>
      </c>
      <c r="HE21" s="368">
        <v>185.92840970044685</v>
      </c>
      <c r="HF21" s="368">
        <v>185.59359336953602</v>
      </c>
      <c r="HG21" s="368">
        <v>185.91722575702693</v>
      </c>
      <c r="HH21" s="368">
        <v>188.02212898232605</v>
      </c>
      <c r="HI21" s="368">
        <v>191.15292931604145</v>
      </c>
      <c r="HJ21" s="368">
        <v>190.55848158342445</v>
      </c>
      <c r="HK21" s="368">
        <v>190.80756770656987</v>
      </c>
      <c r="HL21" s="368">
        <v>191.73803134432455</v>
      </c>
      <c r="HM21" s="368">
        <v>189.58101566059793</v>
      </c>
      <c r="HN21" s="368">
        <v>187.44740434548521</v>
      </c>
      <c r="HO21" s="368">
        <v>189.96265739417336</v>
      </c>
      <c r="HP21" s="368">
        <v>191.92326178206997</v>
      </c>
      <c r="HQ21" s="368">
        <v>191.07850503888778</v>
      </c>
      <c r="HR21" s="368">
        <v>193.21806772851687</v>
      </c>
      <c r="HS21" s="368">
        <v>193.96194950048212</v>
      </c>
      <c r="HT21" s="368">
        <v>188.74135255922124</v>
      </c>
      <c r="HU21" s="368">
        <v>189.6811172502876</v>
      </c>
      <c r="HV21" s="368">
        <v>183.48852956324845</v>
      </c>
      <c r="HW21" s="368">
        <v>190.24512292616123</v>
      </c>
      <c r="HX21" s="368">
        <v>193.2840426648647</v>
      </c>
      <c r="HY21" s="368">
        <v>195.9404817425922</v>
      </c>
      <c r="HZ21" s="368">
        <v>198.95153297202239</v>
      </c>
      <c r="IA21" s="368">
        <v>194.72101893606907</v>
      </c>
      <c r="IB21" s="368">
        <v>198.6348264442004</v>
      </c>
      <c r="IC21" s="368">
        <v>201.26560850476758</v>
      </c>
      <c r="ID21" s="368">
        <v>200.45203547044011</v>
      </c>
      <c r="IE21" s="368">
        <v>202.25922922728711</v>
      </c>
      <c r="IF21" s="368">
        <v>201.8358606352779</v>
      </c>
      <c r="IG21" s="368">
        <v>204.72054935590438</v>
      </c>
      <c r="IH21" s="368">
        <v>205.92405848688961</v>
      </c>
      <c r="II21" s="368">
        <v>206.70926321468266</v>
      </c>
      <c r="IJ21" s="368">
        <v>199.22442236544066</v>
      </c>
      <c r="IK21" s="368">
        <v>184.20408854880884</v>
      </c>
      <c r="IL21" s="368">
        <v>194.16754086201641</v>
      </c>
      <c r="IM21" s="368">
        <v>197.22390051140485</v>
      </c>
      <c r="IN21" s="368">
        <v>199.36803186017445</v>
      </c>
      <c r="IO21" s="368">
        <v>200.43414879028623</v>
      </c>
      <c r="IP21" s="368">
        <v>204.82346143491793</v>
      </c>
      <c r="IQ21" s="368">
        <v>203.72054603130312</v>
      </c>
      <c r="IR21" s="368">
        <v>201.61235433093015</v>
      </c>
      <c r="IS21" s="368">
        <v>211.62099461441906</v>
      </c>
      <c r="IT21" s="368">
        <v>214.43872905241241</v>
      </c>
      <c r="IU21" s="368">
        <v>214.26025191661563</v>
      </c>
      <c r="IV21" s="368">
        <v>215.35451075142842</v>
      </c>
      <c r="IW21" s="368">
        <v>222.40577805296337</v>
      </c>
      <c r="IX21" s="368">
        <v>224.81879583526737</v>
      </c>
      <c r="IY21" s="368">
        <v>224.86523650740781</v>
      </c>
      <c r="IZ21" s="368">
        <v>229.77053500166829</v>
      </c>
    </row>
    <row r="22" spans="1:260" x14ac:dyDescent="0.25">
      <c r="A22" s="249" t="s">
        <v>69</v>
      </c>
      <c r="B22" s="368">
        <v>100</v>
      </c>
      <c r="C22" s="368">
        <v>106.1334002877629</v>
      </c>
      <c r="D22" s="368">
        <v>110.81634963343879</v>
      </c>
      <c r="E22" s="368">
        <v>117.19636656389686</v>
      </c>
      <c r="F22" s="368">
        <v>124.71979516866031</v>
      </c>
      <c r="G22" s="368">
        <v>124.37850289109923</v>
      </c>
      <c r="H22" s="368">
        <v>121.3508300471365</v>
      </c>
      <c r="I22" s="368">
        <v>122.55940346423112</v>
      </c>
      <c r="J22" s="368">
        <v>125.66114280034876</v>
      </c>
      <c r="K22" s="368">
        <v>130.60195104947627</v>
      </c>
      <c r="L22" s="368">
        <v>128.45602093507009</v>
      </c>
      <c r="M22" s="368">
        <v>128.13902148577091</v>
      </c>
      <c r="N22" s="368">
        <v>123.4254488196414</v>
      </c>
      <c r="O22" s="368">
        <v>121.38976166526938</v>
      </c>
      <c r="P22" s="368">
        <v>124.14197787000271</v>
      </c>
      <c r="Q22" s="368">
        <v>119.58090421825467</v>
      </c>
      <c r="R22" s="368">
        <v>117.12912061768331</v>
      </c>
      <c r="S22" s="368">
        <v>118.97278586415449</v>
      </c>
      <c r="T22" s="368">
        <v>120.61374054897482</v>
      </c>
      <c r="U22" s="368">
        <v>117.40298145174062</v>
      </c>
      <c r="V22" s="368">
        <v>117.34356820348728</v>
      </c>
      <c r="W22" s="368">
        <v>113.07057097694073</v>
      </c>
      <c r="X22" s="368">
        <v>109.9305003349816</v>
      </c>
      <c r="Y22" s="368">
        <v>112.64200638344029</v>
      </c>
      <c r="Z22" s="368">
        <v>115.79764518806989</v>
      </c>
      <c r="AA22" s="368">
        <v>115.32118317277015</v>
      </c>
      <c r="AB22" s="368">
        <v>114.3017536788123</v>
      </c>
      <c r="AC22" s="368">
        <v>113.79361247369435</v>
      </c>
      <c r="AD22" s="368">
        <v>115.1981309337574</v>
      </c>
      <c r="AE22" s="368">
        <v>111.16243937302082</v>
      </c>
      <c r="AF22" s="368">
        <v>109.29421603131145</v>
      </c>
      <c r="AG22" s="368">
        <v>103.93256548198124</v>
      </c>
      <c r="AH22" s="368">
        <v>100.52581263610728</v>
      </c>
      <c r="AI22" s="368">
        <v>100.45681200022105</v>
      </c>
      <c r="AJ22" s="368">
        <v>94.808918039168177</v>
      </c>
      <c r="AK22" s="368">
        <v>97.70113794307747</v>
      </c>
      <c r="AL22" s="368">
        <v>100.4755881460612</v>
      </c>
      <c r="AM22" s="368">
        <v>95.993034378498251</v>
      </c>
      <c r="AN22" s="368">
        <v>93.629749683044736</v>
      </c>
      <c r="AO22" s="368">
        <v>92.667045515187397</v>
      </c>
      <c r="AP22" s="368">
        <v>92.109733471133495</v>
      </c>
      <c r="AQ22" s="368">
        <v>96.125491598443531</v>
      </c>
      <c r="AR22" s="368">
        <v>96.988524863272602</v>
      </c>
      <c r="AS22" s="368">
        <v>100.27666156586176</v>
      </c>
      <c r="AT22" s="368">
        <v>102.5755392947143</v>
      </c>
      <c r="AU22" s="368">
        <v>106.09811408808865</v>
      </c>
      <c r="AV22" s="368">
        <v>104.78105190992686</v>
      </c>
      <c r="AW22" s="368">
        <v>108.2503611547573</v>
      </c>
      <c r="AX22" s="368">
        <v>107.64168140509729</v>
      </c>
      <c r="AY22" s="368">
        <v>109.45430137748315</v>
      </c>
      <c r="AZ22" s="368">
        <v>113.92992912109929</v>
      </c>
      <c r="BA22" s="368">
        <v>116.21365315675197</v>
      </c>
      <c r="BB22" s="368">
        <v>118.32556618352257</v>
      </c>
      <c r="BC22" s="368">
        <v>118.16866399038618</v>
      </c>
      <c r="BD22" s="368">
        <v>117.62866178691714</v>
      </c>
      <c r="BE22" s="368">
        <v>120.79223485581454</v>
      </c>
      <c r="BF22" s="368">
        <v>119.10363902396087</v>
      </c>
      <c r="BG22" s="368">
        <v>118.10406335686484</v>
      </c>
      <c r="BH22" s="368">
        <v>117.24191544466316</v>
      </c>
      <c r="BI22" s="368">
        <v>117.66209920667526</v>
      </c>
      <c r="BJ22" s="368">
        <v>119.55513902790568</v>
      </c>
      <c r="BK22" s="368">
        <v>122.00363598387796</v>
      </c>
      <c r="BL22" s="368">
        <v>126.66417072861611</v>
      </c>
      <c r="BM22" s="368">
        <v>128.31784854946685</v>
      </c>
      <c r="BN22" s="368">
        <v>129.57207103712389</v>
      </c>
      <c r="BO22" s="368">
        <v>127.03091861759293</v>
      </c>
      <c r="BP22" s="368">
        <v>133.05787396642356</v>
      </c>
      <c r="BQ22" s="368">
        <v>136.29342251069184</v>
      </c>
      <c r="BR22" s="368">
        <v>137.8520825849763</v>
      </c>
      <c r="BS22" s="368">
        <v>139.84628140557686</v>
      </c>
      <c r="BT22" s="368">
        <v>147.30910901679914</v>
      </c>
      <c r="BU22" s="368">
        <v>146.58722011387351</v>
      </c>
      <c r="BV22" s="368">
        <v>147.31489674027335</v>
      </c>
      <c r="BW22" s="368">
        <v>149.65081518929816</v>
      </c>
      <c r="BX22" s="368">
        <v>151.48509794997062</v>
      </c>
      <c r="BY22" s="368">
        <v>155.36233233857777</v>
      </c>
      <c r="BZ22" s="368">
        <v>154.62273359255499</v>
      </c>
      <c r="CA22" s="368">
        <v>154.88534055398512</v>
      </c>
      <c r="CB22" s="368">
        <v>149.32389382062755</v>
      </c>
      <c r="CC22" s="368">
        <v>147.8829009479752</v>
      </c>
      <c r="CD22" s="368">
        <v>148.29221157860016</v>
      </c>
      <c r="CE22" s="368">
        <v>151.93626434232007</v>
      </c>
      <c r="CF22" s="368">
        <v>152.98152935039369</v>
      </c>
      <c r="CG22" s="368">
        <v>154.59620934952875</v>
      </c>
      <c r="CH22" s="368">
        <v>155.25562310975025</v>
      </c>
      <c r="CI22" s="368">
        <v>155.81647291887674</v>
      </c>
      <c r="CJ22" s="368">
        <v>157.10031609903382</v>
      </c>
      <c r="CK22" s="368">
        <v>156.84230526227583</v>
      </c>
      <c r="CL22" s="368">
        <v>157.87057440294018</v>
      </c>
      <c r="CM22" s="368">
        <v>159.53821568104249</v>
      </c>
      <c r="CN22" s="368">
        <v>160.79976793425672</v>
      </c>
      <c r="CO22" s="368">
        <v>158.90160565583406</v>
      </c>
      <c r="CP22" s="368">
        <v>157.78762044020283</v>
      </c>
      <c r="CQ22" s="368">
        <v>157.31391362822276</v>
      </c>
      <c r="CR22" s="368">
        <v>157.14621639816107</v>
      </c>
      <c r="CS22" s="368">
        <v>159.05511589258367</v>
      </c>
      <c r="CT22" s="368">
        <v>154.2915363122089</v>
      </c>
      <c r="CU22" s="368">
        <v>153.69360054887792</v>
      </c>
      <c r="CV22" s="368">
        <v>149.28406245546196</v>
      </c>
      <c r="CW22" s="368">
        <v>148.67842347072775</v>
      </c>
      <c r="CX22" s="368">
        <v>145.188151320375</v>
      </c>
      <c r="CY22" s="368">
        <v>147.94288619530556</v>
      </c>
      <c r="CZ22" s="368">
        <v>147.04749047560449</v>
      </c>
      <c r="DA22" s="368">
        <v>140.47597680001019</v>
      </c>
      <c r="DB22" s="368">
        <v>139.35217053676206</v>
      </c>
      <c r="DC22" s="368">
        <v>141.18501583588278</v>
      </c>
      <c r="DD22" s="368">
        <v>137.06691606632663</v>
      </c>
      <c r="DE22" s="368">
        <v>130.17470374747904</v>
      </c>
      <c r="DF22" s="368">
        <v>129.81598220503892</v>
      </c>
      <c r="DG22" s="368">
        <v>130.34609112311679</v>
      </c>
      <c r="DH22" s="368">
        <v>131.28894832638127</v>
      </c>
      <c r="DI22" s="368">
        <v>125.00133602812124</v>
      </c>
      <c r="DJ22" s="368">
        <v>124.65946439174928</v>
      </c>
      <c r="DK22" s="368">
        <v>133.84824218699674</v>
      </c>
      <c r="DL22" s="368">
        <v>135.76579268394283</v>
      </c>
      <c r="DM22" s="368">
        <v>136.92584929275213</v>
      </c>
      <c r="DN22" s="368">
        <v>142.27778869821481</v>
      </c>
      <c r="DO22" s="368">
        <v>151.33417473997429</v>
      </c>
      <c r="DP22" s="368">
        <v>152.11311736853844</v>
      </c>
      <c r="DQ22" s="368">
        <v>147.28996826610924</v>
      </c>
      <c r="DR22" s="368">
        <v>147.03324787805548</v>
      </c>
      <c r="DS22" s="368">
        <v>151.67157787964072</v>
      </c>
      <c r="DT22" s="368">
        <v>153.3969063937449</v>
      </c>
      <c r="DU22" s="368">
        <v>156.82363870312136</v>
      </c>
      <c r="DV22" s="368">
        <v>166.3843105818105</v>
      </c>
      <c r="DW22" s="368">
        <v>169.58854938077479</v>
      </c>
      <c r="DX22" s="368">
        <v>167.9830327034268</v>
      </c>
      <c r="DY22" s="368">
        <v>166.83142750979536</v>
      </c>
      <c r="DZ22" s="368">
        <v>166.56806388446384</v>
      </c>
      <c r="EA22" s="368">
        <v>167.91881393801637</v>
      </c>
      <c r="EB22" s="368">
        <v>168.68790490017165</v>
      </c>
      <c r="EC22" s="368">
        <v>169.50047715480079</v>
      </c>
      <c r="ED22" s="368">
        <v>172.92102464839337</v>
      </c>
      <c r="EE22" s="368">
        <v>177.1608423498466</v>
      </c>
      <c r="EF22" s="368">
        <v>173.81282531806934</v>
      </c>
      <c r="EG22" s="368">
        <v>175.88102221760627</v>
      </c>
      <c r="EH22" s="368">
        <v>171.84639895642454</v>
      </c>
      <c r="EI22" s="368">
        <v>173.45169165122778</v>
      </c>
      <c r="EJ22" s="368">
        <v>175.64929310880791</v>
      </c>
      <c r="EK22" s="368">
        <v>172.72822375585264</v>
      </c>
      <c r="EL22" s="368">
        <v>175.05241217702635</v>
      </c>
      <c r="EM22" s="368">
        <v>176.32749819475723</v>
      </c>
      <c r="EN22" s="368">
        <v>174.97922956867075</v>
      </c>
      <c r="EO22" s="368">
        <v>175.13308276972043</v>
      </c>
      <c r="EP22" s="368">
        <v>174.7845468028973</v>
      </c>
      <c r="EQ22" s="368">
        <v>177.21812090180325</v>
      </c>
      <c r="ER22" s="368">
        <v>181.79477087810963</v>
      </c>
      <c r="ES22" s="368">
        <v>184.57261825956959</v>
      </c>
      <c r="ET22" s="368">
        <v>184.04450187112246</v>
      </c>
      <c r="EU22" s="368">
        <v>184.42875506349176</v>
      </c>
      <c r="EV22" s="368">
        <v>184.76720779401759</v>
      </c>
      <c r="EW22" s="368">
        <v>185.16836495976247</v>
      </c>
      <c r="EX22" s="368">
        <v>190.37156031125991</v>
      </c>
      <c r="EY22" s="368">
        <v>190.8880445462041</v>
      </c>
      <c r="EZ22" s="368">
        <v>192.78693342198764</v>
      </c>
      <c r="FA22" s="368">
        <v>190.76032579776879</v>
      </c>
      <c r="FB22" s="368">
        <v>190.96169137889154</v>
      </c>
      <c r="FC22" s="368">
        <v>191.48610586324008</v>
      </c>
      <c r="FD22" s="368">
        <v>192.66941685941137</v>
      </c>
      <c r="FE22" s="368">
        <v>197.84433876751163</v>
      </c>
      <c r="FF22" s="368">
        <v>201.53453766795229</v>
      </c>
      <c r="FG22" s="368">
        <v>203.13599241337801</v>
      </c>
      <c r="FH22" s="368">
        <v>203.16962849221909</v>
      </c>
      <c r="FI22" s="368">
        <v>200.243492348644</v>
      </c>
      <c r="FJ22" s="368">
        <v>202.80597410536737</v>
      </c>
      <c r="FK22" s="368">
        <v>201.81302193384658</v>
      </c>
      <c r="FL22" s="368">
        <v>203.51032333279426</v>
      </c>
      <c r="FM22" s="368">
        <v>206.70479562083693</v>
      </c>
      <c r="FN22" s="368">
        <v>205.78738856402174</v>
      </c>
      <c r="FO22" s="368">
        <v>205.54066002769162</v>
      </c>
      <c r="FP22" s="368">
        <v>204.63822755441149</v>
      </c>
      <c r="FQ22" s="368">
        <v>208.42659560657142</v>
      </c>
      <c r="FR22" s="368">
        <v>211.30923896955659</v>
      </c>
      <c r="FS22" s="368">
        <v>211.72887141620228</v>
      </c>
      <c r="FT22" s="368">
        <v>217.52669051895512</v>
      </c>
      <c r="FU22" s="368">
        <v>219.21035343811135</v>
      </c>
      <c r="FV22" s="368">
        <v>218.62600192155824</v>
      </c>
      <c r="FW22" s="368">
        <v>223.05114593169787</v>
      </c>
      <c r="FX22" s="368">
        <v>224.24264618146751</v>
      </c>
      <c r="FY22" s="368">
        <v>225.08048061976348</v>
      </c>
      <c r="FZ22" s="368">
        <v>228.2029985723116</v>
      </c>
      <c r="GA22" s="368">
        <v>230.44857853713575</v>
      </c>
      <c r="GB22" s="368">
        <v>242.83151122468809</v>
      </c>
      <c r="GC22" s="368">
        <v>253.31796926051047</v>
      </c>
      <c r="GD22" s="368">
        <v>260.29832750104032</v>
      </c>
      <c r="GE22" s="368">
        <v>258.01330002605334</v>
      </c>
      <c r="GF22" s="368">
        <v>260.13605256681501</v>
      </c>
      <c r="GG22" s="368">
        <v>253.53078055718001</v>
      </c>
      <c r="GH22" s="368">
        <v>254.98744563663001</v>
      </c>
      <c r="GI22" s="368">
        <v>249.29925956119556</v>
      </c>
      <c r="GJ22" s="368">
        <v>245.4426178675472</v>
      </c>
      <c r="GK22" s="368">
        <v>252.85098930376006</v>
      </c>
      <c r="GL22" s="368">
        <v>257.23145477958889</v>
      </c>
      <c r="GM22" s="368">
        <v>252.06678416384284</v>
      </c>
      <c r="GN22" s="368">
        <v>250.95305809614976</v>
      </c>
      <c r="GO22" s="368">
        <v>250.47182739644512</v>
      </c>
      <c r="GP22" s="368">
        <v>252.72309454873272</v>
      </c>
      <c r="GQ22" s="368">
        <v>253.35068201479663</v>
      </c>
      <c r="GR22" s="368">
        <v>255.40139347652368</v>
      </c>
      <c r="GS22" s="368">
        <v>258.06934920078015</v>
      </c>
      <c r="GT22" s="368">
        <v>261.32680124681588</v>
      </c>
      <c r="GU22" s="368">
        <v>262.08122795469637</v>
      </c>
      <c r="GV22" s="368">
        <v>261.78049127166832</v>
      </c>
      <c r="GW22" s="368">
        <v>259.34223554475898</v>
      </c>
      <c r="GX22" s="368">
        <v>261.05807372477193</v>
      </c>
      <c r="GY22" s="368">
        <v>262.69998328272413</v>
      </c>
      <c r="GZ22" s="368">
        <v>262.54602042570826</v>
      </c>
      <c r="HA22" s="368">
        <v>269.76666428883914</v>
      </c>
      <c r="HB22" s="368">
        <v>269.41613637159747</v>
      </c>
      <c r="HC22" s="368">
        <v>268.63442144353712</v>
      </c>
      <c r="HD22" s="368">
        <v>266.30599125436464</v>
      </c>
      <c r="HE22" s="368">
        <v>263.64075460860391</v>
      </c>
      <c r="HF22" s="368">
        <v>263.50943654053975</v>
      </c>
      <c r="HG22" s="368">
        <v>262.98711723990783</v>
      </c>
      <c r="HH22" s="368">
        <v>266.48870889386109</v>
      </c>
      <c r="HI22" s="368">
        <v>271.26908734561039</v>
      </c>
      <c r="HJ22" s="368">
        <v>269.74768183833834</v>
      </c>
      <c r="HK22" s="368">
        <v>270.58357625775085</v>
      </c>
      <c r="HL22" s="368">
        <v>272.17584648802512</v>
      </c>
      <c r="HM22" s="368">
        <v>267.46211698009137</v>
      </c>
      <c r="HN22" s="368">
        <v>262.24706386541078</v>
      </c>
      <c r="HO22" s="368">
        <v>266.67759727169795</v>
      </c>
      <c r="HP22" s="368">
        <v>271.40631940201223</v>
      </c>
      <c r="HQ22" s="368">
        <v>270.36344244798119</v>
      </c>
      <c r="HR22" s="368">
        <v>271.96741023374858</v>
      </c>
      <c r="HS22" s="368">
        <v>271.74204459965216</v>
      </c>
      <c r="HT22" s="368">
        <v>268.02852416860105</v>
      </c>
      <c r="HU22" s="368">
        <v>268.85702126587444</v>
      </c>
      <c r="HV22" s="368">
        <v>262.94595055328568</v>
      </c>
      <c r="HW22" s="368">
        <v>270.77709549353483</v>
      </c>
      <c r="HX22" s="368">
        <v>273.96095505833199</v>
      </c>
      <c r="HY22" s="368">
        <v>277.60079865329061</v>
      </c>
      <c r="HZ22" s="368">
        <v>279.1499334319858</v>
      </c>
      <c r="IA22" s="368">
        <v>276.22735052105099</v>
      </c>
      <c r="IB22" s="368">
        <v>280.62179040470801</v>
      </c>
      <c r="IC22" s="368">
        <v>283.57971190407966</v>
      </c>
      <c r="ID22" s="368">
        <v>283.77062129347644</v>
      </c>
      <c r="IE22" s="368">
        <v>285.67223442869221</v>
      </c>
      <c r="IF22" s="368">
        <v>284.4845630254527</v>
      </c>
      <c r="IG22" s="368">
        <v>286.63237201810693</v>
      </c>
      <c r="IH22" s="368">
        <v>289.43332497129126</v>
      </c>
      <c r="II22" s="368">
        <v>290.38339188893764</v>
      </c>
      <c r="IJ22" s="368">
        <v>275.82502059154376</v>
      </c>
      <c r="IK22" s="368">
        <v>250.18267778925198</v>
      </c>
      <c r="IL22" s="368">
        <v>262.12182993596019</v>
      </c>
      <c r="IM22" s="368">
        <v>265.05847557425028</v>
      </c>
      <c r="IN22" s="368">
        <v>265.8829657651994</v>
      </c>
      <c r="IO22" s="368">
        <v>266.89165915951833</v>
      </c>
      <c r="IP22" s="368">
        <v>272.79878523642515</v>
      </c>
      <c r="IQ22" s="368">
        <v>271.34093292048851</v>
      </c>
      <c r="IR22" s="368">
        <v>269.20880394621656</v>
      </c>
      <c r="IS22" s="368">
        <v>283.71699442942617</v>
      </c>
      <c r="IT22" s="368">
        <v>288.90537750761979</v>
      </c>
      <c r="IU22" s="368">
        <v>287.67419184252969</v>
      </c>
      <c r="IV22" s="368">
        <v>287.57303427157149</v>
      </c>
      <c r="IW22" s="368">
        <v>296.95828579898546</v>
      </c>
      <c r="IX22" s="368">
        <v>300.85554024810307</v>
      </c>
      <c r="IY22" s="368">
        <v>301.74382411741135</v>
      </c>
      <c r="IZ22" s="368">
        <v>306.31498314151668</v>
      </c>
    </row>
    <row r="23" spans="1:260" x14ac:dyDescent="0.25">
      <c r="A23" s="249" t="s">
        <v>70</v>
      </c>
      <c r="B23" s="368">
        <v>100</v>
      </c>
      <c r="C23" s="368">
        <v>100</v>
      </c>
      <c r="D23" s="368">
        <v>100</v>
      </c>
      <c r="E23" s="368">
        <v>100</v>
      </c>
      <c r="F23" s="368">
        <v>100</v>
      </c>
      <c r="G23" s="368">
        <v>100</v>
      </c>
      <c r="H23" s="368">
        <v>100</v>
      </c>
      <c r="I23" s="368">
        <v>100</v>
      </c>
      <c r="J23" s="368">
        <v>100</v>
      </c>
      <c r="K23" s="368">
        <v>100</v>
      </c>
      <c r="L23" s="368">
        <v>100</v>
      </c>
      <c r="M23" s="368">
        <v>100</v>
      </c>
      <c r="N23" s="368">
        <v>100</v>
      </c>
      <c r="O23" s="368">
        <v>100</v>
      </c>
      <c r="P23" s="368">
        <v>100</v>
      </c>
      <c r="Q23" s="368">
        <v>100</v>
      </c>
      <c r="R23" s="368">
        <v>97.696940561389141</v>
      </c>
      <c r="S23" s="368">
        <v>100.44647220586198</v>
      </c>
      <c r="T23" s="368">
        <v>102.46524516027578</v>
      </c>
      <c r="U23" s="368">
        <v>100.09798321414597</v>
      </c>
      <c r="V23" s="368">
        <v>98.252884851163643</v>
      </c>
      <c r="W23" s="368">
        <v>94.351964702641524</v>
      </c>
      <c r="X23" s="368">
        <v>87.036227664411626</v>
      </c>
      <c r="Y23" s="368">
        <v>88.520581568806662</v>
      </c>
      <c r="Z23" s="368">
        <v>91.971811820987853</v>
      </c>
      <c r="AA23" s="368">
        <v>91.103176606926198</v>
      </c>
      <c r="AB23" s="368">
        <v>89.512689350745674</v>
      </c>
      <c r="AC23" s="368">
        <v>88.350931612174861</v>
      </c>
      <c r="AD23" s="368">
        <v>87.515915715876091</v>
      </c>
      <c r="AE23" s="368">
        <v>86.067349326080645</v>
      </c>
      <c r="AF23" s="368">
        <v>85.963430896467415</v>
      </c>
      <c r="AG23" s="368">
        <v>84.07575070809969</v>
      </c>
      <c r="AH23" s="368">
        <v>81.738706306695676</v>
      </c>
      <c r="AI23" s="368">
        <v>82.203787208638403</v>
      </c>
      <c r="AJ23" s="368">
        <v>80.00314694758724</v>
      </c>
      <c r="AK23" s="368">
        <v>81.396735031041047</v>
      </c>
      <c r="AL23" s="368">
        <v>83.963487311047359</v>
      </c>
      <c r="AM23" s="368">
        <v>82.583596270928538</v>
      </c>
      <c r="AN23" s="368">
        <v>81.396655386415858</v>
      </c>
      <c r="AO23" s="368">
        <v>80.144348830151557</v>
      </c>
      <c r="AP23" s="368">
        <v>80.137524341560621</v>
      </c>
      <c r="AQ23" s="368">
        <v>83.41694538631161</v>
      </c>
      <c r="AR23" s="368">
        <v>82.927478237499557</v>
      </c>
      <c r="AS23" s="368">
        <v>84.393716385124819</v>
      </c>
      <c r="AT23" s="368">
        <v>87.698478636430536</v>
      </c>
      <c r="AU23" s="368">
        <v>90.250595371878759</v>
      </c>
      <c r="AV23" s="368">
        <v>88.891657697449588</v>
      </c>
      <c r="AW23" s="368">
        <v>90.930868903114828</v>
      </c>
      <c r="AX23" s="368">
        <v>90.450004621618817</v>
      </c>
      <c r="AY23" s="368">
        <v>90.691540553145586</v>
      </c>
      <c r="AZ23" s="368">
        <v>92.245226587490976</v>
      </c>
      <c r="BA23" s="368">
        <v>93.399590172635271</v>
      </c>
      <c r="BB23" s="368">
        <v>92.585060856860153</v>
      </c>
      <c r="BC23" s="368">
        <v>89.767011528145119</v>
      </c>
      <c r="BD23" s="368">
        <v>89.402221193783234</v>
      </c>
      <c r="BE23" s="368">
        <v>90.958351677177447</v>
      </c>
      <c r="BF23" s="368">
        <v>87.685154681172321</v>
      </c>
      <c r="BG23" s="368">
        <v>86.143912332277225</v>
      </c>
      <c r="BH23" s="368">
        <v>86.803809905145755</v>
      </c>
      <c r="BI23" s="368">
        <v>86.179158746619777</v>
      </c>
      <c r="BJ23" s="368">
        <v>86.085073022263913</v>
      </c>
      <c r="BK23" s="368">
        <v>86.855795290577092</v>
      </c>
      <c r="BL23" s="368">
        <v>88.395173637794997</v>
      </c>
      <c r="BM23" s="368">
        <v>89.729122726415085</v>
      </c>
      <c r="BN23" s="368">
        <v>90.177061892569029</v>
      </c>
      <c r="BO23" s="368">
        <v>89.296250307467758</v>
      </c>
      <c r="BP23" s="368">
        <v>93.451489314573053</v>
      </c>
      <c r="BQ23" s="368">
        <v>94.814590213431075</v>
      </c>
      <c r="BR23" s="368">
        <v>97.322944511309714</v>
      </c>
      <c r="BS23" s="368">
        <v>97.26385236712018</v>
      </c>
      <c r="BT23" s="368">
        <v>101.16246695839746</v>
      </c>
      <c r="BU23" s="368">
        <v>100.65878809271499</v>
      </c>
      <c r="BV23" s="368">
        <v>104.71075623468806</v>
      </c>
      <c r="BW23" s="368">
        <v>106.91625109141569</v>
      </c>
      <c r="BX23" s="368">
        <v>108.80672045489077</v>
      </c>
      <c r="BY23" s="368">
        <v>109.32103540266357</v>
      </c>
      <c r="BZ23" s="368">
        <v>110.25343088561642</v>
      </c>
      <c r="CA23" s="368">
        <v>109.44029636009202</v>
      </c>
      <c r="CB23" s="368">
        <v>106.07975788338804</v>
      </c>
      <c r="CC23" s="368">
        <v>105.26367233785965</v>
      </c>
      <c r="CD23" s="368">
        <v>105.79480309881895</v>
      </c>
      <c r="CE23" s="368">
        <v>107.08570516731392</v>
      </c>
      <c r="CF23" s="368">
        <v>108.04486425456372</v>
      </c>
      <c r="CG23" s="368">
        <v>109.34179934698778</v>
      </c>
      <c r="CH23" s="368">
        <v>109.6465122231678</v>
      </c>
      <c r="CI23" s="368">
        <v>112.57245303301519</v>
      </c>
      <c r="CJ23" s="368">
        <v>113.63992039320941</v>
      </c>
      <c r="CK23" s="368">
        <v>112.9978303666886</v>
      </c>
      <c r="CL23" s="368">
        <v>113.85350110103798</v>
      </c>
      <c r="CM23" s="368">
        <v>117.94633860548207</v>
      </c>
      <c r="CN23" s="368">
        <v>121.06524771909869</v>
      </c>
      <c r="CO23" s="368">
        <v>120.54529786537093</v>
      </c>
      <c r="CP23" s="368">
        <v>117.62922407088415</v>
      </c>
      <c r="CQ23" s="368">
        <v>117.24000143677989</v>
      </c>
      <c r="CR23" s="368">
        <v>118.07094240032323</v>
      </c>
      <c r="CS23" s="368">
        <v>119.72632253855325</v>
      </c>
      <c r="CT23" s="368">
        <v>117.48079858787146</v>
      </c>
      <c r="CU23" s="368">
        <v>116.90922040876475</v>
      </c>
      <c r="CV23" s="368">
        <v>111.18189633460902</v>
      </c>
      <c r="CW23" s="368">
        <v>110.46169389817622</v>
      </c>
      <c r="CX23" s="368">
        <v>109.65713819870787</v>
      </c>
      <c r="CY23" s="368">
        <v>111.74023095542942</v>
      </c>
      <c r="CZ23" s="368">
        <v>112.09696021867832</v>
      </c>
      <c r="DA23" s="368">
        <v>107.75841859949354</v>
      </c>
      <c r="DB23" s="368">
        <v>107.70748509692073</v>
      </c>
      <c r="DC23" s="368">
        <v>108.42262181522079</v>
      </c>
      <c r="DD23" s="368">
        <v>105.11449164244904</v>
      </c>
      <c r="DE23" s="368">
        <v>103.99197566159816</v>
      </c>
      <c r="DF23" s="368">
        <v>101.02653671884248</v>
      </c>
      <c r="DG23" s="368">
        <v>101.10032292657745</v>
      </c>
      <c r="DH23" s="368">
        <v>97.630724648483323</v>
      </c>
      <c r="DI23" s="368">
        <v>91.847983893528664</v>
      </c>
      <c r="DJ23" s="368">
        <v>96.842505622689899</v>
      </c>
      <c r="DK23" s="368">
        <v>103.09425515203124</v>
      </c>
      <c r="DL23" s="368">
        <v>106.56560981070099</v>
      </c>
      <c r="DM23" s="368">
        <v>105.75930749017745</v>
      </c>
      <c r="DN23" s="368">
        <v>111.88786069710498</v>
      </c>
      <c r="DO23" s="368">
        <v>114.61087615684056</v>
      </c>
      <c r="DP23" s="368">
        <v>118.69367260012419</v>
      </c>
      <c r="DQ23" s="368">
        <v>116.29096618138092</v>
      </c>
      <c r="DR23" s="368">
        <v>119.17424157997897</v>
      </c>
      <c r="DS23" s="368">
        <v>123.86197003641371</v>
      </c>
      <c r="DT23" s="368">
        <v>121.04269760847544</v>
      </c>
      <c r="DU23" s="368">
        <v>121.84561382082376</v>
      </c>
      <c r="DV23" s="368">
        <v>128.42788015637348</v>
      </c>
      <c r="DW23" s="368">
        <v>129.01928456239432</v>
      </c>
      <c r="DX23" s="368">
        <v>123.39764872372739</v>
      </c>
      <c r="DY23" s="368">
        <v>121.11388742830412</v>
      </c>
      <c r="DZ23" s="368">
        <v>124.05203635158655</v>
      </c>
      <c r="EA23" s="368">
        <v>121.2278189503016</v>
      </c>
      <c r="EB23" s="368">
        <v>124.32037020365912</v>
      </c>
      <c r="EC23" s="368">
        <v>126.43019271403132</v>
      </c>
      <c r="ED23" s="368">
        <v>126.6142429535501</v>
      </c>
      <c r="EE23" s="368">
        <v>132.34475733576127</v>
      </c>
      <c r="EF23" s="368">
        <v>133.70164539217203</v>
      </c>
      <c r="EG23" s="368">
        <v>136.55548029099654</v>
      </c>
      <c r="EH23" s="368">
        <v>135.11980065491014</v>
      </c>
      <c r="EI23" s="368">
        <v>137.66207616364707</v>
      </c>
      <c r="EJ23" s="368">
        <v>136.98714058675506</v>
      </c>
      <c r="EK23" s="368">
        <v>134.58790208246174</v>
      </c>
      <c r="EL23" s="368">
        <v>133.67850480856839</v>
      </c>
      <c r="EM23" s="368">
        <v>124.16778083127515</v>
      </c>
      <c r="EN23" s="368">
        <v>119.66208137178596</v>
      </c>
      <c r="EO23" s="368">
        <v>126.85939130362647</v>
      </c>
      <c r="EP23" s="368">
        <v>126.73420928465733</v>
      </c>
      <c r="EQ23" s="368">
        <v>129.12442023009137</v>
      </c>
      <c r="ER23" s="368">
        <v>133.94693326829645</v>
      </c>
      <c r="ES23" s="368">
        <v>138.03150073651909</v>
      </c>
      <c r="ET23" s="368">
        <v>139.41028477633208</v>
      </c>
      <c r="EU23" s="368">
        <v>138.6417543549521</v>
      </c>
      <c r="EV23" s="368">
        <v>134.59981553849005</v>
      </c>
      <c r="EW23" s="368">
        <v>137.26449263297786</v>
      </c>
      <c r="EX23" s="368">
        <v>142.36480495120466</v>
      </c>
      <c r="EY23" s="368">
        <v>142.7015425164297</v>
      </c>
      <c r="EZ23" s="368">
        <v>143.97888206407276</v>
      </c>
      <c r="FA23" s="368">
        <v>142.99293829730837</v>
      </c>
      <c r="FB23" s="368">
        <v>144.31774964558568</v>
      </c>
      <c r="FC23" s="368">
        <v>144.99319621565698</v>
      </c>
      <c r="FD23" s="368">
        <v>147.95836070320254</v>
      </c>
      <c r="FE23" s="368">
        <v>151.07650551515101</v>
      </c>
      <c r="FF23" s="368">
        <v>154.5663816983845</v>
      </c>
      <c r="FG23" s="368">
        <v>156.43926070208525</v>
      </c>
      <c r="FH23" s="368">
        <v>157.98592993745288</v>
      </c>
      <c r="FI23" s="368">
        <v>152.50919705555128</v>
      </c>
      <c r="FJ23" s="368">
        <v>155.07890887536547</v>
      </c>
      <c r="FK23" s="368">
        <v>151.73843214766021</v>
      </c>
      <c r="FL23" s="368">
        <v>156.06424819020347</v>
      </c>
      <c r="FM23" s="368">
        <v>160.76748434212266</v>
      </c>
      <c r="FN23" s="368">
        <v>164.28630481670513</v>
      </c>
      <c r="FO23" s="368">
        <v>166.02289421100409</v>
      </c>
      <c r="FP23" s="368">
        <v>162.41998605666501</v>
      </c>
      <c r="FQ23" s="368">
        <v>165.85780116011298</v>
      </c>
      <c r="FR23" s="368">
        <v>166.99760582444486</v>
      </c>
      <c r="FS23" s="368">
        <v>166.37524312457583</v>
      </c>
      <c r="FT23" s="368">
        <v>172.15188871623241</v>
      </c>
      <c r="FU23" s="368">
        <v>174.58347417423784</v>
      </c>
      <c r="FV23" s="368">
        <v>174.81453252939207</v>
      </c>
      <c r="FW23" s="368">
        <v>180.19434598984319</v>
      </c>
      <c r="FX23" s="368">
        <v>181.68532601905025</v>
      </c>
      <c r="FY23" s="368">
        <v>183.63294415703021</v>
      </c>
      <c r="FZ23" s="368">
        <v>185.96079175016729</v>
      </c>
      <c r="GA23" s="368">
        <v>187.43928315113394</v>
      </c>
      <c r="GB23" s="368">
        <v>195.63244887116269</v>
      </c>
      <c r="GC23" s="368">
        <v>205.52413702800382</v>
      </c>
      <c r="GD23" s="368">
        <v>211.28589502793318</v>
      </c>
      <c r="GE23" s="368">
        <v>207.90945768812875</v>
      </c>
      <c r="GF23" s="368">
        <v>213.30534605686083</v>
      </c>
      <c r="GG23" s="368">
        <v>206.40282787029233</v>
      </c>
      <c r="GH23" s="368">
        <v>210.92339386312389</v>
      </c>
      <c r="GI23" s="368">
        <v>197.74578377345193</v>
      </c>
      <c r="GJ23" s="368">
        <v>192.05529803650083</v>
      </c>
      <c r="GK23" s="368">
        <v>205.06244663163889</v>
      </c>
      <c r="GL23" s="368">
        <v>212.0546355055705</v>
      </c>
      <c r="GM23" s="368">
        <v>204.49812774854249</v>
      </c>
      <c r="GN23" s="368">
        <v>194.74775937536253</v>
      </c>
      <c r="GO23" s="368">
        <v>192.52429256693318</v>
      </c>
      <c r="GP23" s="368">
        <v>195.86830136660717</v>
      </c>
      <c r="GQ23" s="368">
        <v>196.23757801464498</v>
      </c>
      <c r="GR23" s="368">
        <v>202.55800016542091</v>
      </c>
      <c r="GS23" s="368">
        <v>200.67612121320317</v>
      </c>
      <c r="GT23" s="368">
        <v>206.4572580782401</v>
      </c>
      <c r="GU23" s="368">
        <v>207.79543306880356</v>
      </c>
      <c r="GV23" s="368">
        <v>207.33548153559562</v>
      </c>
      <c r="GW23" s="368">
        <v>207.4434989726021</v>
      </c>
      <c r="GX23" s="368">
        <v>211.96998318911534</v>
      </c>
      <c r="GY23" s="368">
        <v>216.89232776150837</v>
      </c>
      <c r="GZ23" s="368">
        <v>216.76669487034067</v>
      </c>
      <c r="HA23" s="368">
        <v>223.95592028881529</v>
      </c>
      <c r="HB23" s="368">
        <v>225.43920103723337</v>
      </c>
      <c r="HC23" s="368">
        <v>225.99385660545454</v>
      </c>
      <c r="HD23" s="368">
        <v>224.19038305606406</v>
      </c>
      <c r="HE23" s="368">
        <v>222.44000082019565</v>
      </c>
      <c r="HF23" s="368">
        <v>221.90175034742137</v>
      </c>
      <c r="HG23" s="368">
        <v>221.08411421141389</v>
      </c>
      <c r="HH23" s="368">
        <v>224.99604341299093</v>
      </c>
      <c r="HI23" s="368">
        <v>230.53865326361338</v>
      </c>
      <c r="HJ23" s="368">
        <v>228.7797205002978</v>
      </c>
      <c r="HK23" s="368">
        <v>230.12854602851274</v>
      </c>
      <c r="HL23" s="368">
        <v>232.29302316637228</v>
      </c>
      <c r="HM23" s="368">
        <v>227.93860867331517</v>
      </c>
      <c r="HN23" s="368">
        <v>221.19947706028705</v>
      </c>
      <c r="HO23" s="368">
        <v>227.06715800715401</v>
      </c>
      <c r="HP23" s="368">
        <v>230.99049098107909</v>
      </c>
      <c r="HQ23" s="368">
        <v>228.9721437650405</v>
      </c>
      <c r="HR23" s="368">
        <v>233.5900164377517</v>
      </c>
      <c r="HS23" s="368">
        <v>234.55519696493778</v>
      </c>
      <c r="HT23" s="368">
        <v>224.70526839063132</v>
      </c>
      <c r="HU23" s="368">
        <v>226.23413301289051</v>
      </c>
      <c r="HV23" s="368">
        <v>212.79480873510312</v>
      </c>
      <c r="HW23" s="368">
        <v>225.26541943763718</v>
      </c>
      <c r="HX23" s="368">
        <v>230.75199469325642</v>
      </c>
      <c r="HY23" s="368">
        <v>235.34682606379698</v>
      </c>
      <c r="HZ23" s="368">
        <v>240.87071959307056</v>
      </c>
      <c r="IA23" s="368">
        <v>232.52028229770991</v>
      </c>
      <c r="IB23" s="368">
        <v>239.14171769759187</v>
      </c>
      <c r="IC23" s="368">
        <v>243.62150052530706</v>
      </c>
      <c r="ID23" s="368">
        <v>240.77431387123283</v>
      </c>
      <c r="IE23" s="368">
        <v>245.47843433548442</v>
      </c>
      <c r="IF23" s="368">
        <v>245.46783151589437</v>
      </c>
      <c r="IG23" s="368">
        <v>251.66744410773509</v>
      </c>
      <c r="IH23" s="368">
        <v>255.33873408226628</v>
      </c>
      <c r="II23" s="368">
        <v>255.10491312007909</v>
      </c>
      <c r="IJ23" s="368">
        <v>240.54709252137187</v>
      </c>
      <c r="IK23" s="368">
        <v>213.80203734281218</v>
      </c>
      <c r="IL23" s="368">
        <v>230.58066560917629</v>
      </c>
      <c r="IM23" s="368">
        <v>235.71882331083503</v>
      </c>
      <c r="IN23" s="368">
        <v>239.41352476725041</v>
      </c>
      <c r="IO23" s="368">
        <v>240.97038644959338</v>
      </c>
      <c r="IP23" s="368">
        <v>248.9383322762267</v>
      </c>
      <c r="IQ23" s="368">
        <v>247.07975218985749</v>
      </c>
      <c r="IR23" s="368">
        <v>243.44121585036063</v>
      </c>
      <c r="IS23" s="368">
        <v>260.68855160394463</v>
      </c>
      <c r="IT23" s="368">
        <v>266.18139813052665</v>
      </c>
      <c r="IU23" s="368">
        <v>266.05322201897849</v>
      </c>
      <c r="IV23" s="368">
        <v>269.72099007345952</v>
      </c>
      <c r="IW23" s="368">
        <v>282.16111002982285</v>
      </c>
      <c r="IX23" s="368">
        <v>286.75465274105028</v>
      </c>
      <c r="IY23" s="368">
        <v>287.7642428189651</v>
      </c>
      <c r="IZ23" s="368">
        <v>296.37627663776169</v>
      </c>
    </row>
    <row r="24" spans="1:260" x14ac:dyDescent="0.25">
      <c r="A24" s="249" t="s">
        <v>71</v>
      </c>
      <c r="B24" s="368">
        <v>100</v>
      </c>
      <c r="C24" s="368">
        <v>100</v>
      </c>
      <c r="D24" s="368">
        <v>100</v>
      </c>
      <c r="E24" s="368">
        <v>100</v>
      </c>
      <c r="F24" s="368">
        <v>100</v>
      </c>
      <c r="G24" s="368">
        <v>100</v>
      </c>
      <c r="H24" s="368">
        <v>100</v>
      </c>
      <c r="I24" s="368">
        <v>100</v>
      </c>
      <c r="J24" s="368">
        <v>100</v>
      </c>
      <c r="K24" s="368">
        <v>100</v>
      </c>
      <c r="L24" s="368">
        <v>100</v>
      </c>
      <c r="M24" s="368">
        <v>100</v>
      </c>
      <c r="N24" s="368">
        <v>100</v>
      </c>
      <c r="O24" s="368">
        <v>100</v>
      </c>
      <c r="P24" s="368">
        <v>100</v>
      </c>
      <c r="Q24" s="368">
        <v>100</v>
      </c>
      <c r="R24" s="368">
        <v>99.039199464981039</v>
      </c>
      <c r="S24" s="368">
        <v>101.55138884872156</v>
      </c>
      <c r="T24" s="368">
        <v>104.22308120841993</v>
      </c>
      <c r="U24" s="368">
        <v>102.24143761025935</v>
      </c>
      <c r="V24" s="368">
        <v>100.68969851345709</v>
      </c>
      <c r="W24" s="368">
        <v>96.80856950978378</v>
      </c>
      <c r="X24" s="368">
        <v>89.840123759658965</v>
      </c>
      <c r="Y24" s="368">
        <v>92.396994791410748</v>
      </c>
      <c r="Z24" s="368">
        <v>95.91821887442876</v>
      </c>
      <c r="AA24" s="368">
        <v>96.753980844632267</v>
      </c>
      <c r="AB24" s="368">
        <v>94.296300069339125</v>
      </c>
      <c r="AC24" s="368">
        <v>94.413403013354369</v>
      </c>
      <c r="AD24" s="368">
        <v>95.194396190821962</v>
      </c>
      <c r="AE24" s="368">
        <v>93.136257732168929</v>
      </c>
      <c r="AF24" s="368">
        <v>91.647616999942699</v>
      </c>
      <c r="AG24" s="368">
        <v>88.773279263071004</v>
      </c>
      <c r="AH24" s="368">
        <v>87.088859595971329</v>
      </c>
      <c r="AI24" s="368">
        <v>87.508423704036375</v>
      </c>
      <c r="AJ24" s="368">
        <v>84.974512210379274</v>
      </c>
      <c r="AK24" s="368">
        <v>87.178419486446202</v>
      </c>
      <c r="AL24" s="368">
        <v>88.900213266080982</v>
      </c>
      <c r="AM24" s="368">
        <v>86.980796887311968</v>
      </c>
      <c r="AN24" s="368">
        <v>85.777275659361379</v>
      </c>
      <c r="AO24" s="368">
        <v>85.696680920167125</v>
      </c>
      <c r="AP24" s="368">
        <v>84.929343755210326</v>
      </c>
      <c r="AQ24" s="368">
        <v>86.697488148379094</v>
      </c>
      <c r="AR24" s="368">
        <v>87.780896581382962</v>
      </c>
      <c r="AS24" s="368">
        <v>88.793428557520954</v>
      </c>
      <c r="AT24" s="368">
        <v>89.144910533049725</v>
      </c>
      <c r="AU24" s="368">
        <v>90.093342566716274</v>
      </c>
      <c r="AV24" s="368">
        <v>89.573590639096395</v>
      </c>
      <c r="AW24" s="368">
        <v>90.545322605246781</v>
      </c>
      <c r="AX24" s="368">
        <v>90.350894194157902</v>
      </c>
      <c r="AY24" s="368">
        <v>91.370790140362487</v>
      </c>
      <c r="AZ24" s="368">
        <v>92.769677897389272</v>
      </c>
      <c r="BA24" s="368">
        <v>94.275354240678979</v>
      </c>
      <c r="BB24" s="368">
        <v>94.568952721387973</v>
      </c>
      <c r="BC24" s="368">
        <v>93.88509404166301</v>
      </c>
      <c r="BD24" s="368">
        <v>93.227658269753633</v>
      </c>
      <c r="BE24" s="368">
        <v>93.777900689561989</v>
      </c>
      <c r="BF24" s="368">
        <v>93.645475440046354</v>
      </c>
      <c r="BG24" s="368">
        <v>94.160894737669494</v>
      </c>
      <c r="BH24" s="368">
        <v>94.464413846840216</v>
      </c>
      <c r="BI24" s="368">
        <v>94.618234990152473</v>
      </c>
      <c r="BJ24" s="368">
        <v>95.548297082625794</v>
      </c>
      <c r="BK24" s="368">
        <v>96.383650054408605</v>
      </c>
      <c r="BL24" s="368">
        <v>97.553698251932389</v>
      </c>
      <c r="BM24" s="368">
        <v>97.874743016146439</v>
      </c>
      <c r="BN24" s="368">
        <v>97.892245620471257</v>
      </c>
      <c r="BO24" s="368">
        <v>98.146575874064425</v>
      </c>
      <c r="BP24" s="368">
        <v>100.57994754755302</v>
      </c>
      <c r="BQ24" s="368">
        <v>101.90540199096193</v>
      </c>
      <c r="BR24" s="368">
        <v>102.81928181153857</v>
      </c>
      <c r="BS24" s="368">
        <v>103.24887875372137</v>
      </c>
      <c r="BT24" s="368">
        <v>105.259321377308</v>
      </c>
      <c r="BU24" s="368">
        <v>103.64062893507536</v>
      </c>
      <c r="BV24" s="368">
        <v>105.16338707331791</v>
      </c>
      <c r="BW24" s="368">
        <v>106.99538709040432</v>
      </c>
      <c r="BX24" s="368">
        <v>107.7253852227678</v>
      </c>
      <c r="BY24" s="368">
        <v>108.15466773504521</v>
      </c>
      <c r="BZ24" s="368">
        <v>107.21082987177525</v>
      </c>
      <c r="CA24" s="368">
        <v>106.78282284629044</v>
      </c>
      <c r="CB24" s="368">
        <v>104.6316905554492</v>
      </c>
      <c r="CC24" s="368">
        <v>104.4593648871621</v>
      </c>
      <c r="CD24" s="368">
        <v>105.76352325105672</v>
      </c>
      <c r="CE24" s="368">
        <v>106.98822220569528</v>
      </c>
      <c r="CF24" s="368">
        <v>108.14998106460533</v>
      </c>
      <c r="CG24" s="368">
        <v>109.09985894715614</v>
      </c>
      <c r="CH24" s="368">
        <v>109.69550141535775</v>
      </c>
      <c r="CI24" s="368">
        <v>110.53490045770674</v>
      </c>
      <c r="CJ24" s="368">
        <v>110.91877554819625</v>
      </c>
      <c r="CK24" s="368">
        <v>110.89358620064056</v>
      </c>
      <c r="CL24" s="368">
        <v>111.42613865090962</v>
      </c>
      <c r="CM24" s="368">
        <v>112.06622401793102</v>
      </c>
      <c r="CN24" s="368">
        <v>112.70651215410764</v>
      </c>
      <c r="CO24" s="368">
        <v>111.74411358391366</v>
      </c>
      <c r="CP24" s="368">
        <v>111.45105145361337</v>
      </c>
      <c r="CQ24" s="368">
        <v>112.04701391351446</v>
      </c>
      <c r="CR24" s="368">
        <v>112.14460720691194</v>
      </c>
      <c r="CS24" s="368">
        <v>113.21397770893168</v>
      </c>
      <c r="CT24" s="368">
        <v>112.38231042398097</v>
      </c>
      <c r="CU24" s="368">
        <v>111.73388380281074</v>
      </c>
      <c r="CV24" s="368">
        <v>110.47537932734851</v>
      </c>
      <c r="CW24" s="368">
        <v>110.7018427951179</v>
      </c>
      <c r="CX24" s="368">
        <v>108.85955989975473</v>
      </c>
      <c r="CY24" s="368">
        <v>110.26316146265945</v>
      </c>
      <c r="CZ24" s="368">
        <v>109.84537139144707</v>
      </c>
      <c r="DA24" s="368">
        <v>105.92914584796002</v>
      </c>
      <c r="DB24" s="368">
        <v>106.66441971898065</v>
      </c>
      <c r="DC24" s="368">
        <v>109.05513512229381</v>
      </c>
      <c r="DD24" s="368">
        <v>105.22410339956697</v>
      </c>
      <c r="DE24" s="368">
        <v>100.91552555411822</v>
      </c>
      <c r="DF24" s="368">
        <v>102.2726904367708</v>
      </c>
      <c r="DG24" s="368">
        <v>103.92992898924966</v>
      </c>
      <c r="DH24" s="368">
        <v>102.95966026510675</v>
      </c>
      <c r="DI24" s="368">
        <v>102.30264721483159</v>
      </c>
      <c r="DJ24" s="368">
        <v>104.25557191923916</v>
      </c>
      <c r="DK24" s="368">
        <v>107.28997366490908</v>
      </c>
      <c r="DL24" s="368">
        <v>108.59786243087815</v>
      </c>
      <c r="DM24" s="368">
        <v>109.42065343203637</v>
      </c>
      <c r="DN24" s="368">
        <v>113.04865555187537</v>
      </c>
      <c r="DO24" s="368">
        <v>114.13183534308314</v>
      </c>
      <c r="DP24" s="368">
        <v>116.003789827283</v>
      </c>
      <c r="DQ24" s="368">
        <v>115.84258063049167</v>
      </c>
      <c r="DR24" s="368">
        <v>116.85321315256859</v>
      </c>
      <c r="DS24" s="368">
        <v>118.82079099334274</v>
      </c>
      <c r="DT24" s="368">
        <v>118.75831937321607</v>
      </c>
      <c r="DU24" s="368">
        <v>119.66725308173299</v>
      </c>
      <c r="DV24" s="368">
        <v>122.31976030818585</v>
      </c>
      <c r="DW24" s="368">
        <v>123.16646724205579</v>
      </c>
      <c r="DX24" s="368">
        <v>122.03684201545481</v>
      </c>
      <c r="DY24" s="368">
        <v>121.90582845117248</v>
      </c>
      <c r="DZ24" s="368">
        <v>123.29278752501672</v>
      </c>
      <c r="EA24" s="368">
        <v>124.09599292470638</v>
      </c>
      <c r="EB24" s="368">
        <v>125.23776796004064</v>
      </c>
      <c r="EC24" s="368">
        <v>125.55015566742672</v>
      </c>
      <c r="ED24" s="368">
        <v>124.91316204010712</v>
      </c>
      <c r="EE24" s="368">
        <v>126.29952360901545</v>
      </c>
      <c r="EF24" s="368">
        <v>125.97274575205216</v>
      </c>
      <c r="EG24" s="368">
        <v>126.68068226294602</v>
      </c>
      <c r="EH24" s="368">
        <v>126.0667836185042</v>
      </c>
      <c r="EI24" s="368">
        <v>126.93845384211831</v>
      </c>
      <c r="EJ24" s="368">
        <v>127.83779527046541</v>
      </c>
      <c r="EK24" s="368">
        <v>126.85685382527012</v>
      </c>
      <c r="EL24" s="368">
        <v>127.82148569206191</v>
      </c>
      <c r="EM24" s="368">
        <v>126.24675723361571</v>
      </c>
      <c r="EN24" s="368">
        <v>125.45789897119346</v>
      </c>
      <c r="EO24" s="368">
        <v>127.24499584497876</v>
      </c>
      <c r="EP24" s="368">
        <v>127.36419590406614</v>
      </c>
      <c r="EQ24" s="368">
        <v>129.74628766367388</v>
      </c>
      <c r="ER24" s="368">
        <v>131.08740510124593</v>
      </c>
      <c r="ES24" s="368">
        <v>132.22611297502911</v>
      </c>
      <c r="ET24" s="368">
        <v>132.68626901566762</v>
      </c>
      <c r="EU24" s="368">
        <v>133.25965664491295</v>
      </c>
      <c r="EV24" s="368">
        <v>133.51953465738197</v>
      </c>
      <c r="EW24" s="368">
        <v>133.87676014760976</v>
      </c>
      <c r="EX24" s="368">
        <v>136.75584437827953</v>
      </c>
      <c r="EY24" s="368">
        <v>137.26021303127894</v>
      </c>
      <c r="EZ24" s="368">
        <v>137.49303349772956</v>
      </c>
      <c r="FA24" s="368">
        <v>137.50471679156138</v>
      </c>
      <c r="FB24" s="368">
        <v>138.82461472688371</v>
      </c>
      <c r="FC24" s="368">
        <v>139.37473838399964</v>
      </c>
      <c r="FD24" s="368">
        <v>138.8427563646818</v>
      </c>
      <c r="FE24" s="368">
        <v>140.81354131664315</v>
      </c>
      <c r="FF24" s="368">
        <v>142.19019007319991</v>
      </c>
      <c r="FG24" s="368">
        <v>143.61082043506184</v>
      </c>
      <c r="FH24" s="368">
        <v>143.40974263650355</v>
      </c>
      <c r="FI24" s="368">
        <v>140.14455529886808</v>
      </c>
      <c r="FJ24" s="368">
        <v>141.041716539367</v>
      </c>
      <c r="FK24" s="368">
        <v>139.31114281032663</v>
      </c>
      <c r="FL24" s="368">
        <v>141.13420389336423</v>
      </c>
      <c r="FM24" s="368">
        <v>143.26697802614768</v>
      </c>
      <c r="FN24" s="368">
        <v>144.56713789918987</v>
      </c>
      <c r="FO24" s="368">
        <v>144.52051840719199</v>
      </c>
      <c r="FP24" s="368">
        <v>144.3633370196417</v>
      </c>
      <c r="FQ24" s="368">
        <v>145.51971721199286</v>
      </c>
      <c r="FR24" s="368">
        <v>146.2416754119138</v>
      </c>
      <c r="FS24" s="368">
        <v>146.47830441021955</v>
      </c>
      <c r="FT24" s="368">
        <v>148.7335958502822</v>
      </c>
      <c r="FU24" s="368">
        <v>149.60111921033121</v>
      </c>
      <c r="FV24" s="368">
        <v>149.78858202900872</v>
      </c>
      <c r="FW24" s="368">
        <v>151.73855840925773</v>
      </c>
      <c r="FX24" s="368">
        <v>152.00684914928337</v>
      </c>
      <c r="FY24" s="368">
        <v>152.69727146594803</v>
      </c>
      <c r="FZ24" s="368">
        <v>153.33802100250986</v>
      </c>
      <c r="GA24" s="368">
        <v>153.35376964568741</v>
      </c>
      <c r="GB24" s="368">
        <v>156.22461578260993</v>
      </c>
      <c r="GC24" s="368">
        <v>158.43757772662977</v>
      </c>
      <c r="GD24" s="368">
        <v>159.90781212087546</v>
      </c>
      <c r="GE24" s="368">
        <v>158.87541584265816</v>
      </c>
      <c r="GF24" s="368">
        <v>159.13699843147302</v>
      </c>
      <c r="GG24" s="368">
        <v>156.29520637109056</v>
      </c>
      <c r="GH24" s="368">
        <v>157.63880447245094</v>
      </c>
      <c r="GI24" s="368">
        <v>154.34142915230225</v>
      </c>
      <c r="GJ24" s="368">
        <v>152.91016585153275</v>
      </c>
      <c r="GK24" s="368">
        <v>156.26245092948511</v>
      </c>
      <c r="GL24" s="368">
        <v>158.27231816775728</v>
      </c>
      <c r="GM24" s="368">
        <v>155.8943349390575</v>
      </c>
      <c r="GN24" s="368">
        <v>154.50464314941712</v>
      </c>
      <c r="GO24" s="368">
        <v>154.33004699854689</v>
      </c>
      <c r="GP24" s="368">
        <v>156.07412567628825</v>
      </c>
      <c r="GQ24" s="368">
        <v>156.50223603157966</v>
      </c>
      <c r="GR24" s="368">
        <v>158.2783442841318</v>
      </c>
      <c r="GS24" s="368">
        <v>158.77365772517049</v>
      </c>
      <c r="GT24" s="368">
        <v>160.52758533771149</v>
      </c>
      <c r="GU24" s="368">
        <v>161.31918469257303</v>
      </c>
      <c r="GV24" s="368">
        <v>161.48071363920297</v>
      </c>
      <c r="GW24" s="368">
        <v>161.01422847477903</v>
      </c>
      <c r="GX24" s="368">
        <v>161.24791496620927</v>
      </c>
      <c r="GY24" s="368">
        <v>163.07867607399717</v>
      </c>
      <c r="GZ24" s="368">
        <v>162.83042900167328</v>
      </c>
      <c r="HA24" s="368">
        <v>165.50902692183405</v>
      </c>
      <c r="HB24" s="368">
        <v>165.71232042044528</v>
      </c>
      <c r="HC24" s="368">
        <v>166.10000094856881</v>
      </c>
      <c r="HD24" s="368">
        <v>165.99640861439121</v>
      </c>
      <c r="HE24" s="368">
        <v>165.53188490717861</v>
      </c>
      <c r="HF24" s="368">
        <v>165.59694187093524</v>
      </c>
      <c r="HG24" s="368">
        <v>166.12450803350632</v>
      </c>
      <c r="HH24" s="368">
        <v>167.15985697819679</v>
      </c>
      <c r="HI24" s="368">
        <v>168.58136219917688</v>
      </c>
      <c r="HJ24" s="368">
        <v>168.29134247172465</v>
      </c>
      <c r="HK24" s="368">
        <v>168.43930408546925</v>
      </c>
      <c r="HL24" s="368">
        <v>168.45622152940061</v>
      </c>
      <c r="HM24" s="368">
        <v>166.8381440027886</v>
      </c>
      <c r="HN24" s="368">
        <v>165.95797486785116</v>
      </c>
      <c r="HO24" s="368">
        <v>167.18589872820925</v>
      </c>
      <c r="HP24" s="368">
        <v>168.06315864126432</v>
      </c>
      <c r="HQ24" s="368">
        <v>167.41545874036993</v>
      </c>
      <c r="HR24" s="368">
        <v>168.50635538639202</v>
      </c>
      <c r="HS24" s="368">
        <v>168.49442368654459</v>
      </c>
      <c r="HT24" s="368">
        <v>166.2221176245765</v>
      </c>
      <c r="HU24" s="368">
        <v>166.40479660434553</v>
      </c>
      <c r="HV24" s="368">
        <v>163.28524828167679</v>
      </c>
      <c r="HW24" s="368">
        <v>167.23866141481068</v>
      </c>
      <c r="HX24" s="368">
        <v>168.8737054447939</v>
      </c>
      <c r="HY24" s="368">
        <v>170.54404041407116</v>
      </c>
      <c r="HZ24" s="368">
        <v>171.52993570159751</v>
      </c>
      <c r="IA24" s="368">
        <v>170.09330360687906</v>
      </c>
      <c r="IB24" s="368">
        <v>172.14006372174984</v>
      </c>
      <c r="IC24" s="368">
        <v>173.45970040192029</v>
      </c>
      <c r="ID24" s="368">
        <v>173.14885373331492</v>
      </c>
      <c r="IE24" s="368">
        <v>173.65741189570494</v>
      </c>
      <c r="IF24" s="368">
        <v>173.02852720985734</v>
      </c>
      <c r="IG24" s="368">
        <v>173.91580358783222</v>
      </c>
      <c r="IH24" s="368">
        <v>174.49718148041046</v>
      </c>
      <c r="II24" s="368">
        <v>175.30928652720323</v>
      </c>
      <c r="IJ24" s="368">
        <v>172.02299791126927</v>
      </c>
      <c r="IK24" s="368">
        <v>160.98111862271764</v>
      </c>
      <c r="IL24" s="368">
        <v>166.05948670953907</v>
      </c>
      <c r="IM24" s="368">
        <v>167.9793135448981</v>
      </c>
      <c r="IN24" s="368">
        <v>169.50593816545822</v>
      </c>
      <c r="IO24" s="368">
        <v>170.56907686240484</v>
      </c>
      <c r="IP24" s="368">
        <v>172.13794497178944</v>
      </c>
      <c r="IQ24" s="368">
        <v>171.88665058936343</v>
      </c>
      <c r="IR24" s="368">
        <v>171.33160648708196</v>
      </c>
      <c r="IS24" s="368">
        <v>175.82760352262065</v>
      </c>
      <c r="IT24" s="368">
        <v>177.28295165941637</v>
      </c>
      <c r="IU24" s="368">
        <v>177.11532953766857</v>
      </c>
      <c r="IV24" s="368">
        <v>176.30215223470967</v>
      </c>
      <c r="IW24" s="368">
        <v>178.87376175597336</v>
      </c>
      <c r="IX24" s="368">
        <v>179.6783902300196</v>
      </c>
      <c r="IY24" s="368">
        <v>179.53135145480096</v>
      </c>
      <c r="IZ24" s="368">
        <v>181.74744741476451</v>
      </c>
    </row>
    <row r="25" spans="1:260" x14ac:dyDescent="0.25">
      <c r="A25" s="249" t="s">
        <v>87</v>
      </c>
      <c r="B25" s="368">
        <v>100</v>
      </c>
      <c r="C25" s="368">
        <v>100</v>
      </c>
      <c r="D25" s="368">
        <v>100</v>
      </c>
      <c r="E25" s="368">
        <v>100</v>
      </c>
      <c r="F25" s="368">
        <v>100</v>
      </c>
      <c r="G25" s="368">
        <v>100</v>
      </c>
      <c r="H25" s="368">
        <v>100</v>
      </c>
      <c r="I25" s="368">
        <v>100</v>
      </c>
      <c r="J25" s="368">
        <v>100</v>
      </c>
      <c r="K25" s="368">
        <v>100</v>
      </c>
      <c r="L25" s="368">
        <v>100</v>
      </c>
      <c r="M25" s="368">
        <v>100</v>
      </c>
      <c r="N25" s="368">
        <v>100</v>
      </c>
      <c r="O25" s="368">
        <v>100</v>
      </c>
      <c r="P25" s="368">
        <v>100</v>
      </c>
      <c r="Q25" s="368">
        <v>100</v>
      </c>
      <c r="R25" s="368">
        <v>100</v>
      </c>
      <c r="S25" s="368">
        <v>100</v>
      </c>
      <c r="T25" s="368">
        <v>100</v>
      </c>
      <c r="U25" s="368">
        <v>100</v>
      </c>
      <c r="V25" s="368">
        <v>100</v>
      </c>
      <c r="W25" s="368">
        <v>100</v>
      </c>
      <c r="X25" s="368">
        <v>100</v>
      </c>
      <c r="Y25" s="368">
        <v>100</v>
      </c>
      <c r="Z25" s="368">
        <v>100</v>
      </c>
      <c r="AA25" s="368">
        <v>100</v>
      </c>
      <c r="AB25" s="368">
        <v>100</v>
      </c>
      <c r="AC25" s="368">
        <v>100</v>
      </c>
      <c r="AD25" s="368">
        <v>100</v>
      </c>
      <c r="AE25" s="368">
        <v>100</v>
      </c>
      <c r="AF25" s="368">
        <v>100</v>
      </c>
      <c r="AG25" s="368">
        <v>100</v>
      </c>
      <c r="AH25" s="368">
        <v>100</v>
      </c>
      <c r="AI25" s="368">
        <v>100</v>
      </c>
      <c r="AJ25" s="368">
        <v>100</v>
      </c>
      <c r="AK25" s="368">
        <v>100</v>
      </c>
      <c r="AL25" s="368">
        <v>100</v>
      </c>
      <c r="AM25" s="368">
        <v>100</v>
      </c>
      <c r="AN25" s="368">
        <v>100</v>
      </c>
      <c r="AO25" s="368">
        <v>100</v>
      </c>
      <c r="AP25" s="368">
        <v>100</v>
      </c>
      <c r="AQ25" s="368">
        <v>100</v>
      </c>
      <c r="AR25" s="368">
        <v>100</v>
      </c>
      <c r="AS25" s="368">
        <v>100</v>
      </c>
      <c r="AT25" s="368">
        <v>100</v>
      </c>
      <c r="AU25" s="368">
        <v>100</v>
      </c>
      <c r="AV25" s="368">
        <v>100</v>
      </c>
      <c r="AW25" s="368">
        <v>100</v>
      </c>
      <c r="AX25" s="368">
        <v>100</v>
      </c>
      <c r="AY25" s="368">
        <v>100</v>
      </c>
      <c r="AZ25" s="368">
        <v>100</v>
      </c>
      <c r="BA25" s="368">
        <v>100</v>
      </c>
      <c r="BB25" s="368">
        <v>100</v>
      </c>
      <c r="BC25" s="368">
        <v>100</v>
      </c>
      <c r="BD25" s="368">
        <v>100</v>
      </c>
      <c r="BE25" s="368">
        <v>100</v>
      </c>
      <c r="BF25" s="368">
        <v>100</v>
      </c>
      <c r="BG25" s="368">
        <v>100</v>
      </c>
      <c r="BH25" s="368">
        <v>100</v>
      </c>
      <c r="BI25" s="368">
        <v>100</v>
      </c>
      <c r="BJ25" s="368">
        <v>100</v>
      </c>
      <c r="BK25" s="368">
        <v>100</v>
      </c>
      <c r="BL25" s="368">
        <v>100</v>
      </c>
      <c r="BM25" s="368">
        <v>100</v>
      </c>
      <c r="BN25" s="368">
        <v>100</v>
      </c>
      <c r="BO25" s="368">
        <v>100</v>
      </c>
      <c r="BP25" s="368">
        <v>100</v>
      </c>
      <c r="BQ25" s="368">
        <v>100</v>
      </c>
      <c r="BR25" s="368">
        <v>100</v>
      </c>
      <c r="BS25" s="368">
        <v>100</v>
      </c>
      <c r="BT25" s="368">
        <v>100</v>
      </c>
      <c r="BU25" s="368">
        <v>100</v>
      </c>
      <c r="BV25" s="368">
        <v>100</v>
      </c>
      <c r="BW25" s="368">
        <v>100</v>
      </c>
      <c r="BX25" s="368">
        <v>100</v>
      </c>
      <c r="BY25" s="368">
        <v>100</v>
      </c>
      <c r="BZ25" s="368">
        <v>100</v>
      </c>
      <c r="CA25" s="368">
        <v>100</v>
      </c>
      <c r="CB25" s="368">
        <v>100</v>
      </c>
      <c r="CC25" s="368">
        <v>100</v>
      </c>
      <c r="CD25" s="368">
        <v>100</v>
      </c>
      <c r="CE25" s="368">
        <v>100</v>
      </c>
      <c r="CF25" s="368">
        <v>100</v>
      </c>
      <c r="CG25" s="368">
        <v>100</v>
      </c>
      <c r="CH25" s="368">
        <v>100</v>
      </c>
      <c r="CI25" s="368">
        <v>100</v>
      </c>
      <c r="CJ25" s="368">
        <v>100</v>
      </c>
      <c r="CK25" s="368">
        <v>100</v>
      </c>
      <c r="CL25" s="368">
        <v>100</v>
      </c>
      <c r="CM25" s="368">
        <v>100</v>
      </c>
      <c r="CN25" s="368">
        <v>100</v>
      </c>
      <c r="CO25" s="368">
        <v>100</v>
      </c>
      <c r="CP25" s="368">
        <v>100</v>
      </c>
      <c r="CQ25" s="368">
        <v>100</v>
      </c>
      <c r="CR25" s="368">
        <v>100</v>
      </c>
      <c r="CS25" s="368">
        <v>100</v>
      </c>
      <c r="CT25" s="368">
        <v>100</v>
      </c>
      <c r="CU25" s="368">
        <v>100</v>
      </c>
      <c r="CV25" s="368">
        <v>100</v>
      </c>
      <c r="CW25" s="368">
        <v>100</v>
      </c>
      <c r="CX25" s="368">
        <v>103.60587135992505</v>
      </c>
      <c r="CY25" s="368">
        <v>109.87971746086724</v>
      </c>
      <c r="CZ25" s="368">
        <v>107.83930603230412</v>
      </c>
      <c r="DA25" s="368">
        <v>100.00740655656132</v>
      </c>
      <c r="DB25" s="368">
        <v>94.340574006316203</v>
      </c>
      <c r="DC25" s="368">
        <v>89.395707066528388</v>
      </c>
      <c r="DD25" s="368">
        <v>77.31989611395764</v>
      </c>
      <c r="DE25" s="368">
        <v>66.837012971446327</v>
      </c>
      <c r="DF25" s="368">
        <v>60.494310354217525</v>
      </c>
      <c r="DG25" s="368">
        <v>58.385867214401927</v>
      </c>
      <c r="DH25" s="368">
        <v>60.019531809245805</v>
      </c>
      <c r="DI25" s="368">
        <v>54.544404693504163</v>
      </c>
      <c r="DJ25" s="368">
        <v>53.84696162366059</v>
      </c>
      <c r="DK25" s="368">
        <v>65.592109523360335</v>
      </c>
      <c r="DL25" s="368">
        <v>71.316237298872977</v>
      </c>
      <c r="DM25" s="368">
        <v>69.952625699550126</v>
      </c>
      <c r="DN25" s="368">
        <v>75.738275146344165</v>
      </c>
      <c r="DO25" s="368">
        <v>79.54211344522939</v>
      </c>
      <c r="DP25" s="368">
        <v>83.922830803727919</v>
      </c>
      <c r="DQ25" s="368">
        <v>82.531489322625177</v>
      </c>
      <c r="DR25" s="368">
        <v>85.320282024716533</v>
      </c>
      <c r="DS25" s="368">
        <v>89.806131280053933</v>
      </c>
      <c r="DT25" s="368">
        <v>90.862851583801685</v>
      </c>
      <c r="DU25" s="368">
        <v>91.175869695597157</v>
      </c>
      <c r="DV25" s="368">
        <v>99.433207633997696</v>
      </c>
      <c r="DW25" s="368">
        <v>100.64586090207764</v>
      </c>
      <c r="DX25" s="368">
        <v>95.773610590876388</v>
      </c>
      <c r="DY25" s="368">
        <v>96.699051570102824</v>
      </c>
      <c r="DZ25" s="368">
        <v>100.33827178733178</v>
      </c>
      <c r="EA25" s="368">
        <v>96.907556557196529</v>
      </c>
      <c r="EB25" s="368">
        <v>104.27214875934736</v>
      </c>
      <c r="EC25" s="368">
        <v>105.68171202319462</v>
      </c>
      <c r="ED25" s="368">
        <v>106.83190014002447</v>
      </c>
      <c r="EE25" s="368">
        <v>115.17420191149284</v>
      </c>
      <c r="EF25" s="368">
        <v>115.40545646081779</v>
      </c>
      <c r="EG25" s="368">
        <v>118.07689483344086</v>
      </c>
      <c r="EH25" s="368">
        <v>115.09685979816319</v>
      </c>
      <c r="EI25" s="368">
        <v>116.8615573921699</v>
      </c>
      <c r="EJ25" s="368">
        <v>117.07809158566486</v>
      </c>
      <c r="EK25" s="368">
        <v>113.60496793723031</v>
      </c>
      <c r="EL25" s="368">
        <v>111.83484983954649</v>
      </c>
      <c r="EM25" s="368">
        <v>98.60322792124434</v>
      </c>
      <c r="EN25" s="368">
        <v>95.200754750216618</v>
      </c>
      <c r="EO25" s="368">
        <v>100.32158323914362</v>
      </c>
      <c r="EP25" s="368">
        <v>100.98921723853894</v>
      </c>
      <c r="EQ25" s="368">
        <v>101.22855925573997</v>
      </c>
      <c r="ER25" s="368">
        <v>109.02849847417127</v>
      </c>
      <c r="ES25" s="368">
        <v>116.20365777089914</v>
      </c>
      <c r="ET25" s="368">
        <v>117.10064923183234</v>
      </c>
      <c r="EU25" s="368">
        <v>119.64464804351891</v>
      </c>
      <c r="EV25" s="368">
        <v>113.68828766292279</v>
      </c>
      <c r="EW25" s="368">
        <v>114.60101299392386</v>
      </c>
      <c r="EX25" s="368">
        <v>120.63473351155309</v>
      </c>
      <c r="EY25" s="368">
        <v>120.67129862871461</v>
      </c>
      <c r="EZ25" s="368">
        <v>123.07115125337353</v>
      </c>
      <c r="FA25" s="368">
        <v>122.44854381832337</v>
      </c>
      <c r="FB25" s="368">
        <v>124.82287616484258</v>
      </c>
      <c r="FC25" s="368">
        <v>125.57579090376295</v>
      </c>
      <c r="FD25" s="368">
        <v>129.11166419979364</v>
      </c>
      <c r="FE25" s="368">
        <v>134.03407778907192</v>
      </c>
      <c r="FF25" s="368">
        <v>137.59462546351347</v>
      </c>
      <c r="FG25" s="368">
        <v>138.83685142359496</v>
      </c>
      <c r="FH25" s="368">
        <v>142.44642558816031</v>
      </c>
      <c r="FI25" s="368">
        <v>139.05956398290391</v>
      </c>
      <c r="FJ25" s="368">
        <v>143.51379866395379</v>
      </c>
      <c r="FK25" s="368">
        <v>145.91396078228806</v>
      </c>
      <c r="FL25" s="368">
        <v>150.79208011763862</v>
      </c>
      <c r="FM25" s="368">
        <v>153.23687534422376</v>
      </c>
      <c r="FN25" s="368">
        <v>157.39574260619943</v>
      </c>
      <c r="FO25" s="368">
        <v>160.92986210413761</v>
      </c>
      <c r="FP25" s="368">
        <v>157.80822081641568</v>
      </c>
      <c r="FQ25" s="368">
        <v>161.7881881571542</v>
      </c>
      <c r="FR25" s="368">
        <v>160.31058213199864</v>
      </c>
      <c r="FS25" s="368">
        <v>161.01037898966209</v>
      </c>
      <c r="FT25" s="368">
        <v>162.42330037565588</v>
      </c>
      <c r="FU25" s="368">
        <v>163.81363631342609</v>
      </c>
      <c r="FV25" s="368">
        <v>164.37377741790345</v>
      </c>
      <c r="FW25" s="368">
        <v>165.63348909219474</v>
      </c>
      <c r="FX25" s="368">
        <v>165.53014036243772</v>
      </c>
      <c r="FY25" s="368">
        <v>170.98502627911313</v>
      </c>
      <c r="FZ25" s="368">
        <v>174.59175968195987</v>
      </c>
      <c r="GA25" s="368">
        <v>173.91193270510695</v>
      </c>
      <c r="GB25" s="368">
        <v>184.30525838858165</v>
      </c>
      <c r="GC25" s="368">
        <v>196.94236240229114</v>
      </c>
      <c r="GD25" s="368">
        <v>203.68258038299339</v>
      </c>
      <c r="GE25" s="368">
        <v>204.3028431518168</v>
      </c>
      <c r="GF25" s="368">
        <v>211.51297280218083</v>
      </c>
      <c r="GG25" s="368">
        <v>203.68652024022558</v>
      </c>
      <c r="GH25" s="368">
        <v>214.96484607424861</v>
      </c>
      <c r="GI25" s="368">
        <v>202.81898052541155</v>
      </c>
      <c r="GJ25" s="368">
        <v>199.94160065844366</v>
      </c>
      <c r="GK25" s="368">
        <v>210.75469130378062</v>
      </c>
      <c r="GL25" s="368">
        <v>223.12105633408589</v>
      </c>
      <c r="GM25" s="368">
        <v>218.68655566731485</v>
      </c>
      <c r="GN25" s="368">
        <v>207.5417813622623</v>
      </c>
      <c r="GO25" s="368">
        <v>206.62513736196834</v>
      </c>
      <c r="GP25" s="368">
        <v>210.07990967984554</v>
      </c>
      <c r="GQ25" s="368">
        <v>208.95104025471991</v>
      </c>
      <c r="GR25" s="368">
        <v>220.16971400685429</v>
      </c>
      <c r="GS25" s="368">
        <v>212.19428048598391</v>
      </c>
      <c r="GT25" s="368">
        <v>221.7965716679241</v>
      </c>
      <c r="GU25" s="368">
        <v>224.53590230474674</v>
      </c>
      <c r="GV25" s="368">
        <v>225.17875023874578</v>
      </c>
      <c r="GW25" s="368">
        <v>224.55680342118652</v>
      </c>
      <c r="GX25" s="368">
        <v>224.8969631820969</v>
      </c>
      <c r="GY25" s="368">
        <v>231.06299977819836</v>
      </c>
      <c r="GZ25" s="368">
        <v>236.88533056760596</v>
      </c>
      <c r="HA25" s="368">
        <v>242.65282586898218</v>
      </c>
      <c r="HB25" s="368">
        <v>250.82795671665215</v>
      </c>
      <c r="HC25" s="368">
        <v>259.51750169741547</v>
      </c>
      <c r="HD25" s="368">
        <v>261.48319908884235</v>
      </c>
      <c r="HE25" s="368">
        <v>259.85745496320988</v>
      </c>
      <c r="HF25" s="368">
        <v>259.52619544291872</v>
      </c>
      <c r="HG25" s="368">
        <v>258.05303543336726</v>
      </c>
      <c r="HH25" s="368">
        <v>263.55477944220996</v>
      </c>
      <c r="HI25" s="368">
        <v>269.97067164394241</v>
      </c>
      <c r="HJ25" s="368">
        <v>265.66924865117193</v>
      </c>
      <c r="HK25" s="368">
        <v>269.17931011713785</v>
      </c>
      <c r="HL25" s="368">
        <v>273.12597493157563</v>
      </c>
      <c r="HM25" s="368">
        <v>272.92975071042753</v>
      </c>
      <c r="HN25" s="368">
        <v>267.15777692794114</v>
      </c>
      <c r="HO25" s="368">
        <v>276.65088116544774</v>
      </c>
      <c r="HP25" s="368">
        <v>287.03276386329378</v>
      </c>
      <c r="HQ25" s="368">
        <v>285.35124295763529</v>
      </c>
      <c r="HR25" s="368">
        <v>294.64783851477858</v>
      </c>
      <c r="HS25" s="368">
        <v>296.27892237352773</v>
      </c>
      <c r="HT25" s="368">
        <v>277.33196779816387</v>
      </c>
      <c r="HU25" s="368">
        <v>281.18747906011612</v>
      </c>
      <c r="HV25" s="368">
        <v>264.74888837786142</v>
      </c>
      <c r="HW25" s="368">
        <v>278.6435494013453</v>
      </c>
      <c r="HX25" s="368">
        <v>291.52518525491593</v>
      </c>
      <c r="HY25" s="368">
        <v>298.62906893109152</v>
      </c>
      <c r="HZ25" s="368">
        <v>312.12029402661886</v>
      </c>
      <c r="IA25" s="368">
        <v>298.61574880884172</v>
      </c>
      <c r="IB25" s="368">
        <v>308.8403683942368</v>
      </c>
      <c r="IC25" s="368">
        <v>312.9857271981345</v>
      </c>
      <c r="ID25" s="368">
        <v>307.58859495503617</v>
      </c>
      <c r="IE25" s="368">
        <v>313.53784350726653</v>
      </c>
      <c r="IF25" s="368">
        <v>317.43642259999956</v>
      </c>
      <c r="IG25" s="368">
        <v>331.15143733241069</v>
      </c>
      <c r="IH25" s="368">
        <v>340.7041467444418</v>
      </c>
      <c r="II25" s="368">
        <v>337.41219688273554</v>
      </c>
      <c r="IJ25" s="368">
        <v>316.09379938549102</v>
      </c>
      <c r="IK25" s="368">
        <v>274.47602565039858</v>
      </c>
      <c r="IL25" s="368">
        <v>303.4630736446461</v>
      </c>
      <c r="IM25" s="368">
        <v>319.08693011558006</v>
      </c>
      <c r="IN25" s="368">
        <v>325.34011427441345</v>
      </c>
      <c r="IO25" s="368">
        <v>328.38355683567937</v>
      </c>
      <c r="IP25" s="368">
        <v>346.5665131026156</v>
      </c>
      <c r="IQ25" s="368">
        <v>343.38004909520674</v>
      </c>
      <c r="IR25" s="368">
        <v>333.8848497423532</v>
      </c>
      <c r="IS25" s="368">
        <v>370.22781333870529</v>
      </c>
      <c r="IT25" s="368">
        <v>381.32933529987429</v>
      </c>
      <c r="IU25" s="368">
        <v>375.98248119941769</v>
      </c>
      <c r="IV25" s="368">
        <v>391.17539968125499</v>
      </c>
      <c r="IW25" s="368">
        <v>415.47939972215488</v>
      </c>
      <c r="IX25" s="368">
        <v>429.4317876261677</v>
      </c>
      <c r="IY25" s="368">
        <v>434.17213670724311</v>
      </c>
      <c r="IZ25" s="368">
        <v>447.21311819434965</v>
      </c>
    </row>
    <row r="26" spans="1:260" x14ac:dyDescent="0.25">
      <c r="A26" s="249" t="s">
        <v>72</v>
      </c>
      <c r="B26" s="368">
        <v>100</v>
      </c>
      <c r="C26" s="368">
        <v>100</v>
      </c>
      <c r="D26" s="368">
        <v>100</v>
      </c>
      <c r="E26" s="368">
        <v>100</v>
      </c>
      <c r="F26" s="368">
        <v>100</v>
      </c>
      <c r="G26" s="368">
        <v>100</v>
      </c>
      <c r="H26" s="368">
        <v>100</v>
      </c>
      <c r="I26" s="368">
        <v>100</v>
      </c>
      <c r="J26" s="368">
        <v>100</v>
      </c>
      <c r="K26" s="368">
        <v>100</v>
      </c>
      <c r="L26" s="368">
        <v>100</v>
      </c>
      <c r="M26" s="368">
        <v>100</v>
      </c>
      <c r="N26" s="368">
        <v>100</v>
      </c>
      <c r="O26" s="368">
        <v>100</v>
      </c>
      <c r="P26" s="368">
        <v>100</v>
      </c>
      <c r="Q26" s="368">
        <v>100</v>
      </c>
      <c r="R26" s="368">
        <v>100</v>
      </c>
      <c r="S26" s="368">
        <v>100</v>
      </c>
      <c r="T26" s="368">
        <v>100</v>
      </c>
      <c r="U26" s="368">
        <v>100</v>
      </c>
      <c r="V26" s="368">
        <v>100</v>
      </c>
      <c r="W26" s="368">
        <v>94.410368625372925</v>
      </c>
      <c r="X26" s="368">
        <v>90.271328426624166</v>
      </c>
      <c r="Y26" s="368">
        <v>92.863067195357729</v>
      </c>
      <c r="Z26" s="368">
        <v>95.890357046032037</v>
      </c>
      <c r="AA26" s="368">
        <v>95.886223058484745</v>
      </c>
      <c r="AB26" s="368">
        <v>94.663377014757813</v>
      </c>
      <c r="AC26" s="368">
        <v>94.200282148359506</v>
      </c>
      <c r="AD26" s="368">
        <v>95.183244307073409</v>
      </c>
      <c r="AE26" s="368">
        <v>94.062739720901035</v>
      </c>
      <c r="AF26" s="368">
        <v>93.694253499578835</v>
      </c>
      <c r="AG26" s="368">
        <v>91.002493980275858</v>
      </c>
      <c r="AH26" s="368">
        <v>89.50451475021049</v>
      </c>
      <c r="AI26" s="368">
        <v>90.193870088471584</v>
      </c>
      <c r="AJ26" s="368">
        <v>87.398141486054271</v>
      </c>
      <c r="AK26" s="368">
        <v>88.182838397855335</v>
      </c>
      <c r="AL26" s="368">
        <v>89.265212976048133</v>
      </c>
      <c r="AM26" s="368">
        <v>88.160437065396309</v>
      </c>
      <c r="AN26" s="368">
        <v>86.246480407624531</v>
      </c>
      <c r="AO26" s="368">
        <v>85.809069854377427</v>
      </c>
      <c r="AP26" s="368">
        <v>85.511497549373985</v>
      </c>
      <c r="AQ26" s="368">
        <v>87.865139156155436</v>
      </c>
      <c r="AR26" s="368">
        <v>88.836011745850712</v>
      </c>
      <c r="AS26" s="368">
        <v>90.374939492904417</v>
      </c>
      <c r="AT26" s="368">
        <v>91.371399516525557</v>
      </c>
      <c r="AU26" s="368">
        <v>94.017340441893879</v>
      </c>
      <c r="AV26" s="368">
        <v>92.750202283857121</v>
      </c>
      <c r="AW26" s="368">
        <v>94.737049539273784</v>
      </c>
      <c r="AX26" s="368">
        <v>93.869682535832382</v>
      </c>
      <c r="AY26" s="368">
        <v>94.958895118512928</v>
      </c>
      <c r="AZ26" s="368">
        <v>97.037328351380424</v>
      </c>
      <c r="BA26" s="368">
        <v>98.45881974774575</v>
      </c>
      <c r="BB26" s="368">
        <v>99.045772021123071</v>
      </c>
      <c r="BC26" s="368">
        <v>98.61868645936066</v>
      </c>
      <c r="BD26" s="368">
        <v>97.565149756541871</v>
      </c>
      <c r="BE26" s="368">
        <v>98.842365230839135</v>
      </c>
      <c r="BF26" s="368">
        <v>97.895271416915293</v>
      </c>
      <c r="BG26" s="368">
        <v>98.494586976535643</v>
      </c>
      <c r="BH26" s="368">
        <v>99.253331423955302</v>
      </c>
      <c r="BI26" s="368">
        <v>99.09485627512754</v>
      </c>
      <c r="BJ26" s="368">
        <v>100.37285789306053</v>
      </c>
      <c r="BK26" s="368">
        <v>101.55312002381646</v>
      </c>
      <c r="BL26" s="368">
        <v>103.12334297774144</v>
      </c>
      <c r="BM26" s="368">
        <v>104.60875084461527</v>
      </c>
      <c r="BN26" s="368">
        <v>104.57073844173991</v>
      </c>
      <c r="BO26" s="368">
        <v>103.98583022104579</v>
      </c>
      <c r="BP26" s="368">
        <v>107.56042973238657</v>
      </c>
      <c r="BQ26" s="368">
        <v>110.31296606077832</v>
      </c>
      <c r="BR26" s="368">
        <v>112.24971738500889</v>
      </c>
      <c r="BS26" s="368">
        <v>112.63311188668712</v>
      </c>
      <c r="BT26" s="368">
        <v>115.59208088443667</v>
      </c>
      <c r="BU26" s="368">
        <v>113.75333244554415</v>
      </c>
      <c r="BV26" s="368">
        <v>116.65774297971936</v>
      </c>
      <c r="BW26" s="368">
        <v>119.00948958485075</v>
      </c>
      <c r="BX26" s="368">
        <v>120.81492443953951</v>
      </c>
      <c r="BY26" s="368">
        <v>122.12303062821883</v>
      </c>
      <c r="BZ26" s="368">
        <v>122.05193987183979</v>
      </c>
      <c r="CA26" s="368">
        <v>122.45650447316254</v>
      </c>
      <c r="CB26" s="368">
        <v>117.82823803904625</v>
      </c>
      <c r="CC26" s="368">
        <v>116.70596027732002</v>
      </c>
      <c r="CD26" s="368">
        <v>118.32063455530262</v>
      </c>
      <c r="CE26" s="368">
        <v>119.78101652679653</v>
      </c>
      <c r="CF26" s="368">
        <v>122.06369611396373</v>
      </c>
      <c r="CG26" s="368">
        <v>123.87257501699138</v>
      </c>
      <c r="CH26" s="368">
        <v>124.02198024182488</v>
      </c>
      <c r="CI26" s="368">
        <v>125.86168815001342</v>
      </c>
      <c r="CJ26" s="368">
        <v>127.06347621739583</v>
      </c>
      <c r="CK26" s="368">
        <v>125.96687197842958</v>
      </c>
      <c r="CL26" s="368">
        <v>127.13113208766406</v>
      </c>
      <c r="CM26" s="368">
        <v>128.96825010479913</v>
      </c>
      <c r="CN26" s="368">
        <v>130.87310170194917</v>
      </c>
      <c r="CO26" s="368">
        <v>129.26099593488408</v>
      </c>
      <c r="CP26" s="368">
        <v>129.131297406344</v>
      </c>
      <c r="CQ26" s="368">
        <v>128.50365598283079</v>
      </c>
      <c r="CR26" s="368">
        <v>130.03572256731903</v>
      </c>
      <c r="CS26" s="368">
        <v>132.11576745226705</v>
      </c>
      <c r="CT26" s="368">
        <v>127.60789294272053</v>
      </c>
      <c r="CU26" s="368">
        <v>127.54639350698102</v>
      </c>
      <c r="CV26" s="368">
        <v>122.0037036319315</v>
      </c>
      <c r="CW26" s="368">
        <v>122.39280105758876</v>
      </c>
      <c r="CX26" s="368">
        <v>118.68801651908363</v>
      </c>
      <c r="CY26" s="368">
        <v>121.98400387042173</v>
      </c>
      <c r="CZ26" s="368">
        <v>123.12548994795992</v>
      </c>
      <c r="DA26" s="368">
        <v>117.6349286160885</v>
      </c>
      <c r="DB26" s="368">
        <v>118.06957623426013</v>
      </c>
      <c r="DC26" s="368">
        <v>120.11360634054431</v>
      </c>
      <c r="DD26" s="368">
        <v>111.74775511801877</v>
      </c>
      <c r="DE26" s="368">
        <v>102.47650866124917</v>
      </c>
      <c r="DF26" s="368">
        <v>101.48703713527519</v>
      </c>
      <c r="DG26" s="368">
        <v>99.501349613998457</v>
      </c>
      <c r="DH26" s="368">
        <v>101.63255507514636</v>
      </c>
      <c r="DI26" s="368">
        <v>97.361040189154863</v>
      </c>
      <c r="DJ26" s="368">
        <v>98.086192490265589</v>
      </c>
      <c r="DK26" s="368">
        <v>104.19289152457648</v>
      </c>
      <c r="DL26" s="368">
        <v>106.72531963226241</v>
      </c>
      <c r="DM26" s="368">
        <v>107.80233346148263</v>
      </c>
      <c r="DN26" s="368">
        <v>112.72019514265388</v>
      </c>
      <c r="DO26" s="368">
        <v>115.07552273877234</v>
      </c>
      <c r="DP26" s="368">
        <v>117.73198411217216</v>
      </c>
      <c r="DQ26" s="368">
        <v>116.96691781182196</v>
      </c>
      <c r="DR26" s="368">
        <v>117.9370501598536</v>
      </c>
      <c r="DS26" s="368">
        <v>121.34918635798272</v>
      </c>
      <c r="DT26" s="368">
        <v>122.25904663489789</v>
      </c>
      <c r="DU26" s="368">
        <v>123.99552472597571</v>
      </c>
      <c r="DV26" s="368">
        <v>128.28845174647111</v>
      </c>
      <c r="DW26" s="368">
        <v>130.23217932458761</v>
      </c>
      <c r="DX26" s="368">
        <v>128.25704692778245</v>
      </c>
      <c r="DY26" s="368">
        <v>127.50592680950199</v>
      </c>
      <c r="DZ26" s="368">
        <v>128.53573378486345</v>
      </c>
      <c r="EA26" s="368">
        <v>128.89131945061456</v>
      </c>
      <c r="EB26" s="368">
        <v>131.60061835326499</v>
      </c>
      <c r="EC26" s="368">
        <v>131.56804336063948</v>
      </c>
      <c r="ED26" s="368">
        <v>133.19482776861543</v>
      </c>
      <c r="EE26" s="368">
        <v>134.95720983935342</v>
      </c>
      <c r="EF26" s="368">
        <v>133.74440748080164</v>
      </c>
      <c r="EG26" s="368">
        <v>135.0421225028895</v>
      </c>
      <c r="EH26" s="368">
        <v>133.1195059619898</v>
      </c>
      <c r="EI26" s="368">
        <v>133.31159084887656</v>
      </c>
      <c r="EJ26" s="368">
        <v>134.66802079322375</v>
      </c>
      <c r="EK26" s="368">
        <v>132.37242597196561</v>
      </c>
      <c r="EL26" s="368">
        <v>132.68011230696956</v>
      </c>
      <c r="EM26" s="368">
        <v>128.88887136528655</v>
      </c>
      <c r="EN26" s="368">
        <v>127.81848244995261</v>
      </c>
      <c r="EO26" s="368">
        <v>131.14596429926149</v>
      </c>
      <c r="EP26" s="368">
        <v>131.14396084858751</v>
      </c>
      <c r="EQ26" s="368">
        <v>134.74351484317435</v>
      </c>
      <c r="ER26" s="368">
        <v>137.5261909876377</v>
      </c>
      <c r="ES26" s="368">
        <v>139.96566352749488</v>
      </c>
      <c r="ET26" s="368">
        <v>140.41175862980015</v>
      </c>
      <c r="EU26" s="368">
        <v>141.2375535309036</v>
      </c>
      <c r="EV26" s="368">
        <v>140.43256498222499</v>
      </c>
      <c r="EW26" s="368">
        <v>140.99429462442941</v>
      </c>
      <c r="EX26" s="368">
        <v>145.49197775793115</v>
      </c>
      <c r="EY26" s="368">
        <v>145.49524929415475</v>
      </c>
      <c r="EZ26" s="368">
        <v>146.60278961083432</v>
      </c>
      <c r="FA26" s="368">
        <v>145.87877624039163</v>
      </c>
      <c r="FB26" s="368">
        <v>147.43987241870431</v>
      </c>
      <c r="FC26" s="368">
        <v>146.07851637987059</v>
      </c>
      <c r="FD26" s="368">
        <v>146.62445182981483</v>
      </c>
      <c r="FE26" s="368">
        <v>149.43988368902728</v>
      </c>
      <c r="FF26" s="368">
        <v>152.31667518489971</v>
      </c>
      <c r="FG26" s="368">
        <v>153.3659200378745</v>
      </c>
      <c r="FH26" s="368">
        <v>154.03175836671684</v>
      </c>
      <c r="FI26" s="368">
        <v>149.91533979199187</v>
      </c>
      <c r="FJ26" s="368">
        <v>151.83223579066868</v>
      </c>
      <c r="FK26" s="368">
        <v>149.92116529176627</v>
      </c>
      <c r="FL26" s="368">
        <v>152.52262459860543</v>
      </c>
      <c r="FM26" s="368">
        <v>155.60122118093676</v>
      </c>
      <c r="FN26" s="368">
        <v>157.06092419299804</v>
      </c>
      <c r="FO26" s="368">
        <v>156.79591508405699</v>
      </c>
      <c r="FP26" s="368">
        <v>156.67381403457429</v>
      </c>
      <c r="FQ26" s="368">
        <v>159.06621218936783</v>
      </c>
      <c r="FR26" s="368">
        <v>159.87980720819016</v>
      </c>
      <c r="FS26" s="368">
        <v>160.19164580269296</v>
      </c>
      <c r="FT26" s="368">
        <v>163.74236218953575</v>
      </c>
      <c r="FU26" s="368">
        <v>165.28882908678034</v>
      </c>
      <c r="FV26" s="368">
        <v>165.71774786505986</v>
      </c>
      <c r="FW26" s="368">
        <v>169.57801551588895</v>
      </c>
      <c r="FX26" s="368">
        <v>170.42525215821868</v>
      </c>
      <c r="FY26" s="368">
        <v>171.81552628659094</v>
      </c>
      <c r="FZ26" s="368">
        <v>172.74605092361199</v>
      </c>
      <c r="GA26" s="368">
        <v>173.08049437296336</v>
      </c>
      <c r="GB26" s="368">
        <v>178.21756837931562</v>
      </c>
      <c r="GC26" s="368">
        <v>183.71881668871586</v>
      </c>
      <c r="GD26" s="368">
        <v>187.13819959942452</v>
      </c>
      <c r="GE26" s="368">
        <v>185.51359182384257</v>
      </c>
      <c r="GF26" s="368">
        <v>186.91055644536451</v>
      </c>
      <c r="GG26" s="368">
        <v>182.98800515613462</v>
      </c>
      <c r="GH26" s="368">
        <v>184.8880017246706</v>
      </c>
      <c r="GI26" s="368">
        <v>178.74200995042352</v>
      </c>
      <c r="GJ26" s="368">
        <v>176.31083264305536</v>
      </c>
      <c r="GK26" s="368">
        <v>182.31896490214228</v>
      </c>
      <c r="GL26" s="368">
        <v>186.09741081171697</v>
      </c>
      <c r="GM26" s="368">
        <v>181.66325968552718</v>
      </c>
      <c r="GN26" s="368">
        <v>178.13379228773107</v>
      </c>
      <c r="GO26" s="368">
        <v>177.47246949943127</v>
      </c>
      <c r="GP26" s="368">
        <v>179.60754648213685</v>
      </c>
      <c r="GQ26" s="368">
        <v>180.18515471073687</v>
      </c>
      <c r="GR26" s="368">
        <v>183.09512958421681</v>
      </c>
      <c r="GS26" s="368">
        <v>182.852737976756</v>
      </c>
      <c r="GT26" s="368">
        <v>186.04712667638429</v>
      </c>
      <c r="GU26" s="368">
        <v>187.44606946760857</v>
      </c>
      <c r="GV26" s="368">
        <v>187.51397225474125</v>
      </c>
      <c r="GW26" s="368">
        <v>186.95368178456297</v>
      </c>
      <c r="GX26" s="368">
        <v>188.43156584742388</v>
      </c>
      <c r="GY26" s="368">
        <v>191.11530251756903</v>
      </c>
      <c r="GZ26" s="368">
        <v>191.48506258230469</v>
      </c>
      <c r="HA26" s="368">
        <v>196.06817268474785</v>
      </c>
      <c r="HB26" s="368">
        <v>196.25779428905219</v>
      </c>
      <c r="HC26" s="368">
        <v>196.97290169390968</v>
      </c>
      <c r="HD26" s="368">
        <v>196.6615333223896</v>
      </c>
      <c r="HE26" s="368">
        <v>195.7726770883049</v>
      </c>
      <c r="HF26" s="368">
        <v>195.78155495120942</v>
      </c>
      <c r="HG26" s="368">
        <v>196.409029349321</v>
      </c>
      <c r="HH26" s="368">
        <v>198.85114713691405</v>
      </c>
      <c r="HI26" s="368">
        <v>201.83939737874729</v>
      </c>
      <c r="HJ26" s="368">
        <v>201.39776223427663</v>
      </c>
      <c r="HK26" s="368">
        <v>202.03644053907735</v>
      </c>
      <c r="HL26" s="368">
        <v>202.68572410572503</v>
      </c>
      <c r="HM26" s="368">
        <v>200.35289548068641</v>
      </c>
      <c r="HN26" s="368">
        <v>198.21946128401794</v>
      </c>
      <c r="HO26" s="368">
        <v>200.69894904329365</v>
      </c>
      <c r="HP26" s="368">
        <v>203.21782023280809</v>
      </c>
      <c r="HQ26" s="368">
        <v>202.1295110325259</v>
      </c>
      <c r="HR26" s="368">
        <v>204.52248872846624</v>
      </c>
      <c r="HS26" s="368">
        <v>204.63380133347493</v>
      </c>
      <c r="HT26" s="368">
        <v>198.90150078979886</v>
      </c>
      <c r="HU26" s="368">
        <v>199.59112218833693</v>
      </c>
      <c r="HV26" s="368">
        <v>193.2876914219851</v>
      </c>
      <c r="HW26" s="368">
        <v>200.28506960295124</v>
      </c>
      <c r="HX26" s="368">
        <v>204.44905708716422</v>
      </c>
      <c r="HY26" s="368">
        <v>207.04611654742055</v>
      </c>
      <c r="HZ26" s="368">
        <v>210.5245898207346</v>
      </c>
      <c r="IA26" s="368">
        <v>206.48222486095372</v>
      </c>
      <c r="IB26" s="368">
        <v>210.57112969879225</v>
      </c>
      <c r="IC26" s="368">
        <v>212.96482432232997</v>
      </c>
      <c r="ID26" s="368">
        <v>212.28591071594724</v>
      </c>
      <c r="IE26" s="368">
        <v>214.41248540050557</v>
      </c>
      <c r="IF26" s="368">
        <v>214.67066816528254</v>
      </c>
      <c r="IG26" s="368">
        <v>218.62441644541329</v>
      </c>
      <c r="IH26" s="368">
        <v>220.70977664341285</v>
      </c>
      <c r="II26" s="368">
        <v>221.1943793072744</v>
      </c>
      <c r="IJ26" s="368">
        <v>214.84948924496217</v>
      </c>
      <c r="IK26" s="368">
        <v>196.30899771766278</v>
      </c>
      <c r="IL26" s="368">
        <v>205.96428792867479</v>
      </c>
      <c r="IM26" s="368">
        <v>210.24312108421213</v>
      </c>
      <c r="IN26" s="368">
        <v>213.44581727502697</v>
      </c>
      <c r="IO26" s="368">
        <v>214.79786916133961</v>
      </c>
      <c r="IP26" s="368">
        <v>219.46690701398475</v>
      </c>
      <c r="IQ26" s="368">
        <v>218.88135167127916</v>
      </c>
      <c r="IR26" s="368">
        <v>217.88479329910342</v>
      </c>
      <c r="IS26" s="368">
        <v>226.82648100332696</v>
      </c>
      <c r="IT26" s="368">
        <v>229.75620215297596</v>
      </c>
      <c r="IU26" s="368">
        <v>230.53119676121921</v>
      </c>
      <c r="IV26" s="368">
        <v>231.38368366349371</v>
      </c>
      <c r="IW26" s="368">
        <v>237.69479231774272</v>
      </c>
      <c r="IX26" s="368">
        <v>240.06956009730925</v>
      </c>
      <c r="IY26" s="368">
        <v>239.94752747421828</v>
      </c>
      <c r="IZ26" s="368">
        <v>244.28979469748023</v>
      </c>
    </row>
    <row r="27" spans="1:260" x14ac:dyDescent="0.25">
      <c r="A27" s="249" t="s">
        <v>74</v>
      </c>
      <c r="B27" s="368">
        <v>100</v>
      </c>
      <c r="C27" s="368">
        <v>100</v>
      </c>
      <c r="D27" s="368">
        <v>100</v>
      </c>
      <c r="E27" s="368">
        <v>100</v>
      </c>
      <c r="F27" s="368">
        <v>100</v>
      </c>
      <c r="G27" s="368">
        <v>100</v>
      </c>
      <c r="H27" s="368">
        <v>100</v>
      </c>
      <c r="I27" s="368">
        <v>100</v>
      </c>
      <c r="J27" s="368">
        <v>100</v>
      </c>
      <c r="K27" s="368">
        <v>100</v>
      </c>
      <c r="L27" s="368">
        <v>100</v>
      </c>
      <c r="M27" s="368">
        <v>100</v>
      </c>
      <c r="N27" s="368">
        <v>100</v>
      </c>
      <c r="O27" s="368">
        <v>100</v>
      </c>
      <c r="P27" s="368">
        <v>100</v>
      </c>
      <c r="Q27" s="368">
        <v>100</v>
      </c>
      <c r="R27" s="368">
        <v>100</v>
      </c>
      <c r="S27" s="368">
        <v>100</v>
      </c>
      <c r="T27" s="368">
        <v>100</v>
      </c>
      <c r="U27" s="368">
        <v>100</v>
      </c>
      <c r="V27" s="368">
        <v>100</v>
      </c>
      <c r="W27" s="368">
        <v>100</v>
      </c>
      <c r="X27" s="368">
        <v>100</v>
      </c>
      <c r="Y27" s="368">
        <v>100</v>
      </c>
      <c r="Z27" s="368">
        <v>100</v>
      </c>
      <c r="AA27" s="368">
        <v>100</v>
      </c>
      <c r="AB27" s="368">
        <v>100</v>
      </c>
      <c r="AC27" s="368">
        <v>100</v>
      </c>
      <c r="AD27" s="368">
        <v>100</v>
      </c>
      <c r="AE27" s="368">
        <v>100</v>
      </c>
      <c r="AF27" s="368">
        <v>100</v>
      </c>
      <c r="AG27" s="368">
        <v>100</v>
      </c>
      <c r="AH27" s="368">
        <v>100</v>
      </c>
      <c r="AI27" s="368">
        <v>100</v>
      </c>
      <c r="AJ27" s="368">
        <v>100</v>
      </c>
      <c r="AK27" s="368">
        <v>100</v>
      </c>
      <c r="AL27" s="368">
        <v>100</v>
      </c>
      <c r="AM27" s="368">
        <v>100</v>
      </c>
      <c r="AN27" s="368">
        <v>100</v>
      </c>
      <c r="AO27" s="368">
        <v>100</v>
      </c>
      <c r="AP27" s="368">
        <v>100</v>
      </c>
      <c r="AQ27" s="368">
        <v>100</v>
      </c>
      <c r="AR27" s="368">
        <v>100</v>
      </c>
      <c r="AS27" s="368">
        <v>100</v>
      </c>
      <c r="AT27" s="368">
        <v>100</v>
      </c>
      <c r="AU27" s="368">
        <v>100</v>
      </c>
      <c r="AV27" s="368">
        <v>100</v>
      </c>
      <c r="AW27" s="368">
        <v>100</v>
      </c>
      <c r="AX27" s="368">
        <v>100</v>
      </c>
      <c r="AY27" s="368">
        <v>100</v>
      </c>
      <c r="AZ27" s="368">
        <v>100</v>
      </c>
      <c r="BA27" s="368">
        <v>100</v>
      </c>
      <c r="BB27" s="368">
        <v>100</v>
      </c>
      <c r="BC27" s="368">
        <v>100</v>
      </c>
      <c r="BD27" s="368">
        <v>100</v>
      </c>
      <c r="BE27" s="368">
        <v>100</v>
      </c>
      <c r="BF27" s="368">
        <v>100</v>
      </c>
      <c r="BG27" s="368">
        <v>100</v>
      </c>
      <c r="BH27" s="368">
        <v>100</v>
      </c>
      <c r="BI27" s="368">
        <v>100</v>
      </c>
      <c r="BJ27" s="368">
        <v>100</v>
      </c>
      <c r="BK27" s="368">
        <v>100</v>
      </c>
      <c r="BL27" s="368">
        <v>100</v>
      </c>
      <c r="BM27" s="368">
        <v>100</v>
      </c>
      <c r="BN27" s="368">
        <v>100</v>
      </c>
      <c r="BO27" s="368">
        <v>100</v>
      </c>
      <c r="BP27" s="368">
        <v>100</v>
      </c>
      <c r="BQ27" s="368">
        <v>100</v>
      </c>
      <c r="BR27" s="368">
        <v>100</v>
      </c>
      <c r="BS27" s="368">
        <v>100</v>
      </c>
      <c r="BT27" s="368">
        <v>100</v>
      </c>
      <c r="BU27" s="368">
        <v>100</v>
      </c>
      <c r="BV27" s="368">
        <v>100</v>
      </c>
      <c r="BW27" s="368">
        <v>100</v>
      </c>
      <c r="BX27" s="368">
        <v>100</v>
      </c>
      <c r="BY27" s="368">
        <v>100</v>
      </c>
      <c r="BZ27" s="368">
        <v>100</v>
      </c>
      <c r="CA27" s="368">
        <v>100</v>
      </c>
      <c r="CB27" s="368">
        <v>100</v>
      </c>
      <c r="CC27" s="368">
        <v>100</v>
      </c>
      <c r="CD27" s="368">
        <v>100</v>
      </c>
      <c r="CE27" s="368">
        <v>100</v>
      </c>
      <c r="CF27" s="368">
        <v>100</v>
      </c>
      <c r="CG27" s="368">
        <v>99.401602671950741</v>
      </c>
      <c r="CH27" s="368">
        <v>99.207776573073616</v>
      </c>
      <c r="CI27" s="368">
        <v>103.37269974202714</v>
      </c>
      <c r="CJ27" s="368">
        <v>99.64820976807367</v>
      </c>
      <c r="CK27" s="368">
        <v>99.185384030607779</v>
      </c>
      <c r="CL27" s="368">
        <v>104.17168280554829</v>
      </c>
      <c r="CM27" s="368">
        <v>106.24120393661735</v>
      </c>
      <c r="CN27" s="368">
        <v>109.64889488293359</v>
      </c>
      <c r="CO27" s="368">
        <v>112.08431622396823</v>
      </c>
      <c r="CP27" s="368">
        <v>119.37370011098612</v>
      </c>
      <c r="CQ27" s="368">
        <v>120.18948909528008</v>
      </c>
      <c r="CR27" s="368">
        <v>125.45371323018621</v>
      </c>
      <c r="CS27" s="368">
        <v>126.54321143090951</v>
      </c>
      <c r="CT27" s="368">
        <v>126.60993505804831</v>
      </c>
      <c r="CU27" s="368">
        <v>129.36912629045034</v>
      </c>
      <c r="CV27" s="368">
        <v>123.01852333866447</v>
      </c>
      <c r="CW27" s="368">
        <v>127.39154060334367</v>
      </c>
      <c r="CX27" s="368">
        <v>123.26523168555889</v>
      </c>
      <c r="CY27" s="368">
        <v>123.35472820287274</v>
      </c>
      <c r="CZ27" s="368">
        <v>124.90428283336558</v>
      </c>
      <c r="DA27" s="368">
        <v>122.80346498999953</v>
      </c>
      <c r="DB27" s="368">
        <v>116.02947497067213</v>
      </c>
      <c r="DC27" s="368">
        <v>112.94433816438261</v>
      </c>
      <c r="DD27" s="368">
        <v>93.249273672001422</v>
      </c>
      <c r="DE27" s="368">
        <v>81.824290135206738</v>
      </c>
      <c r="DF27" s="368">
        <v>81.10237126078303</v>
      </c>
      <c r="DG27" s="368">
        <v>81.381237403324718</v>
      </c>
      <c r="DH27" s="368">
        <v>83.830853174657577</v>
      </c>
      <c r="DI27" s="368">
        <v>84.644219992826194</v>
      </c>
      <c r="DJ27" s="368">
        <v>85.105141977539276</v>
      </c>
      <c r="DK27" s="368">
        <v>84.243571069333512</v>
      </c>
      <c r="DL27" s="368">
        <v>86.530752903318913</v>
      </c>
      <c r="DM27" s="368">
        <v>87.512323217098057</v>
      </c>
      <c r="DN27" s="368">
        <v>88.708633460810077</v>
      </c>
      <c r="DO27" s="368">
        <v>89.155393857162281</v>
      </c>
      <c r="DP27" s="368">
        <v>90.867975680192146</v>
      </c>
      <c r="DQ27" s="368">
        <v>91.558921344144693</v>
      </c>
      <c r="DR27" s="368">
        <v>92.303779543757045</v>
      </c>
      <c r="DS27" s="368">
        <v>93.71572675097471</v>
      </c>
      <c r="DT27" s="368">
        <v>95.384034859475406</v>
      </c>
      <c r="DU27" s="368">
        <v>96.545520058901985</v>
      </c>
      <c r="DV27" s="368">
        <v>97.479524700620473</v>
      </c>
      <c r="DW27" s="368">
        <v>97.853438499437146</v>
      </c>
      <c r="DX27" s="368">
        <v>98.766363747859657</v>
      </c>
      <c r="DY27" s="368">
        <v>99.398890790085773</v>
      </c>
      <c r="DZ27" s="368">
        <v>99.90538258522119</v>
      </c>
      <c r="EA27" s="368">
        <v>100.35759089233316</v>
      </c>
      <c r="EB27" s="368">
        <v>100.9949279183345</v>
      </c>
      <c r="EC27" s="368">
        <v>101.96687764025664</v>
      </c>
      <c r="ED27" s="368">
        <v>102.02989020158627</v>
      </c>
      <c r="EE27" s="368">
        <v>102.91367417878776</v>
      </c>
      <c r="EF27" s="368">
        <v>103.06758980913968</v>
      </c>
      <c r="EG27" s="368">
        <v>103.70542359885948</v>
      </c>
      <c r="EH27" s="368">
        <v>104.4808369374387</v>
      </c>
      <c r="EI27" s="368">
        <v>105.0914690615846</v>
      </c>
      <c r="EJ27" s="368">
        <v>105.13414604152679</v>
      </c>
      <c r="EK27" s="368">
        <v>105.06978298197707</v>
      </c>
      <c r="EL27" s="368">
        <v>106.5140108422483</v>
      </c>
      <c r="EM27" s="368">
        <v>108.72981086208216</v>
      </c>
      <c r="EN27" s="368">
        <v>108.14483836150555</v>
      </c>
      <c r="EO27" s="368">
        <v>108.61712129186033</v>
      </c>
      <c r="EP27" s="368">
        <v>109.03584870883219</v>
      </c>
      <c r="EQ27" s="368">
        <v>109.62692140612384</v>
      </c>
      <c r="ER27" s="368">
        <v>109.55668501956706</v>
      </c>
      <c r="ES27" s="368">
        <v>108.29708109838846</v>
      </c>
      <c r="ET27" s="368">
        <v>109.06266234400108</v>
      </c>
      <c r="EU27" s="368">
        <v>108.90273081119845</v>
      </c>
      <c r="EV27" s="368">
        <v>109.83103010643153</v>
      </c>
      <c r="EW27" s="368">
        <v>110.17870209120579</v>
      </c>
      <c r="EX27" s="368">
        <v>111.26099462841722</v>
      </c>
      <c r="EY27" s="368">
        <v>111.94487115939025</v>
      </c>
      <c r="EZ27" s="368">
        <v>112.6681780733779</v>
      </c>
      <c r="FA27" s="368">
        <v>113.35937515800241</v>
      </c>
      <c r="FB27" s="368">
        <v>114.12049000729505</v>
      </c>
      <c r="FC27" s="368">
        <v>115.2880491505087</v>
      </c>
      <c r="FD27" s="368">
        <v>117.16747816173741</v>
      </c>
      <c r="FE27" s="368">
        <v>117.26696662996305</v>
      </c>
      <c r="FF27" s="368">
        <v>118.17325470236568</v>
      </c>
      <c r="FG27" s="368">
        <v>119.8434926803956</v>
      </c>
      <c r="FH27" s="368">
        <v>121.11030456357413</v>
      </c>
      <c r="FI27" s="368">
        <v>121.91141715557045</v>
      </c>
      <c r="FJ27" s="368">
        <v>122.56771665506639</v>
      </c>
      <c r="FK27" s="368">
        <v>120.00964150076547</v>
      </c>
      <c r="FL27" s="368">
        <v>123.78351173486692</v>
      </c>
      <c r="FM27" s="368">
        <v>127.69537296049634</v>
      </c>
      <c r="FN27" s="368">
        <v>132.68855500919054</v>
      </c>
      <c r="FO27" s="368">
        <v>132.33776539617412</v>
      </c>
      <c r="FP27" s="368">
        <v>130.97580556367618</v>
      </c>
      <c r="FQ27" s="368">
        <v>131.99099496315318</v>
      </c>
      <c r="FR27" s="368">
        <v>133.54121239439897</v>
      </c>
      <c r="FS27" s="368">
        <v>132.78651968394342</v>
      </c>
      <c r="FT27" s="368">
        <v>137.22376209260287</v>
      </c>
      <c r="FU27" s="368">
        <v>137.74136311662045</v>
      </c>
      <c r="FV27" s="368">
        <v>137.95610461727051</v>
      </c>
      <c r="FW27" s="368">
        <v>139.39024753370998</v>
      </c>
      <c r="FX27" s="368">
        <v>141.11000070585962</v>
      </c>
      <c r="FY27" s="368">
        <v>143.24534556128754</v>
      </c>
      <c r="FZ27" s="368">
        <v>142.64672693622336</v>
      </c>
      <c r="GA27" s="368">
        <v>142.29665214555115</v>
      </c>
      <c r="GB27" s="368">
        <v>147.07748229268554</v>
      </c>
      <c r="GC27" s="368">
        <v>153.00992927772248</v>
      </c>
      <c r="GD27" s="368">
        <v>156.10610047235213</v>
      </c>
      <c r="GE27" s="368">
        <v>153.51106781904164</v>
      </c>
      <c r="GF27" s="368">
        <v>154.96503827522903</v>
      </c>
      <c r="GG27" s="368">
        <v>147.55228490248436</v>
      </c>
      <c r="GH27" s="368">
        <v>151.59789872926081</v>
      </c>
      <c r="GI27" s="368">
        <v>142.65104532805427</v>
      </c>
      <c r="GJ27" s="368">
        <v>138.2691386172277</v>
      </c>
      <c r="GK27" s="368">
        <v>147.67407031244792</v>
      </c>
      <c r="GL27" s="368">
        <v>154.397332863527</v>
      </c>
      <c r="GM27" s="368">
        <v>149.62328267684569</v>
      </c>
      <c r="GN27" s="368">
        <v>144.66615558202486</v>
      </c>
      <c r="GO27" s="368">
        <v>144.67146321068211</v>
      </c>
      <c r="GP27" s="368">
        <v>148.572032338837</v>
      </c>
      <c r="GQ27" s="368">
        <v>149.98281890890368</v>
      </c>
      <c r="GR27" s="368">
        <v>156.14975087991175</v>
      </c>
      <c r="GS27" s="368">
        <v>154.37550017036401</v>
      </c>
      <c r="GT27" s="368">
        <v>160.68194306605713</v>
      </c>
      <c r="GU27" s="368">
        <v>162.99784319063093</v>
      </c>
      <c r="GV27" s="368">
        <v>163.02822153597242</v>
      </c>
      <c r="GW27" s="368">
        <v>162.60284345852793</v>
      </c>
      <c r="GX27" s="368">
        <v>167.65602907869007</v>
      </c>
      <c r="GY27" s="368">
        <v>171.88553781712068</v>
      </c>
      <c r="GZ27" s="368">
        <v>172.96104396976153</v>
      </c>
      <c r="HA27" s="368">
        <v>181.30416697112312</v>
      </c>
      <c r="HB27" s="368">
        <v>181.77007951108968</v>
      </c>
      <c r="HC27" s="368">
        <v>182.92968707601128</v>
      </c>
      <c r="HD27" s="368">
        <v>180.67187582884534</v>
      </c>
      <c r="HE27" s="368">
        <v>182.92633158175056</v>
      </c>
      <c r="HF27" s="368">
        <v>182.77880683409543</v>
      </c>
      <c r="HG27" s="368">
        <v>181.65489148012776</v>
      </c>
      <c r="HH27" s="368">
        <v>185.8859000143662</v>
      </c>
      <c r="HI27" s="368">
        <v>190.82452825647542</v>
      </c>
      <c r="HJ27" s="368">
        <v>191.67333727499164</v>
      </c>
      <c r="HK27" s="368">
        <v>191.88573698041193</v>
      </c>
      <c r="HL27" s="368">
        <v>194.68648775717944</v>
      </c>
      <c r="HM27" s="368">
        <v>189.90506913539767</v>
      </c>
      <c r="HN27" s="368">
        <v>189.90468194787547</v>
      </c>
      <c r="HO27" s="368">
        <v>194.0169243244419</v>
      </c>
      <c r="HP27" s="368">
        <v>198.45233209080405</v>
      </c>
      <c r="HQ27" s="368">
        <v>197.8987989605836</v>
      </c>
      <c r="HR27" s="368">
        <v>203.29199471688489</v>
      </c>
      <c r="HS27" s="368">
        <v>204.43296389451476</v>
      </c>
      <c r="HT27" s="368">
        <v>198.36187299517951</v>
      </c>
      <c r="HU27" s="368">
        <v>201.22989497665552</v>
      </c>
      <c r="HV27" s="368">
        <v>190.42439464350718</v>
      </c>
      <c r="HW27" s="368">
        <v>202.65824950834045</v>
      </c>
      <c r="HX27" s="368">
        <v>209.30091979587792</v>
      </c>
      <c r="HY27" s="368">
        <v>211.26589961571449</v>
      </c>
      <c r="HZ27" s="368">
        <v>217.21967024686094</v>
      </c>
      <c r="IA27" s="368">
        <v>209.40349342138677</v>
      </c>
      <c r="IB27" s="368">
        <v>214.35893354929607</v>
      </c>
      <c r="IC27" s="368">
        <v>217.48264079878592</v>
      </c>
      <c r="ID27" s="368">
        <v>211.62041952964648</v>
      </c>
      <c r="IE27" s="368">
        <v>216.08243260997347</v>
      </c>
      <c r="IF27" s="368">
        <v>215.64779892053446</v>
      </c>
      <c r="IG27" s="368">
        <v>220.31639026068399</v>
      </c>
      <c r="IH27" s="368">
        <v>223.79177214684327</v>
      </c>
      <c r="II27" s="368">
        <v>223.25351860555563</v>
      </c>
      <c r="IJ27" s="368">
        <v>212.1840190456395</v>
      </c>
      <c r="IK27" s="368">
        <v>175.71513810985857</v>
      </c>
      <c r="IL27" s="368">
        <v>195.62957555712313</v>
      </c>
      <c r="IM27" s="368">
        <v>199.67343805451952</v>
      </c>
      <c r="IN27" s="368">
        <v>203.51248138190425</v>
      </c>
      <c r="IO27" s="368">
        <v>205.08038757747573</v>
      </c>
      <c r="IP27" s="368">
        <v>211.09161692597161</v>
      </c>
      <c r="IQ27" s="368">
        <v>210.40136592378823</v>
      </c>
      <c r="IR27" s="368">
        <v>208.59436385239641</v>
      </c>
      <c r="IS27" s="368">
        <v>228.9662961525656</v>
      </c>
      <c r="IT27" s="368">
        <v>232.99150208503727</v>
      </c>
      <c r="IU27" s="368">
        <v>232.67525404852719</v>
      </c>
      <c r="IV27" s="368">
        <v>229.10163857383984</v>
      </c>
      <c r="IW27" s="368">
        <v>244.73635764268113</v>
      </c>
      <c r="IX27" s="368">
        <v>245.01139696799876</v>
      </c>
      <c r="IY27" s="368">
        <v>240.48745698214032</v>
      </c>
      <c r="IZ27" s="368">
        <v>249.13413835571478</v>
      </c>
    </row>
    <row r="28" spans="1:260" x14ac:dyDescent="0.25">
      <c r="A28" s="249" t="s">
        <v>64</v>
      </c>
      <c r="B28" s="368">
        <v>100</v>
      </c>
      <c r="C28" s="368">
        <v>100</v>
      </c>
      <c r="D28" s="368">
        <v>100</v>
      </c>
      <c r="E28" s="368">
        <v>100</v>
      </c>
      <c r="F28" s="368">
        <v>100</v>
      </c>
      <c r="G28" s="368">
        <v>100</v>
      </c>
      <c r="H28" s="368">
        <v>100</v>
      </c>
      <c r="I28" s="368">
        <v>100</v>
      </c>
      <c r="J28" s="368">
        <v>100</v>
      </c>
      <c r="K28" s="368">
        <v>100</v>
      </c>
      <c r="L28" s="368">
        <v>100</v>
      </c>
      <c r="M28" s="368">
        <v>100</v>
      </c>
      <c r="N28" s="368">
        <v>100</v>
      </c>
      <c r="O28" s="368">
        <v>100</v>
      </c>
      <c r="P28" s="368">
        <v>100</v>
      </c>
      <c r="Q28" s="368">
        <v>100</v>
      </c>
      <c r="R28" s="368">
        <v>100</v>
      </c>
      <c r="S28" s="368">
        <v>100</v>
      </c>
      <c r="T28" s="368">
        <v>100</v>
      </c>
      <c r="U28" s="368">
        <v>100</v>
      </c>
      <c r="V28" s="368">
        <v>100</v>
      </c>
      <c r="W28" s="368">
        <v>100</v>
      </c>
      <c r="X28" s="368">
        <v>96.057914102594793</v>
      </c>
      <c r="Y28" s="368">
        <v>99.713063397425145</v>
      </c>
      <c r="Z28" s="368">
        <v>102.72092621858263</v>
      </c>
      <c r="AA28" s="368">
        <v>102.69257476713837</v>
      </c>
      <c r="AB28" s="368">
        <v>103.9611607962391</v>
      </c>
      <c r="AC28" s="368">
        <v>103.79242391590643</v>
      </c>
      <c r="AD28" s="368">
        <v>105.60548711379292</v>
      </c>
      <c r="AE28" s="368">
        <v>106.19744550599015</v>
      </c>
      <c r="AF28" s="368">
        <v>106.10724504944568</v>
      </c>
      <c r="AG28" s="368">
        <v>102.87272525920072</v>
      </c>
      <c r="AH28" s="368">
        <v>101.91906013297256</v>
      </c>
      <c r="AI28" s="368">
        <v>103.27941199945725</v>
      </c>
      <c r="AJ28" s="368">
        <v>103.3995542306188</v>
      </c>
      <c r="AK28" s="368">
        <v>103.66987724381231</v>
      </c>
      <c r="AL28" s="368">
        <v>107.71953244099642</v>
      </c>
      <c r="AM28" s="368">
        <v>108.35065428728778</v>
      </c>
      <c r="AN28" s="368">
        <v>109.63170549689119</v>
      </c>
      <c r="AO28" s="368">
        <v>111.05724065959501</v>
      </c>
      <c r="AP28" s="368">
        <v>113.16083614682853</v>
      </c>
      <c r="AQ28" s="368">
        <v>117.99368559889535</v>
      </c>
      <c r="AR28" s="368">
        <v>117.91526291214711</v>
      </c>
      <c r="AS28" s="368">
        <v>120.76111131064977</v>
      </c>
      <c r="AT28" s="368">
        <v>120.01809217090086</v>
      </c>
      <c r="AU28" s="368">
        <v>121.42130594066516</v>
      </c>
      <c r="AV28" s="368">
        <v>123.38223826513099</v>
      </c>
      <c r="AW28" s="368">
        <v>124.88104801698471</v>
      </c>
      <c r="AX28" s="368">
        <v>125.97338154187516</v>
      </c>
      <c r="AY28" s="368">
        <v>128.97181715872898</v>
      </c>
      <c r="AZ28" s="368">
        <v>130.77764209148444</v>
      </c>
      <c r="BA28" s="368">
        <v>130.48831102491036</v>
      </c>
      <c r="BB28" s="368">
        <v>131.32637342464218</v>
      </c>
      <c r="BC28" s="368">
        <v>131.38623502462303</v>
      </c>
      <c r="BD28" s="368">
        <v>129.1224598727741</v>
      </c>
      <c r="BE28" s="368">
        <v>130.66472515544058</v>
      </c>
      <c r="BF28" s="368">
        <v>132.3646020400833</v>
      </c>
      <c r="BG28" s="368">
        <v>134.6539400905107</v>
      </c>
      <c r="BH28" s="368">
        <v>136.51870375691396</v>
      </c>
      <c r="BI28" s="368">
        <v>139.02706043627128</v>
      </c>
      <c r="BJ28" s="368">
        <v>140.28209280144301</v>
      </c>
      <c r="BK28" s="368">
        <v>141.44446140523107</v>
      </c>
      <c r="BL28" s="368">
        <v>141.47942057961987</v>
      </c>
      <c r="BM28" s="368">
        <v>143.13024886462492</v>
      </c>
      <c r="BN28" s="368">
        <v>139.65205245472461</v>
      </c>
      <c r="BO28" s="368">
        <v>138.40295137641766</v>
      </c>
      <c r="BP28" s="368">
        <v>140.37918332814525</v>
      </c>
      <c r="BQ28" s="368">
        <v>142.69761411616335</v>
      </c>
      <c r="BR28" s="368">
        <v>144.86210381597738</v>
      </c>
      <c r="BS28" s="368">
        <v>145.37087453806791</v>
      </c>
      <c r="BT28" s="368">
        <v>144.12311635498719</v>
      </c>
      <c r="BU28" s="368">
        <v>143.19290699901819</v>
      </c>
      <c r="BV28" s="368">
        <v>144.21617919370408</v>
      </c>
      <c r="BW28" s="368">
        <v>145.22406496180821</v>
      </c>
      <c r="BX28" s="368">
        <v>146.40908918580234</v>
      </c>
      <c r="BY28" s="368">
        <v>147.42691397488997</v>
      </c>
      <c r="BZ28" s="368">
        <v>147.59234250413036</v>
      </c>
      <c r="CA28" s="368">
        <v>147.80814955822132</v>
      </c>
      <c r="CB28" s="368">
        <v>147.45748030553355</v>
      </c>
      <c r="CC28" s="368">
        <v>146.50013768167989</v>
      </c>
      <c r="CD28" s="368">
        <v>147.630075265985</v>
      </c>
      <c r="CE28" s="368">
        <v>149.08707468333208</v>
      </c>
      <c r="CF28" s="368">
        <v>150.62796614227898</v>
      </c>
      <c r="CG28" s="368">
        <v>152.3394392165313</v>
      </c>
      <c r="CH28" s="368">
        <v>153.90767146357612</v>
      </c>
      <c r="CI28" s="368">
        <v>155.10947389635155</v>
      </c>
      <c r="CJ28" s="368">
        <v>156.4321249271683</v>
      </c>
      <c r="CK28" s="368">
        <v>158.05927495630092</v>
      </c>
      <c r="CL28" s="368">
        <v>159.06053703836719</v>
      </c>
      <c r="CM28" s="368">
        <v>160.52794439256428</v>
      </c>
      <c r="CN28" s="368">
        <v>162.09191639509808</v>
      </c>
      <c r="CO28" s="368">
        <v>159.302521485554</v>
      </c>
      <c r="CP28" s="368">
        <v>154.61311102854333</v>
      </c>
      <c r="CQ28" s="368">
        <v>156.50672021526947</v>
      </c>
      <c r="CR28" s="368">
        <v>159.5456941242592</v>
      </c>
      <c r="CS28" s="368">
        <v>160.65955606068559</v>
      </c>
      <c r="CT28" s="368">
        <v>157.86559267143215</v>
      </c>
      <c r="CU28" s="368">
        <v>158.27548802659854</v>
      </c>
      <c r="CV28" s="368">
        <v>155.41911535089366</v>
      </c>
      <c r="CW28" s="368">
        <v>153.55063337263135</v>
      </c>
      <c r="CX28" s="368">
        <v>153.65179549794513</v>
      </c>
      <c r="CY28" s="368">
        <v>159.37686901783442</v>
      </c>
      <c r="CZ28" s="368">
        <v>159.85672014490183</v>
      </c>
      <c r="DA28" s="368">
        <v>158.04435738507087</v>
      </c>
      <c r="DB28" s="368">
        <v>157.18645230571283</v>
      </c>
      <c r="DC28" s="368">
        <v>158.13826603698536</v>
      </c>
      <c r="DD28" s="368">
        <v>148.83121483327716</v>
      </c>
      <c r="DE28" s="368">
        <v>124.95021398206951</v>
      </c>
      <c r="DF28" s="368">
        <v>117.20089578628533</v>
      </c>
      <c r="DG28" s="368">
        <v>120.48844994547552</v>
      </c>
      <c r="DH28" s="368">
        <v>128.41778813220316</v>
      </c>
      <c r="DI28" s="368">
        <v>126.21402854061094</v>
      </c>
      <c r="DJ28" s="368">
        <v>128.22595074864989</v>
      </c>
      <c r="DK28" s="368">
        <v>138.08214301849637</v>
      </c>
      <c r="DL28" s="368">
        <v>142.61257220582067</v>
      </c>
      <c r="DM28" s="368">
        <v>146.70948721450483</v>
      </c>
      <c r="DN28" s="368">
        <v>153.13313794615419</v>
      </c>
      <c r="DO28" s="368">
        <v>154.90646853656909</v>
      </c>
      <c r="DP28" s="368">
        <v>160.60238792752199</v>
      </c>
      <c r="DQ28" s="368">
        <v>162.40197330973805</v>
      </c>
      <c r="DR28" s="368">
        <v>164.14153682664352</v>
      </c>
      <c r="DS28" s="368">
        <v>169.1576203758045</v>
      </c>
      <c r="DT28" s="368">
        <v>170.74354866778455</v>
      </c>
      <c r="DU28" s="368">
        <v>170.94799469049573</v>
      </c>
      <c r="DV28" s="368">
        <v>175.92748593711815</v>
      </c>
      <c r="DW28" s="368">
        <v>178.99973894624179</v>
      </c>
      <c r="DX28" s="368">
        <v>174.15866111955361</v>
      </c>
      <c r="DY28" s="368">
        <v>176.40878958306493</v>
      </c>
      <c r="DZ28" s="368">
        <v>182.22529198362639</v>
      </c>
      <c r="EA28" s="368">
        <v>183.12096483409812</v>
      </c>
      <c r="EB28" s="368">
        <v>186.9860605659303</v>
      </c>
      <c r="EC28" s="368">
        <v>190.83768686444915</v>
      </c>
      <c r="ED28" s="368">
        <v>189.15675084033504</v>
      </c>
      <c r="EE28" s="368">
        <v>191.63598850426482</v>
      </c>
      <c r="EF28" s="368">
        <v>195.27265112963102</v>
      </c>
      <c r="EG28" s="368">
        <v>197.53945505713764</v>
      </c>
      <c r="EH28" s="368">
        <v>198.45931451318819</v>
      </c>
      <c r="EI28" s="368">
        <v>200.56213145347311</v>
      </c>
      <c r="EJ28" s="368">
        <v>201.78545186068396</v>
      </c>
      <c r="EK28" s="368">
        <v>200.13856383680763</v>
      </c>
      <c r="EL28" s="368">
        <v>202.60742305952294</v>
      </c>
      <c r="EM28" s="368">
        <v>195.49154059419448</v>
      </c>
      <c r="EN28" s="368">
        <v>190.02490210644123</v>
      </c>
      <c r="EO28" s="368">
        <v>199.65446859551059</v>
      </c>
      <c r="EP28" s="368">
        <v>196.41077628801665</v>
      </c>
      <c r="EQ28" s="368">
        <v>202.00658303845049</v>
      </c>
      <c r="ER28" s="368">
        <v>207.3775802267688</v>
      </c>
      <c r="ES28" s="368">
        <v>211.17013483990962</v>
      </c>
      <c r="ET28" s="368">
        <v>210.57996273771531</v>
      </c>
      <c r="EU28" s="368">
        <v>212.16562047810186</v>
      </c>
      <c r="EV28" s="368">
        <v>209.26422154133527</v>
      </c>
      <c r="EW28" s="368">
        <v>212.97987611099694</v>
      </c>
      <c r="EX28" s="368">
        <v>217.25755344582262</v>
      </c>
      <c r="EY28" s="368">
        <v>219.198299264447</v>
      </c>
      <c r="EZ28" s="368">
        <v>222.01889516881772</v>
      </c>
      <c r="FA28" s="368">
        <v>223.02008325475504</v>
      </c>
      <c r="FB28" s="368">
        <v>224.65513621408857</v>
      </c>
      <c r="FC28" s="368">
        <v>227.85969054859345</v>
      </c>
      <c r="FD28" s="368">
        <v>230.10965278192216</v>
      </c>
      <c r="FE28" s="368">
        <v>231.12608102885849</v>
      </c>
      <c r="FF28" s="368">
        <v>233.27365288052434</v>
      </c>
      <c r="FG28" s="368">
        <v>237.77128341626712</v>
      </c>
      <c r="FH28" s="368">
        <v>236.06325061825419</v>
      </c>
      <c r="FI28" s="368">
        <v>228.97768691925245</v>
      </c>
      <c r="FJ28" s="368">
        <v>233.48583499142421</v>
      </c>
      <c r="FK28" s="368">
        <v>231.22771584987666</v>
      </c>
      <c r="FL28" s="368">
        <v>233.09391165007227</v>
      </c>
      <c r="FM28" s="368">
        <v>238.33743103861619</v>
      </c>
      <c r="FN28" s="368">
        <v>239.1116285038695</v>
      </c>
      <c r="FO28" s="368">
        <v>240.11493824787797</v>
      </c>
      <c r="FP28" s="368">
        <v>241.96912306228816</v>
      </c>
      <c r="FQ28" s="368">
        <v>246.33568668567224</v>
      </c>
      <c r="FR28" s="368">
        <v>246.89662804254971</v>
      </c>
      <c r="FS28" s="368">
        <v>247.89412315054179</v>
      </c>
      <c r="FT28" s="368">
        <v>248.91692902707587</v>
      </c>
      <c r="FU28" s="368">
        <v>252.40844693622529</v>
      </c>
      <c r="FV28" s="368">
        <v>248.9753034121818</v>
      </c>
      <c r="FW28" s="368">
        <v>252.93290430241154</v>
      </c>
      <c r="FX28" s="368">
        <v>248.17653204098602</v>
      </c>
      <c r="FY28" s="368">
        <v>252.01578798641111</v>
      </c>
      <c r="FZ28" s="368">
        <v>250.37868291661366</v>
      </c>
      <c r="GA28" s="368">
        <v>246.68661707113344</v>
      </c>
      <c r="GB28" s="368">
        <v>252.06036686253694</v>
      </c>
      <c r="GC28" s="368">
        <v>254.87259847000431</v>
      </c>
      <c r="GD28" s="368">
        <v>254.07416913622123</v>
      </c>
      <c r="GE28" s="368">
        <v>256.70797122671433</v>
      </c>
      <c r="GF28" s="368">
        <v>257.68448804005897</v>
      </c>
      <c r="GG28" s="368">
        <v>254.34426467980714</v>
      </c>
      <c r="GH28" s="368">
        <v>253.1570528202208</v>
      </c>
      <c r="GI28" s="368">
        <v>249.02353068737679</v>
      </c>
      <c r="GJ28" s="368">
        <v>242.79582748885699</v>
      </c>
      <c r="GK28" s="368">
        <v>249.5010149155481</v>
      </c>
      <c r="GL28" s="368">
        <v>245.20969952296463</v>
      </c>
      <c r="GM28" s="368">
        <v>241.35448183161211</v>
      </c>
      <c r="GN28" s="368">
        <v>239.17864206994622</v>
      </c>
      <c r="GO28" s="368">
        <v>240.0318574743383</v>
      </c>
      <c r="GP28" s="368">
        <v>246.02488868997148</v>
      </c>
      <c r="GQ28" s="368">
        <v>250.66683992675243</v>
      </c>
      <c r="GR28" s="368">
        <v>251.38574656068423</v>
      </c>
      <c r="GS28" s="368">
        <v>252.4687164267267</v>
      </c>
      <c r="GT28" s="368">
        <v>256.89108884385399</v>
      </c>
      <c r="GU28" s="368">
        <v>261.30016257157973</v>
      </c>
      <c r="GV28" s="368">
        <v>261.65712144104657</v>
      </c>
      <c r="GW28" s="368">
        <v>261.32773678908529</v>
      </c>
      <c r="GX28" s="368">
        <v>259.43599080034824</v>
      </c>
      <c r="GY28" s="368">
        <v>263.63141750543394</v>
      </c>
      <c r="GZ28" s="368">
        <v>265.55004727033446</v>
      </c>
      <c r="HA28" s="368">
        <v>268.06335559535211</v>
      </c>
      <c r="HB28" s="368">
        <v>267.50567896126933</v>
      </c>
      <c r="HC28" s="368">
        <v>269.60634044301071</v>
      </c>
      <c r="HD28" s="368">
        <v>271.32297710791704</v>
      </c>
      <c r="HE28" s="368">
        <v>271.40202975998648</v>
      </c>
      <c r="HF28" s="368">
        <v>273.536515426959</v>
      </c>
      <c r="HG28" s="368">
        <v>273.30236284966662</v>
      </c>
      <c r="HH28" s="368">
        <v>274.50280769338593</v>
      </c>
      <c r="HI28" s="368">
        <v>275.73928241053579</v>
      </c>
      <c r="HJ28" s="368">
        <v>274.61908482739506</v>
      </c>
      <c r="HK28" s="368">
        <v>274.95218501688601</v>
      </c>
      <c r="HL28" s="368">
        <v>275.4613460045677</v>
      </c>
      <c r="HM28" s="368">
        <v>273.04706327475247</v>
      </c>
      <c r="HN28" s="368">
        <v>271.28106106139234</v>
      </c>
      <c r="HO28" s="368">
        <v>272.14326730395783</v>
      </c>
      <c r="HP28" s="368">
        <v>270.81537401655453</v>
      </c>
      <c r="HQ28" s="368">
        <v>270.72339878484638</v>
      </c>
      <c r="HR28" s="368">
        <v>272.45403021914012</v>
      </c>
      <c r="HS28" s="368">
        <v>273.48186565108665</v>
      </c>
      <c r="HT28" s="368">
        <v>271.83053962905217</v>
      </c>
      <c r="HU28" s="368">
        <v>270.98384649082055</v>
      </c>
      <c r="HV28" s="368">
        <v>270.52656594702916</v>
      </c>
      <c r="HW28" s="368">
        <v>274.33552160601079</v>
      </c>
      <c r="HX28" s="368">
        <v>276.3468195312135</v>
      </c>
      <c r="HY28" s="368">
        <v>279.08611871938894</v>
      </c>
      <c r="HZ28" s="368">
        <v>280.05581842304684</v>
      </c>
      <c r="IA28" s="368">
        <v>280.02006884183777</v>
      </c>
      <c r="IB28" s="368">
        <v>283.88058946494641</v>
      </c>
      <c r="IC28" s="368">
        <v>285.3355823527819</v>
      </c>
      <c r="ID28" s="368">
        <v>286.78811944087295</v>
      </c>
      <c r="IE28" s="368">
        <v>286.13995878994024</v>
      </c>
      <c r="IF28" s="368">
        <v>283.8314698577841</v>
      </c>
      <c r="IG28" s="368">
        <v>283.36557280876184</v>
      </c>
      <c r="IH28" s="368">
        <v>284.27464959995058</v>
      </c>
      <c r="II28" s="368">
        <v>286.91197959607189</v>
      </c>
      <c r="IJ28" s="368">
        <v>286.74756245928484</v>
      </c>
      <c r="IK28" s="368">
        <v>268.2163094759735</v>
      </c>
      <c r="IL28" s="368">
        <v>273.82635473461346</v>
      </c>
      <c r="IM28" s="368">
        <v>276.26763570261426</v>
      </c>
      <c r="IN28" s="368">
        <v>279.01591286787163</v>
      </c>
      <c r="IO28" s="368">
        <v>282.58738039826284</v>
      </c>
      <c r="IP28" s="368">
        <v>282.80406983858308</v>
      </c>
      <c r="IQ28" s="368">
        <v>283.89401038257256</v>
      </c>
      <c r="IR28" s="368">
        <v>284.53734288453524</v>
      </c>
      <c r="IS28" s="368">
        <v>287.50025827617173</v>
      </c>
      <c r="IT28" s="368">
        <v>289.23057571049065</v>
      </c>
      <c r="IU28" s="368">
        <v>289.22924045894274</v>
      </c>
      <c r="IV28" s="368">
        <v>283.18506260493132</v>
      </c>
      <c r="IW28" s="368">
        <v>284.48045393775072</v>
      </c>
      <c r="IX28" s="368">
        <v>283.62985536511184</v>
      </c>
      <c r="IY28" s="368">
        <v>281.62979064747896</v>
      </c>
      <c r="IZ28" s="368">
        <v>283.65558827600051</v>
      </c>
    </row>
    <row r="29" spans="1:260" x14ac:dyDescent="0.25">
      <c r="A29" s="249" t="s">
        <v>73</v>
      </c>
      <c r="B29" s="368">
        <v>100</v>
      </c>
      <c r="C29" s="368">
        <v>100</v>
      </c>
      <c r="D29" s="368">
        <v>100</v>
      </c>
      <c r="E29" s="368">
        <v>100</v>
      </c>
      <c r="F29" s="368">
        <v>100</v>
      </c>
      <c r="G29" s="368">
        <v>100</v>
      </c>
      <c r="H29" s="368">
        <v>100</v>
      </c>
      <c r="I29" s="368">
        <v>100</v>
      </c>
      <c r="J29" s="368">
        <v>100</v>
      </c>
      <c r="K29" s="368">
        <v>100</v>
      </c>
      <c r="L29" s="368">
        <v>100</v>
      </c>
      <c r="M29" s="368">
        <v>100</v>
      </c>
      <c r="N29" s="368">
        <v>100</v>
      </c>
      <c r="O29" s="368">
        <v>100</v>
      </c>
      <c r="P29" s="368">
        <v>100</v>
      </c>
      <c r="Q29" s="368">
        <v>100</v>
      </c>
      <c r="R29" s="368">
        <v>100</v>
      </c>
      <c r="S29" s="368">
        <v>100</v>
      </c>
      <c r="T29" s="368">
        <v>100</v>
      </c>
      <c r="U29" s="368">
        <v>100</v>
      </c>
      <c r="V29" s="368">
        <v>100</v>
      </c>
      <c r="W29" s="368">
        <v>100</v>
      </c>
      <c r="X29" s="368">
        <v>100</v>
      </c>
      <c r="Y29" s="368">
        <v>100</v>
      </c>
      <c r="Z29" s="368">
        <v>100</v>
      </c>
      <c r="AA29" s="368">
        <v>100</v>
      </c>
      <c r="AB29" s="368">
        <v>100</v>
      </c>
      <c r="AC29" s="368">
        <v>100</v>
      </c>
      <c r="AD29" s="368">
        <v>100</v>
      </c>
      <c r="AE29" s="368">
        <v>100</v>
      </c>
      <c r="AF29" s="368">
        <v>100</v>
      </c>
      <c r="AG29" s="368">
        <v>100</v>
      </c>
      <c r="AH29" s="368">
        <v>100</v>
      </c>
      <c r="AI29" s="368">
        <v>100</v>
      </c>
      <c r="AJ29" s="368">
        <v>100</v>
      </c>
      <c r="AK29" s="368">
        <v>100</v>
      </c>
      <c r="AL29" s="368">
        <v>100</v>
      </c>
      <c r="AM29" s="368">
        <v>100</v>
      </c>
      <c r="AN29" s="368">
        <v>100</v>
      </c>
      <c r="AO29" s="368">
        <v>100</v>
      </c>
      <c r="AP29" s="368">
        <v>100</v>
      </c>
      <c r="AQ29" s="368">
        <v>100</v>
      </c>
      <c r="AR29" s="368">
        <v>100</v>
      </c>
      <c r="AS29" s="368">
        <v>100</v>
      </c>
      <c r="AT29" s="368">
        <v>100</v>
      </c>
      <c r="AU29" s="368">
        <v>100</v>
      </c>
      <c r="AV29" s="368">
        <v>100</v>
      </c>
      <c r="AW29" s="368">
        <v>100</v>
      </c>
      <c r="AX29" s="368">
        <v>100</v>
      </c>
      <c r="AY29" s="368">
        <v>100</v>
      </c>
      <c r="AZ29" s="368">
        <v>100</v>
      </c>
      <c r="BA29" s="368">
        <v>100</v>
      </c>
      <c r="BB29" s="368">
        <v>100</v>
      </c>
      <c r="BC29" s="368">
        <v>100</v>
      </c>
      <c r="BD29" s="368">
        <v>100</v>
      </c>
      <c r="BE29" s="368">
        <v>100</v>
      </c>
      <c r="BF29" s="368">
        <v>100</v>
      </c>
      <c r="BG29" s="368">
        <v>100</v>
      </c>
      <c r="BH29" s="368">
        <v>100</v>
      </c>
      <c r="BI29" s="368">
        <v>100</v>
      </c>
      <c r="BJ29" s="368">
        <v>100</v>
      </c>
      <c r="BK29" s="368">
        <v>100</v>
      </c>
      <c r="BL29" s="368">
        <v>100</v>
      </c>
      <c r="BM29" s="368">
        <v>100</v>
      </c>
      <c r="BN29" s="368">
        <v>100</v>
      </c>
      <c r="BO29" s="368">
        <v>100</v>
      </c>
      <c r="BP29" s="368">
        <v>100</v>
      </c>
      <c r="BQ29" s="368">
        <v>100</v>
      </c>
      <c r="BR29" s="368">
        <v>100</v>
      </c>
      <c r="BS29" s="368">
        <v>100</v>
      </c>
      <c r="BT29" s="368">
        <v>100</v>
      </c>
      <c r="BU29" s="368">
        <v>100</v>
      </c>
      <c r="BV29" s="368">
        <v>100</v>
      </c>
      <c r="BW29" s="368">
        <v>100</v>
      </c>
      <c r="BX29" s="368">
        <v>100</v>
      </c>
      <c r="BY29" s="368">
        <v>100</v>
      </c>
      <c r="BZ29" s="368">
        <v>100</v>
      </c>
      <c r="CA29" s="368">
        <v>100</v>
      </c>
      <c r="CB29" s="368">
        <v>100</v>
      </c>
      <c r="CC29" s="368">
        <v>100</v>
      </c>
      <c r="CD29" s="368">
        <v>100</v>
      </c>
      <c r="CE29" s="368">
        <v>100</v>
      </c>
      <c r="CF29" s="368">
        <v>100</v>
      </c>
      <c r="CG29" s="368">
        <v>100</v>
      </c>
      <c r="CH29" s="368">
        <v>100</v>
      </c>
      <c r="CI29" s="368">
        <v>100</v>
      </c>
      <c r="CJ29" s="368">
        <v>100</v>
      </c>
      <c r="CK29" s="368">
        <v>100</v>
      </c>
      <c r="CL29" s="368">
        <v>100</v>
      </c>
      <c r="CM29" s="368">
        <v>100</v>
      </c>
      <c r="CN29" s="368">
        <v>100</v>
      </c>
      <c r="CO29" s="368">
        <v>94.590761102096977</v>
      </c>
      <c r="CP29" s="368">
        <v>89.404004644417242</v>
      </c>
      <c r="CQ29" s="368">
        <v>88.889310294558612</v>
      </c>
      <c r="CR29" s="368">
        <v>89.154469935536795</v>
      </c>
      <c r="CS29" s="368">
        <v>90.694266499315958</v>
      </c>
      <c r="CT29" s="368">
        <v>82.876950993022717</v>
      </c>
      <c r="CU29" s="368">
        <v>77.978969354984642</v>
      </c>
      <c r="CV29" s="368">
        <v>74.627757227666919</v>
      </c>
      <c r="CW29" s="368">
        <v>74.015056429511404</v>
      </c>
      <c r="CX29" s="368">
        <v>70.789772168341557</v>
      </c>
      <c r="CY29" s="368">
        <v>71.852070017078788</v>
      </c>
      <c r="CZ29" s="368">
        <v>70.412778705528694</v>
      </c>
      <c r="DA29" s="368">
        <v>62.825896379242998</v>
      </c>
      <c r="DB29" s="368">
        <v>63.404473194846283</v>
      </c>
      <c r="DC29" s="368">
        <v>64.707782164347449</v>
      </c>
      <c r="DD29" s="368">
        <v>58.845064674576747</v>
      </c>
      <c r="DE29" s="368">
        <v>39.877631694868633</v>
      </c>
      <c r="DF29" s="368">
        <v>39.303706802791282</v>
      </c>
      <c r="DG29" s="368">
        <v>39.085313314457046</v>
      </c>
      <c r="DH29" s="368">
        <v>39.199043461805488</v>
      </c>
      <c r="DI29" s="368">
        <v>39.554209427819387</v>
      </c>
      <c r="DJ29" s="368">
        <v>39.516756998922702</v>
      </c>
      <c r="DK29" s="368">
        <v>40.415249854713856</v>
      </c>
      <c r="DL29" s="368">
        <v>40.678127979058289</v>
      </c>
      <c r="DM29" s="368">
        <v>41.15317727364495</v>
      </c>
      <c r="DN29" s="368">
        <v>41.470831550589864</v>
      </c>
      <c r="DO29" s="368">
        <v>41.937120216370793</v>
      </c>
      <c r="DP29" s="368">
        <v>41.720405766251851</v>
      </c>
      <c r="DQ29" s="368">
        <v>42.614661519723221</v>
      </c>
      <c r="DR29" s="368">
        <v>46.771535442916509</v>
      </c>
      <c r="DS29" s="368">
        <v>47.641652552869019</v>
      </c>
      <c r="DT29" s="368">
        <v>49.733190950892741</v>
      </c>
      <c r="DU29" s="368">
        <v>50.811419909284595</v>
      </c>
      <c r="DV29" s="368">
        <v>51.03641103013544</v>
      </c>
      <c r="DW29" s="368">
        <v>52.934237801589902</v>
      </c>
      <c r="DX29" s="368">
        <v>53.864849670770312</v>
      </c>
      <c r="DY29" s="368">
        <v>59.990435408190059</v>
      </c>
      <c r="DZ29" s="368">
        <v>59.785760649744404</v>
      </c>
      <c r="EA29" s="368">
        <v>56.644823367155148</v>
      </c>
      <c r="EB29" s="368">
        <v>54.988639824969212</v>
      </c>
      <c r="EC29" s="368">
        <v>53.878331359969657</v>
      </c>
      <c r="ED29" s="368">
        <v>55.462898983925157</v>
      </c>
      <c r="EE29" s="368">
        <v>60.194774358992667</v>
      </c>
      <c r="EF29" s="368">
        <v>62.454838810356073</v>
      </c>
      <c r="EG29" s="368">
        <v>65.046533062632946</v>
      </c>
      <c r="EH29" s="368">
        <v>62.276781745970688</v>
      </c>
      <c r="EI29" s="368">
        <v>58.971516005580014</v>
      </c>
      <c r="EJ29" s="368">
        <v>70.740052883777878</v>
      </c>
      <c r="EK29" s="368">
        <v>64.96261078195387</v>
      </c>
      <c r="EL29" s="368">
        <v>57.631534866117526</v>
      </c>
      <c r="EM29" s="368">
        <v>56.96475916073382</v>
      </c>
      <c r="EN29" s="368">
        <v>71.200395778937548</v>
      </c>
      <c r="EO29" s="368">
        <v>65.76027245456828</v>
      </c>
      <c r="EP29" s="368">
        <v>65.223997525295303</v>
      </c>
      <c r="EQ29" s="368">
        <v>57.871913878376887</v>
      </c>
      <c r="ER29" s="368">
        <v>61.822206840915371</v>
      </c>
      <c r="ES29" s="368">
        <v>63.356245291285568</v>
      </c>
      <c r="ET29" s="368">
        <v>65.003915122050373</v>
      </c>
      <c r="EU29" s="368">
        <v>64.910856898140949</v>
      </c>
      <c r="EV29" s="368">
        <v>63.208163997391061</v>
      </c>
      <c r="EW29" s="368">
        <v>62.958451507993693</v>
      </c>
      <c r="EX29" s="368">
        <v>60.693991927184349</v>
      </c>
      <c r="EY29" s="368">
        <v>59.908024261904764</v>
      </c>
      <c r="EZ29" s="368">
        <v>60.041260882636898</v>
      </c>
      <c r="FA29" s="368">
        <v>58.43058915278111</v>
      </c>
      <c r="FB29" s="368">
        <v>55.793452225041776</v>
      </c>
      <c r="FC29" s="368">
        <v>60.002870167678722</v>
      </c>
      <c r="FD29" s="368">
        <v>60.465889647287497</v>
      </c>
      <c r="FE29" s="368">
        <v>60.742634651951271</v>
      </c>
      <c r="FF29" s="368">
        <v>65.595756339554569</v>
      </c>
      <c r="FG29" s="368">
        <v>65.606502184132523</v>
      </c>
      <c r="FH29" s="368">
        <v>62.138982091971087</v>
      </c>
      <c r="FI29" s="368">
        <v>56.938427890839691</v>
      </c>
      <c r="FJ29" s="368">
        <v>56.619232849414857</v>
      </c>
      <c r="FK29" s="368">
        <v>55.98173166914976</v>
      </c>
      <c r="FL29" s="368">
        <v>56.1768852932451</v>
      </c>
      <c r="FM29" s="368">
        <v>56.958773883331034</v>
      </c>
      <c r="FN29" s="368">
        <v>55.87981404948075</v>
      </c>
      <c r="FO29" s="368">
        <v>56.805823378612139</v>
      </c>
      <c r="FP29" s="368">
        <v>56.493591407433129</v>
      </c>
      <c r="FQ29" s="368">
        <v>60.408160362767163</v>
      </c>
      <c r="FR29" s="368">
        <v>62.163407159656089</v>
      </c>
      <c r="FS29" s="368">
        <v>62.216652424472016</v>
      </c>
      <c r="FT29" s="368">
        <v>61.196705845542006</v>
      </c>
      <c r="FU29" s="368">
        <v>62.636016910482866</v>
      </c>
      <c r="FV29" s="368">
        <v>60.878310816443282</v>
      </c>
      <c r="FW29" s="368">
        <v>60.961176290716267</v>
      </c>
      <c r="FX29" s="368">
        <v>60.815574047363185</v>
      </c>
      <c r="FY29" s="368">
        <v>61.359710826161944</v>
      </c>
      <c r="FZ29" s="368">
        <v>60.786279768853809</v>
      </c>
      <c r="GA29" s="368">
        <v>58.383111878069514</v>
      </c>
      <c r="GB29" s="368">
        <v>59.744703227032524</v>
      </c>
      <c r="GC29" s="368">
        <v>61.339266066716768</v>
      </c>
      <c r="GD29" s="368">
        <v>60.388696916571277</v>
      </c>
      <c r="GE29" s="368">
        <v>58.613620106738082</v>
      </c>
      <c r="GF29" s="368">
        <v>53.558133073875624</v>
      </c>
      <c r="GG29" s="368">
        <v>53.97303342692156</v>
      </c>
      <c r="GH29" s="368">
        <v>54.099098508904937</v>
      </c>
      <c r="GI29" s="368">
        <v>54.131356818369767</v>
      </c>
      <c r="GJ29" s="368">
        <v>52.557212201734906</v>
      </c>
      <c r="GK29" s="368">
        <v>49.852939517246497</v>
      </c>
      <c r="GL29" s="368">
        <v>50.401091586099952</v>
      </c>
      <c r="GM29" s="368">
        <v>50.257782931884961</v>
      </c>
      <c r="GN29" s="368">
        <v>50.900839882207407</v>
      </c>
      <c r="GO29" s="368">
        <v>50.377879085018925</v>
      </c>
      <c r="GP29" s="368">
        <v>48.364806186818669</v>
      </c>
      <c r="GQ29" s="368">
        <v>47.163159852249116</v>
      </c>
      <c r="GR29" s="368">
        <v>47.284039353028952</v>
      </c>
      <c r="GS29" s="368">
        <v>47.332998059709702</v>
      </c>
      <c r="GT29" s="368">
        <v>46.978579076695809</v>
      </c>
      <c r="GU29" s="368">
        <v>45.600375952564399</v>
      </c>
      <c r="GV29" s="368">
        <v>46.16226611669537</v>
      </c>
      <c r="GW29" s="368">
        <v>46.852944679561915</v>
      </c>
      <c r="GX29" s="368">
        <v>46.488478289930526</v>
      </c>
      <c r="GY29" s="368">
        <v>42.354095910075792</v>
      </c>
      <c r="GZ29" s="368">
        <v>42.446541608537387</v>
      </c>
      <c r="HA29" s="368">
        <v>42.329841667107871</v>
      </c>
      <c r="HB29" s="368">
        <v>42.053358748589091</v>
      </c>
      <c r="HC29" s="368">
        <v>44.401179917102347</v>
      </c>
      <c r="HD29" s="368">
        <v>44.27080746741467</v>
      </c>
      <c r="HE29" s="368">
        <v>40.754978290198807</v>
      </c>
      <c r="HF29" s="368">
        <v>40.704833499092281</v>
      </c>
      <c r="HG29" s="368">
        <v>40.732183115864622</v>
      </c>
      <c r="HH29" s="368">
        <v>41.494955782184284</v>
      </c>
      <c r="HI29" s="368">
        <v>42.226128471963293</v>
      </c>
      <c r="HJ29" s="368">
        <v>42.249977106385458</v>
      </c>
      <c r="HK29" s="368">
        <v>42.487791945500227</v>
      </c>
      <c r="HL29" s="368">
        <v>42.815289370122294</v>
      </c>
      <c r="HM29" s="368">
        <v>41.96582341453712</v>
      </c>
      <c r="HN29" s="368">
        <v>41.16109589314123</v>
      </c>
      <c r="HO29" s="368">
        <v>41.639939657493585</v>
      </c>
      <c r="HP29" s="368">
        <v>40.178295781549295</v>
      </c>
      <c r="HQ29" s="368">
        <v>39.085242188654476</v>
      </c>
      <c r="HR29" s="368">
        <v>40.958038720835162</v>
      </c>
      <c r="HS29" s="368">
        <v>40.060449362392873</v>
      </c>
      <c r="HT29" s="368">
        <v>40.06492365793747</v>
      </c>
      <c r="HU29" s="368">
        <v>40.297045099477536</v>
      </c>
      <c r="HV29" s="368">
        <v>40.097114834627376</v>
      </c>
      <c r="HW29" s="368">
        <v>40.099713528276816</v>
      </c>
      <c r="HX29" s="368">
        <v>40.128385100664033</v>
      </c>
      <c r="HY29" s="368">
        <v>40.26980480951223</v>
      </c>
      <c r="HZ29" s="368">
        <v>40.329738372195685</v>
      </c>
      <c r="IA29" s="368">
        <v>40.392625324518505</v>
      </c>
      <c r="IB29" s="368">
        <v>40.529342891046305</v>
      </c>
      <c r="IC29" s="368">
        <v>40.530385683898857</v>
      </c>
      <c r="ID29" s="368">
        <v>40.459489471098699</v>
      </c>
      <c r="IE29" s="368">
        <v>40.533019194213018</v>
      </c>
      <c r="IF29" s="368">
        <v>40.519346033481199</v>
      </c>
      <c r="IG29" s="368">
        <v>40.52067252342173</v>
      </c>
      <c r="IH29" s="368">
        <v>40.532994453495398</v>
      </c>
      <c r="II29" s="368">
        <v>40.821494925884942</v>
      </c>
      <c r="IJ29" s="368">
        <v>40.592330840638354</v>
      </c>
      <c r="IK29" s="368">
        <v>36.864535071595256</v>
      </c>
      <c r="IL29" s="368">
        <v>37.765441708778781</v>
      </c>
      <c r="IM29" s="368">
        <v>39.426074296320252</v>
      </c>
      <c r="IN29" s="368">
        <v>40.34605289223493</v>
      </c>
      <c r="IO29" s="368">
        <v>40.421778224372297</v>
      </c>
      <c r="IP29" s="368">
        <v>40.691375144914822</v>
      </c>
      <c r="IQ29" s="368">
        <v>40.827657257765011</v>
      </c>
      <c r="IR29" s="368">
        <v>40.657844100551578</v>
      </c>
      <c r="IS29" s="368">
        <v>41.14695649371393</v>
      </c>
      <c r="IT29" s="368">
        <v>41.363748124503886</v>
      </c>
      <c r="IU29" s="368">
        <v>41.518131875509368</v>
      </c>
      <c r="IV29" s="368">
        <v>41.45047897085427</v>
      </c>
      <c r="IW29" s="368">
        <v>41.418420771382593</v>
      </c>
      <c r="IX29" s="368">
        <v>41.52997803184175</v>
      </c>
      <c r="IY29" s="368">
        <v>41.596412243629878</v>
      </c>
      <c r="IZ29" s="368">
        <v>41.610937733343484</v>
      </c>
    </row>
    <row r="30" spans="1:260" x14ac:dyDescent="0.25">
      <c r="A30" s="249" t="s">
        <v>57</v>
      </c>
      <c r="B30" s="368">
        <v>100</v>
      </c>
      <c r="C30" s="368">
        <v>100.60828969558963</v>
      </c>
      <c r="D30" s="368">
        <v>100.89166824096492</v>
      </c>
      <c r="E30" s="368">
        <v>101.38122565444054</v>
      </c>
      <c r="F30" s="368">
        <v>101.85924962486283</v>
      </c>
      <c r="G30" s="368">
        <v>102.30433877795504</v>
      </c>
      <c r="H30" s="368">
        <v>102.18479284343107</v>
      </c>
      <c r="I30" s="368">
        <v>102.91697878274307</v>
      </c>
      <c r="J30" s="368">
        <v>103.42943507449462</v>
      </c>
      <c r="K30" s="368">
        <v>104.10842597088521</v>
      </c>
      <c r="L30" s="368">
        <v>102.2244914977049</v>
      </c>
      <c r="M30" s="368">
        <v>101.23576877261814</v>
      </c>
      <c r="N30" s="368">
        <v>100.5400300692793</v>
      </c>
      <c r="O30" s="368">
        <v>101.05497314024794</v>
      </c>
      <c r="P30" s="368">
        <v>101.40789576527077</v>
      </c>
      <c r="Q30" s="368">
        <v>101.32570658982212</v>
      </c>
      <c r="R30" s="368">
        <v>100.77965728138592</v>
      </c>
      <c r="S30" s="368">
        <v>101.11814106006958</v>
      </c>
      <c r="T30" s="368">
        <v>101.4501261024558</v>
      </c>
      <c r="U30" s="368">
        <v>101.57243362575883</v>
      </c>
      <c r="V30" s="368">
        <v>102.19094752653228</v>
      </c>
      <c r="W30" s="368">
        <v>103.3767068859898</v>
      </c>
      <c r="X30" s="368">
        <v>103.76458750205219</v>
      </c>
      <c r="Y30" s="368">
        <v>105.92865334054083</v>
      </c>
      <c r="Z30" s="368">
        <v>107.07020663973786</v>
      </c>
      <c r="AA30" s="368">
        <v>106.26073562880879</v>
      </c>
      <c r="AB30" s="368">
        <v>106.43482360175265</v>
      </c>
      <c r="AC30" s="368">
        <v>106.9691211107361</v>
      </c>
      <c r="AD30" s="368">
        <v>104.74860957318927</v>
      </c>
      <c r="AE30" s="368">
        <v>105.83199212820669</v>
      </c>
      <c r="AF30" s="368">
        <v>107.23648064698479</v>
      </c>
      <c r="AG30" s="368">
        <v>108.33258117297882</v>
      </c>
      <c r="AH30" s="368">
        <v>108.43977424057682</v>
      </c>
      <c r="AI30" s="368">
        <v>109.28964780763798</v>
      </c>
      <c r="AJ30" s="368">
        <v>110.8604073443053</v>
      </c>
      <c r="AK30" s="368">
        <v>111.76175919725651</v>
      </c>
      <c r="AL30" s="368">
        <v>113.28399017244813</v>
      </c>
      <c r="AM30" s="368">
        <v>114.6728038202959</v>
      </c>
      <c r="AN30" s="368">
        <v>116.08597451838723</v>
      </c>
      <c r="AO30" s="368">
        <v>116.74229231755851</v>
      </c>
      <c r="AP30" s="368">
        <v>117.4282110955571</v>
      </c>
      <c r="AQ30" s="368">
        <v>118.52749276715024</v>
      </c>
      <c r="AR30" s="368">
        <v>119.24298881570809</v>
      </c>
      <c r="AS30" s="368">
        <v>120.17325347885328</v>
      </c>
      <c r="AT30" s="368">
        <v>120.09455108801319</v>
      </c>
      <c r="AU30" s="368">
        <v>120.23583969334652</v>
      </c>
      <c r="AV30" s="368">
        <v>119.98577040368848</v>
      </c>
      <c r="AW30" s="368">
        <v>119.8709434048602</v>
      </c>
      <c r="AX30" s="368">
        <v>119.94685871916163</v>
      </c>
      <c r="AY30" s="368">
        <v>120.77312975510316</v>
      </c>
      <c r="AZ30" s="368">
        <v>121.52132147462049</v>
      </c>
      <c r="BA30" s="368">
        <v>122.03175209513329</v>
      </c>
      <c r="BB30" s="368">
        <v>123.09280218668053</v>
      </c>
      <c r="BC30" s="368">
        <v>123.32040571894727</v>
      </c>
      <c r="BD30" s="368">
        <v>123.27820335726874</v>
      </c>
      <c r="BE30" s="368">
        <v>124.06090609644214</v>
      </c>
      <c r="BF30" s="368">
        <v>124.96336106200114</v>
      </c>
      <c r="BG30" s="368">
        <v>125.79601361549915</v>
      </c>
      <c r="BH30" s="368">
        <v>126.22646573637647</v>
      </c>
      <c r="BI30" s="368">
        <v>127.02080484587785</v>
      </c>
      <c r="BJ30" s="368">
        <v>127.39243442556486</v>
      </c>
      <c r="BK30" s="368">
        <v>128.89785692783724</v>
      </c>
      <c r="BL30" s="368">
        <v>129.52880565981661</v>
      </c>
      <c r="BM30" s="368">
        <v>130.1219935703048</v>
      </c>
      <c r="BN30" s="368">
        <v>130.47109770281429</v>
      </c>
      <c r="BO30" s="368">
        <v>131.31070016638054</v>
      </c>
      <c r="BP30" s="368">
        <v>132.77106140917377</v>
      </c>
      <c r="BQ30" s="368">
        <v>133.79343750748063</v>
      </c>
      <c r="BR30" s="368">
        <v>133.98402112575454</v>
      </c>
      <c r="BS30" s="368">
        <v>134.74759825791887</v>
      </c>
      <c r="BT30" s="368">
        <v>135.60828621143219</v>
      </c>
      <c r="BU30" s="368">
        <v>136.05446483869335</v>
      </c>
      <c r="BV30" s="368">
        <v>135.95416331614967</v>
      </c>
      <c r="BW30" s="368">
        <v>136.62513243663312</v>
      </c>
      <c r="BX30" s="368">
        <v>137.84848476443463</v>
      </c>
      <c r="BY30" s="368">
        <v>137.83313787810874</v>
      </c>
      <c r="BZ30" s="368">
        <v>137.53270646545627</v>
      </c>
      <c r="CA30" s="368">
        <v>137.47224958669094</v>
      </c>
      <c r="CB30" s="368">
        <v>137.81412982296973</v>
      </c>
      <c r="CC30" s="368">
        <v>136.58275559259778</v>
      </c>
      <c r="CD30" s="368">
        <v>137.12340605670755</v>
      </c>
      <c r="CE30" s="368">
        <v>137.78869689795499</v>
      </c>
      <c r="CF30" s="368">
        <v>138.25346869571894</v>
      </c>
      <c r="CG30" s="368">
        <v>138.6297667039419</v>
      </c>
      <c r="CH30" s="368">
        <v>138.83152045117089</v>
      </c>
      <c r="CI30" s="368">
        <v>138.88160926035883</v>
      </c>
      <c r="CJ30" s="368">
        <v>138.31929215221848</v>
      </c>
      <c r="CK30" s="368">
        <v>137.83838357719475</v>
      </c>
      <c r="CL30" s="368">
        <v>138.15603818501515</v>
      </c>
      <c r="CM30" s="368">
        <v>137.41006294803779</v>
      </c>
      <c r="CN30" s="368">
        <v>132.95575394673739</v>
      </c>
      <c r="CO30" s="368">
        <v>132.27539452100072</v>
      </c>
      <c r="CP30" s="368">
        <v>133.23706065583971</v>
      </c>
      <c r="CQ30" s="368">
        <v>133.70540536596727</v>
      </c>
      <c r="CR30" s="368">
        <v>133.20164434672131</v>
      </c>
      <c r="CS30" s="368">
        <v>133.94160740154646</v>
      </c>
      <c r="CT30" s="368">
        <v>134.71010350721821</v>
      </c>
      <c r="CU30" s="368">
        <v>134.99210862042639</v>
      </c>
      <c r="CV30" s="368">
        <v>137.61574780727918</v>
      </c>
      <c r="CW30" s="368">
        <v>138.52099599806516</v>
      </c>
      <c r="CX30" s="368">
        <v>139.13389177101914</v>
      </c>
      <c r="CY30" s="368">
        <v>139.96510349940735</v>
      </c>
      <c r="CZ30" s="368">
        <v>140.20833281136146</v>
      </c>
      <c r="DA30" s="368">
        <v>140.65843027219933</v>
      </c>
      <c r="DB30" s="368">
        <v>141.52744521791163</v>
      </c>
      <c r="DC30" s="368">
        <v>142.09092714588041</v>
      </c>
      <c r="DD30" s="368">
        <v>142.81478581062802</v>
      </c>
      <c r="DE30" s="368">
        <v>140.05229245248779</v>
      </c>
      <c r="DF30" s="368">
        <v>140.09128292981612</v>
      </c>
      <c r="DG30" s="368">
        <v>141.10670957495833</v>
      </c>
      <c r="DH30" s="368">
        <v>141.53265070571709</v>
      </c>
      <c r="DI30" s="368">
        <v>141.73271293833531</v>
      </c>
      <c r="DJ30" s="368">
        <v>143.15454275473186</v>
      </c>
      <c r="DK30" s="368">
        <v>143.856925860882</v>
      </c>
      <c r="DL30" s="368">
        <v>146.01301674316989</v>
      </c>
      <c r="DM30" s="368">
        <v>147.2206729621476</v>
      </c>
      <c r="DN30" s="368">
        <v>148.57294897726462</v>
      </c>
      <c r="DO30" s="368">
        <v>149.63383052922643</v>
      </c>
      <c r="DP30" s="368">
        <v>150.41300252979488</v>
      </c>
      <c r="DQ30" s="368">
        <v>151.47133719959567</v>
      </c>
      <c r="DR30" s="368">
        <v>151.43308539063466</v>
      </c>
      <c r="DS30" s="368">
        <v>152.12158949194239</v>
      </c>
      <c r="DT30" s="368">
        <v>153.5624808732249</v>
      </c>
      <c r="DU30" s="368">
        <v>154.38716681903941</v>
      </c>
      <c r="DV30" s="368">
        <v>155.17451268350516</v>
      </c>
      <c r="DW30" s="368">
        <v>156.21337286619445</v>
      </c>
      <c r="DX30" s="368">
        <v>157.49354660505634</v>
      </c>
      <c r="DY30" s="368">
        <v>159.3858344628118</v>
      </c>
      <c r="DZ30" s="368">
        <v>159.09735314861206</v>
      </c>
      <c r="EA30" s="368">
        <v>162.67774027312618</v>
      </c>
      <c r="EB30" s="368">
        <v>162.94638773312096</v>
      </c>
      <c r="EC30" s="368">
        <v>162.91976667387343</v>
      </c>
      <c r="ED30" s="368">
        <v>161.86948331531374</v>
      </c>
      <c r="EE30" s="368">
        <v>160.07636912180035</v>
      </c>
      <c r="EF30" s="368">
        <v>160.85281918921063</v>
      </c>
      <c r="EG30" s="368">
        <v>161.14879189396572</v>
      </c>
      <c r="EH30" s="368">
        <v>160.94266575143379</v>
      </c>
      <c r="EI30" s="368">
        <v>161.37038907641224</v>
      </c>
      <c r="EJ30" s="368">
        <v>164.39429979721709</v>
      </c>
      <c r="EK30" s="368">
        <v>164.33698283342761</v>
      </c>
      <c r="EL30" s="368">
        <v>165.53450453365178</v>
      </c>
      <c r="EM30" s="368">
        <v>167.83856964881534</v>
      </c>
      <c r="EN30" s="368">
        <v>173.81044222472164</v>
      </c>
      <c r="EO30" s="368">
        <v>173.29227344607639</v>
      </c>
      <c r="EP30" s="368">
        <v>175.95389144122504</v>
      </c>
      <c r="EQ30" s="368">
        <v>179.6012316045107</v>
      </c>
      <c r="ER30" s="368">
        <v>180.19864301582157</v>
      </c>
      <c r="ES30" s="368">
        <v>180.76045694951245</v>
      </c>
      <c r="ET30" s="368">
        <v>182.11183431396728</v>
      </c>
      <c r="EU30" s="368">
        <v>181.5923932481098</v>
      </c>
      <c r="EV30" s="368">
        <v>188.75018030736894</v>
      </c>
      <c r="EW30" s="368">
        <v>189.25368168874741</v>
      </c>
      <c r="EX30" s="368">
        <v>190.26041879948468</v>
      </c>
      <c r="EY30" s="368">
        <v>191.91642501123297</v>
      </c>
      <c r="EZ30" s="368">
        <v>191.76351518324327</v>
      </c>
      <c r="FA30" s="368">
        <v>190.01216549671545</v>
      </c>
      <c r="FB30" s="368">
        <v>191.01112594639071</v>
      </c>
      <c r="FC30" s="368">
        <v>190.66174142495927</v>
      </c>
      <c r="FD30" s="368">
        <v>188.921761416175</v>
      </c>
      <c r="FE30" s="368">
        <v>189.53919040531383</v>
      </c>
      <c r="FF30" s="368">
        <v>189.91029295325765</v>
      </c>
      <c r="FG30" s="368">
        <v>193.03848147994205</v>
      </c>
      <c r="FH30" s="368">
        <v>191.1125092330746</v>
      </c>
      <c r="FI30" s="368">
        <v>186.87004866960245</v>
      </c>
      <c r="FJ30" s="368">
        <v>186.18152936015841</v>
      </c>
      <c r="FK30" s="368">
        <v>182.94192860494141</v>
      </c>
      <c r="FL30" s="368">
        <v>183.03388266893097</v>
      </c>
      <c r="FM30" s="368">
        <v>182.6222859772347</v>
      </c>
      <c r="FN30" s="368">
        <v>183.88994925147628</v>
      </c>
      <c r="FO30" s="368">
        <v>182.26461951087663</v>
      </c>
      <c r="FP30" s="368">
        <v>183.52940448657486</v>
      </c>
      <c r="FQ30" s="368">
        <v>182.982073295151</v>
      </c>
      <c r="FR30" s="368">
        <v>183.66286386384579</v>
      </c>
      <c r="FS30" s="368">
        <v>184.59185978296043</v>
      </c>
      <c r="FT30" s="368">
        <v>184.69159964224878</v>
      </c>
      <c r="FU30" s="368">
        <v>185.34698486628866</v>
      </c>
      <c r="FV30" s="368">
        <v>187.12141087646555</v>
      </c>
      <c r="FW30" s="368">
        <v>190.11781864241655</v>
      </c>
      <c r="FX30" s="368">
        <v>192.40054728008144</v>
      </c>
      <c r="FY30" s="368">
        <v>192.76530538035041</v>
      </c>
      <c r="FZ30" s="368">
        <v>192.26424737102019</v>
      </c>
      <c r="GA30" s="368">
        <v>191.15683166983402</v>
      </c>
      <c r="GB30" s="368">
        <v>193.25271655082534</v>
      </c>
      <c r="GC30" s="368">
        <v>198.02776231425426</v>
      </c>
      <c r="GD30" s="368">
        <v>201.09796409771926</v>
      </c>
      <c r="GE30" s="368">
        <v>203.535501955721</v>
      </c>
      <c r="GF30" s="368">
        <v>199.99965126167911</v>
      </c>
      <c r="GG30" s="368">
        <v>198.10557533133544</v>
      </c>
      <c r="GH30" s="368">
        <v>198.67368334114363</v>
      </c>
      <c r="GI30" s="368">
        <v>199.22132416002606</v>
      </c>
      <c r="GJ30" s="368">
        <v>199.71215417792769</v>
      </c>
      <c r="GK30" s="368">
        <v>200.16759699656515</v>
      </c>
      <c r="GL30" s="368">
        <v>199.97841894212061</v>
      </c>
      <c r="GM30" s="368">
        <v>195.8080853293805</v>
      </c>
      <c r="GN30" s="368">
        <v>196.48904981251758</v>
      </c>
      <c r="GO30" s="368">
        <v>197.55525656223841</v>
      </c>
      <c r="GP30" s="368">
        <v>198.31292519080753</v>
      </c>
      <c r="GQ30" s="368">
        <v>182.11438690710494</v>
      </c>
      <c r="GR30" s="368">
        <v>183.61021338410831</v>
      </c>
      <c r="GS30" s="368">
        <v>183.64942622653615</v>
      </c>
      <c r="GT30" s="368">
        <v>185.1404706495849</v>
      </c>
      <c r="GU30" s="368">
        <v>185.48669135589901</v>
      </c>
      <c r="GV30" s="368">
        <v>186.42340008452888</v>
      </c>
      <c r="GW30" s="368">
        <v>186.91767318127782</v>
      </c>
      <c r="GX30" s="368">
        <v>185.26958610635953</v>
      </c>
      <c r="GY30" s="368">
        <v>185.45780775001313</v>
      </c>
      <c r="GZ30" s="368">
        <v>185.71278686687316</v>
      </c>
      <c r="HA30" s="368">
        <v>177.90063224445692</v>
      </c>
      <c r="HB30" s="368">
        <v>178.27516271018231</v>
      </c>
      <c r="HC30" s="368">
        <v>178.25335654414926</v>
      </c>
      <c r="HD30" s="368">
        <v>178.75049887327097</v>
      </c>
      <c r="HE30" s="368">
        <v>178.08789747731959</v>
      </c>
      <c r="HF30" s="368">
        <v>178.10090466407613</v>
      </c>
      <c r="HG30" s="368">
        <v>178.5020233497892</v>
      </c>
      <c r="HH30" s="368">
        <v>182.31618958398963</v>
      </c>
      <c r="HI30" s="368">
        <v>183.82196273321861</v>
      </c>
      <c r="HJ30" s="368">
        <v>184.25942502898673</v>
      </c>
      <c r="HK30" s="368">
        <v>181.24443565168144</v>
      </c>
      <c r="HL30" s="368">
        <v>181.19795408724261</v>
      </c>
      <c r="HM30" s="368">
        <v>181.18771988548878</v>
      </c>
      <c r="HN30" s="368">
        <v>183.8237913067191</v>
      </c>
      <c r="HO30" s="368">
        <v>183.62886701646067</v>
      </c>
      <c r="HP30" s="368">
        <v>184.24339779630199</v>
      </c>
      <c r="HQ30" s="368">
        <v>186.75824068865234</v>
      </c>
      <c r="HR30" s="368">
        <v>187.24894661197706</v>
      </c>
      <c r="HS30" s="368">
        <v>186.62882374184142</v>
      </c>
      <c r="HT30" s="368">
        <v>186.66793666957295</v>
      </c>
      <c r="HU30" s="368">
        <v>189.07348099645213</v>
      </c>
      <c r="HV30" s="368">
        <v>187.70710958199336</v>
      </c>
      <c r="HW30" s="368">
        <v>186.3659531006407</v>
      </c>
      <c r="HX30" s="368">
        <v>189.03831268331831</v>
      </c>
      <c r="HY30" s="368">
        <v>190.25644214389604</v>
      </c>
      <c r="HZ30" s="368">
        <v>191.88578208547256</v>
      </c>
      <c r="IA30" s="368">
        <v>193.9312278709169</v>
      </c>
      <c r="IB30" s="368">
        <v>194.54131246847015</v>
      </c>
      <c r="IC30" s="368">
        <v>198.15205053128784</v>
      </c>
      <c r="ID30" s="368">
        <v>202.4028572892316</v>
      </c>
      <c r="IE30" s="368">
        <v>202.13769180049229</v>
      </c>
      <c r="IF30" s="368">
        <v>198.2010041599782</v>
      </c>
      <c r="IG30" s="368">
        <v>201.75605747016061</v>
      </c>
      <c r="IH30" s="368">
        <v>197.16073955030865</v>
      </c>
      <c r="II30" s="368">
        <v>197.99305322477073</v>
      </c>
      <c r="IJ30" s="368">
        <v>199.26628862914828</v>
      </c>
      <c r="IK30" s="368">
        <v>193.2764563054555</v>
      </c>
      <c r="IL30" s="368">
        <v>196.00123283133482</v>
      </c>
      <c r="IM30" s="368">
        <v>197.86998353842861</v>
      </c>
      <c r="IN30" s="368">
        <v>199.24008206062464</v>
      </c>
      <c r="IO30" s="368">
        <v>201.24898907075047</v>
      </c>
      <c r="IP30" s="368">
        <v>199.98587818912517</v>
      </c>
      <c r="IQ30" s="368">
        <v>201.00105539708912</v>
      </c>
      <c r="IR30" s="368">
        <v>201.66307779226787</v>
      </c>
      <c r="IS30" s="368">
        <v>200.67545800687515</v>
      </c>
      <c r="IT30" s="368">
        <v>200.30048170562856</v>
      </c>
      <c r="IU30" s="368">
        <v>198.76154720985124</v>
      </c>
      <c r="IV30" s="368">
        <v>195.54261222418683</v>
      </c>
      <c r="IW30" s="368">
        <v>198.05712152973703</v>
      </c>
      <c r="IX30" s="368">
        <v>198.65445219566084</v>
      </c>
      <c r="IY30" s="368">
        <v>198.6209777905307</v>
      </c>
      <c r="IZ30" s="368">
        <v>198.77865099457426</v>
      </c>
    </row>
    <row r="31" spans="1:260" x14ac:dyDescent="0.25">
      <c r="A31" s="249" t="s">
        <v>207</v>
      </c>
      <c r="B31" s="368">
        <v>100</v>
      </c>
      <c r="C31" s="368">
        <v>103.59966224307881</v>
      </c>
      <c r="D31" s="368">
        <v>104.46702702515474</v>
      </c>
      <c r="E31" s="368">
        <v>107.2022013993836</v>
      </c>
      <c r="F31" s="368">
        <v>108.79659158519412</v>
      </c>
      <c r="G31" s="368">
        <v>106.98387669736945</v>
      </c>
      <c r="H31" s="368">
        <v>104.91644261453276</v>
      </c>
      <c r="I31" s="368">
        <v>108.1551120782505</v>
      </c>
      <c r="J31" s="368">
        <v>110.82895335341999</v>
      </c>
      <c r="K31" s="368">
        <v>114.79621267933774</v>
      </c>
      <c r="L31" s="368">
        <v>112.79512540972426</v>
      </c>
      <c r="M31" s="368">
        <v>111.3830954169983</v>
      </c>
      <c r="N31" s="368">
        <v>110.37106433823764</v>
      </c>
      <c r="O31" s="368">
        <v>113.62230759688902</v>
      </c>
      <c r="P31" s="368">
        <v>118.46233285964931</v>
      </c>
      <c r="Q31" s="368">
        <v>117.62610477960766</v>
      </c>
      <c r="R31" s="368">
        <v>117.46520058313189</v>
      </c>
      <c r="S31" s="368">
        <v>118.49949065021298</v>
      </c>
      <c r="T31" s="368">
        <v>121.56711401512088</v>
      </c>
      <c r="U31" s="368">
        <v>124.22348351714373</v>
      </c>
      <c r="V31" s="368">
        <v>121.14122011006651</v>
      </c>
      <c r="W31" s="368">
        <v>125.0759287255044</v>
      </c>
      <c r="X31" s="368">
        <v>122.17609004024845</v>
      </c>
      <c r="Y31" s="368">
        <v>125.2452030606724</v>
      </c>
      <c r="Z31" s="368">
        <v>129.01296893450109</v>
      </c>
      <c r="AA31" s="368">
        <v>131.26875092251049</v>
      </c>
      <c r="AB31" s="368">
        <v>134.06480758828093</v>
      </c>
      <c r="AC31" s="368">
        <v>137.70708481907485</v>
      </c>
      <c r="AD31" s="368">
        <v>138.5495534129775</v>
      </c>
      <c r="AE31" s="368">
        <v>139.44573939672233</v>
      </c>
      <c r="AF31" s="368">
        <v>138.83399281426784</v>
      </c>
      <c r="AG31" s="368">
        <v>131.81819736875445</v>
      </c>
      <c r="AH31" s="368">
        <v>126.71624724606619</v>
      </c>
      <c r="AI31" s="368">
        <v>132.31281774127018</v>
      </c>
      <c r="AJ31" s="368">
        <v>130.72264307859453</v>
      </c>
      <c r="AK31" s="368">
        <v>136.00948303758432</v>
      </c>
      <c r="AL31" s="368">
        <v>139.70052291946593</v>
      </c>
      <c r="AM31" s="368">
        <v>143.01622386574272</v>
      </c>
      <c r="AN31" s="368">
        <v>145.03457799557705</v>
      </c>
      <c r="AO31" s="368">
        <v>148.78579379174909</v>
      </c>
      <c r="AP31" s="368">
        <v>150.47103289383057</v>
      </c>
      <c r="AQ31" s="368">
        <v>157.40095473904475</v>
      </c>
      <c r="AR31" s="368">
        <v>161.86907354423596</v>
      </c>
      <c r="AS31" s="368">
        <v>162.50313067733839</v>
      </c>
      <c r="AT31" s="368">
        <v>160.3222961654071</v>
      </c>
      <c r="AU31" s="368">
        <v>163.46408146955821</v>
      </c>
      <c r="AV31" s="368">
        <v>167.13936881901051</v>
      </c>
      <c r="AW31" s="368">
        <v>168.76038861650633</v>
      </c>
      <c r="AX31" s="368">
        <v>171.04457000122457</v>
      </c>
      <c r="AY31" s="368">
        <v>174.55936004728409</v>
      </c>
      <c r="AZ31" s="368">
        <v>176.25218293116623</v>
      </c>
      <c r="BA31" s="368">
        <v>176.78817241158939</v>
      </c>
      <c r="BB31" s="368">
        <v>181.12686810493625</v>
      </c>
      <c r="BC31" s="368">
        <v>173.37546349641201</v>
      </c>
      <c r="BD31" s="368">
        <v>170.27166997326248</v>
      </c>
      <c r="BE31" s="368">
        <v>172.57638127683023</v>
      </c>
      <c r="BF31" s="368">
        <v>177.48802640342808</v>
      </c>
      <c r="BG31" s="368">
        <v>184.19492479767337</v>
      </c>
      <c r="BH31" s="368">
        <v>187.11245549060297</v>
      </c>
      <c r="BI31" s="368">
        <v>189.87876491046282</v>
      </c>
      <c r="BJ31" s="368">
        <v>192.75291418844955</v>
      </c>
      <c r="BK31" s="368">
        <v>197.04604346029225</v>
      </c>
      <c r="BL31" s="368">
        <v>199.35510068480147</v>
      </c>
      <c r="BM31" s="368">
        <v>202.30997196986544</v>
      </c>
      <c r="BN31" s="368">
        <v>197.78608025595909</v>
      </c>
      <c r="BO31" s="368">
        <v>199.52548239716424</v>
      </c>
      <c r="BP31" s="368">
        <v>205.70408076256138</v>
      </c>
      <c r="BQ31" s="368">
        <v>210.64193853060036</v>
      </c>
      <c r="BR31" s="368">
        <v>211.69416308390043</v>
      </c>
      <c r="BS31" s="368">
        <v>214.44163612532546</v>
      </c>
      <c r="BT31" s="368">
        <v>220.05679996225388</v>
      </c>
      <c r="BU31" s="368">
        <v>216.8886590898843</v>
      </c>
      <c r="BV31" s="368">
        <v>220.43680471409633</v>
      </c>
      <c r="BW31" s="368">
        <v>223.55812314196737</v>
      </c>
      <c r="BX31" s="368">
        <v>227.06997911633303</v>
      </c>
      <c r="BY31" s="368">
        <v>232.84251359815147</v>
      </c>
      <c r="BZ31" s="368">
        <v>229.35290009810791</v>
      </c>
      <c r="CA31" s="368">
        <v>228.59590931264881</v>
      </c>
      <c r="CB31" s="368">
        <v>220.57053513049172</v>
      </c>
      <c r="CC31" s="368">
        <v>219.09922816156731</v>
      </c>
      <c r="CD31" s="368">
        <v>225.24604011216434</v>
      </c>
      <c r="CE31" s="368">
        <v>229.33763275386684</v>
      </c>
      <c r="CF31" s="368">
        <v>229.74666286909002</v>
      </c>
      <c r="CG31" s="368">
        <v>234.27244026776032</v>
      </c>
      <c r="CH31" s="368">
        <v>235.77446035725788</v>
      </c>
      <c r="CI31" s="368">
        <v>240.03940680369797</v>
      </c>
      <c r="CJ31" s="368">
        <v>239.84641584643333</v>
      </c>
      <c r="CK31" s="368">
        <v>241.82078084475876</v>
      </c>
      <c r="CL31" s="368">
        <v>244.338517815237</v>
      </c>
      <c r="CM31" s="368">
        <v>246.71900332978907</v>
      </c>
      <c r="CN31" s="368">
        <v>248.85159840825898</v>
      </c>
      <c r="CO31" s="368">
        <v>245.03446574726237</v>
      </c>
      <c r="CP31" s="368">
        <v>241.25577901635961</v>
      </c>
      <c r="CQ31" s="368">
        <v>238.87239020064132</v>
      </c>
      <c r="CR31" s="368">
        <v>244.50965121235504</v>
      </c>
      <c r="CS31" s="368">
        <v>250.04678238938357</v>
      </c>
      <c r="CT31" s="368">
        <v>244.80773755349315</v>
      </c>
      <c r="CU31" s="368">
        <v>246.41587142270055</v>
      </c>
      <c r="CV31" s="368">
        <v>246.7004910097838</v>
      </c>
      <c r="CW31" s="368">
        <v>246.92173291955899</v>
      </c>
      <c r="CX31" s="368">
        <v>244.00325553906711</v>
      </c>
      <c r="CY31" s="368">
        <v>246.72918197981912</v>
      </c>
      <c r="CZ31" s="368">
        <v>247.86808972588622</v>
      </c>
      <c r="DA31" s="368">
        <v>244.12844038711717</v>
      </c>
      <c r="DB31" s="368">
        <v>247.58549752983313</v>
      </c>
      <c r="DC31" s="368">
        <v>249.45705614313184</v>
      </c>
      <c r="DD31" s="368">
        <v>230.50983380269747</v>
      </c>
      <c r="DE31" s="368">
        <v>182.90170442733839</v>
      </c>
      <c r="DF31" s="368">
        <v>187.22602079858561</v>
      </c>
      <c r="DG31" s="368">
        <v>192.64183290029914</v>
      </c>
      <c r="DH31" s="368">
        <v>196.41151438629973</v>
      </c>
      <c r="DI31" s="368">
        <v>192.67932941155982</v>
      </c>
      <c r="DJ31" s="368">
        <v>199.40296790011354</v>
      </c>
      <c r="DK31" s="368">
        <v>212.94205662572011</v>
      </c>
      <c r="DL31" s="368">
        <v>222.34926658494896</v>
      </c>
      <c r="DM31" s="368">
        <v>226.98719265707427</v>
      </c>
      <c r="DN31" s="368">
        <v>235.27473789435365</v>
      </c>
      <c r="DO31" s="368">
        <v>242.75717258059342</v>
      </c>
      <c r="DP31" s="368">
        <v>254.84576694376571</v>
      </c>
      <c r="DQ31" s="368">
        <v>257.88201697447829</v>
      </c>
      <c r="DR31" s="368">
        <v>259.50973462954488</v>
      </c>
      <c r="DS31" s="368">
        <v>262.79739411559927</v>
      </c>
      <c r="DT31" s="368">
        <v>266.37843081411773</v>
      </c>
      <c r="DU31" s="368">
        <v>269.9855307986154</v>
      </c>
      <c r="DV31" s="368">
        <v>280.5300630229745</v>
      </c>
      <c r="DW31" s="368">
        <v>284.59108033099318</v>
      </c>
      <c r="DX31" s="368">
        <v>281.49320760954743</v>
      </c>
      <c r="DY31" s="368">
        <v>286.60794606562814</v>
      </c>
      <c r="DZ31" s="368">
        <v>294.38855290014482</v>
      </c>
      <c r="EA31" s="368">
        <v>302.03275021702518</v>
      </c>
      <c r="EB31" s="368">
        <v>304.70363203968657</v>
      </c>
      <c r="EC31" s="368">
        <v>307.90346569082112</v>
      </c>
      <c r="ED31" s="368">
        <v>303.13087412533304</v>
      </c>
      <c r="EE31" s="368">
        <v>303.30585958511409</v>
      </c>
      <c r="EF31" s="368">
        <v>299.84553063590806</v>
      </c>
      <c r="EG31" s="368">
        <v>300.57965255752038</v>
      </c>
      <c r="EH31" s="368">
        <v>303.29076468555996</v>
      </c>
      <c r="EI31" s="368">
        <v>306.35594342605424</v>
      </c>
      <c r="EJ31" s="368">
        <v>310.68044113561223</v>
      </c>
      <c r="EK31" s="368">
        <v>311.22540394768248</v>
      </c>
      <c r="EL31" s="368">
        <v>316.81807336779048</v>
      </c>
      <c r="EM31" s="368">
        <v>316.57701524184824</v>
      </c>
      <c r="EN31" s="368">
        <v>301.65169971715829</v>
      </c>
      <c r="EO31" s="368">
        <v>312.43225074504147</v>
      </c>
      <c r="EP31" s="368">
        <v>308.84892839936401</v>
      </c>
      <c r="EQ31" s="368">
        <v>313.49766687792925</v>
      </c>
      <c r="ER31" s="368">
        <v>325.05056014808861</v>
      </c>
      <c r="ES31" s="368">
        <v>331.730746187769</v>
      </c>
      <c r="ET31" s="368">
        <v>330.71340290700584</v>
      </c>
      <c r="EU31" s="368">
        <v>335.23626971372602</v>
      </c>
      <c r="EV31" s="368">
        <v>327.08510665778596</v>
      </c>
      <c r="EW31" s="368">
        <v>337.14785320705352</v>
      </c>
      <c r="EX31" s="368">
        <v>351.55400105911178</v>
      </c>
      <c r="EY31" s="368">
        <v>352.14237780135215</v>
      </c>
      <c r="EZ31" s="368">
        <v>357.37827153488831</v>
      </c>
      <c r="FA31" s="368">
        <v>359.01472520867446</v>
      </c>
      <c r="FB31" s="368">
        <v>362.96764612607399</v>
      </c>
      <c r="FC31" s="368">
        <v>366.50031602688324</v>
      </c>
      <c r="FD31" s="368">
        <v>362.31230054905211</v>
      </c>
      <c r="FE31" s="368">
        <v>365.54791139907411</v>
      </c>
      <c r="FF31" s="368">
        <v>365.40245424016075</v>
      </c>
      <c r="FG31" s="368">
        <v>372.14041797992292</v>
      </c>
      <c r="FH31" s="368">
        <v>359.03878691830693</v>
      </c>
      <c r="FI31" s="368">
        <v>342.13236399373955</v>
      </c>
      <c r="FJ31" s="368">
        <v>340.88886150238989</v>
      </c>
      <c r="FK31" s="368">
        <v>330.83561083748958</v>
      </c>
      <c r="FL31" s="368">
        <v>337.63062323811573</v>
      </c>
      <c r="FM31" s="368">
        <v>345.4292042305392</v>
      </c>
      <c r="FN31" s="368">
        <v>336.33434979711944</v>
      </c>
      <c r="FO31" s="368">
        <v>335.79676101175454</v>
      </c>
      <c r="FP31" s="368">
        <v>330.83368472572852</v>
      </c>
      <c r="FQ31" s="368">
        <v>338.13616684530166</v>
      </c>
      <c r="FR31" s="368">
        <v>344.40365186891376</v>
      </c>
      <c r="FS31" s="368">
        <v>347.02960544506556</v>
      </c>
      <c r="FT31" s="368">
        <v>358.56068278732687</v>
      </c>
      <c r="FU31" s="368">
        <v>360.15628072002886</v>
      </c>
      <c r="FV31" s="368">
        <v>361.5360009137251</v>
      </c>
      <c r="FW31" s="368">
        <v>365.58472199096246</v>
      </c>
      <c r="FX31" s="368">
        <v>359.30432888092651</v>
      </c>
      <c r="FY31" s="368">
        <v>364.90249509013825</v>
      </c>
      <c r="FZ31" s="368">
        <v>362.74972325414529</v>
      </c>
      <c r="GA31" s="368">
        <v>351.48167455010156</v>
      </c>
      <c r="GB31" s="368">
        <v>363.35962637112772</v>
      </c>
      <c r="GC31" s="368">
        <v>365.30069282230983</v>
      </c>
      <c r="GD31" s="368">
        <v>366.69655408260599</v>
      </c>
      <c r="GE31" s="368">
        <v>369.41099864939798</v>
      </c>
      <c r="GF31" s="368">
        <v>367.50859932083108</v>
      </c>
      <c r="GG31" s="368">
        <v>359.18349642192106</v>
      </c>
      <c r="GH31" s="368">
        <v>356.62263635596162</v>
      </c>
      <c r="GI31" s="368">
        <v>345.06486880964542</v>
      </c>
      <c r="GJ31" s="368">
        <v>337.85328118602501</v>
      </c>
      <c r="GK31" s="368">
        <v>349.72907220564679</v>
      </c>
      <c r="GL31" s="368">
        <v>352.86937290493017</v>
      </c>
      <c r="GM31" s="368">
        <v>342.36358871565915</v>
      </c>
      <c r="GN31" s="368">
        <v>340.4491139891324</v>
      </c>
      <c r="GO31" s="368">
        <v>344.74796761677004</v>
      </c>
      <c r="GP31" s="368">
        <v>358.02584374744805</v>
      </c>
      <c r="GQ31" s="368">
        <v>365.13421487540614</v>
      </c>
      <c r="GR31" s="368">
        <v>361.40487784452546</v>
      </c>
      <c r="GS31" s="368">
        <v>377.47623243390262</v>
      </c>
      <c r="GT31" s="368">
        <v>381.71903827733371</v>
      </c>
      <c r="GU31" s="368">
        <v>386.12596849601181</v>
      </c>
      <c r="GV31" s="368">
        <v>388.92791708133956</v>
      </c>
      <c r="GW31" s="368">
        <v>390.08706605717504</v>
      </c>
      <c r="GX31" s="368">
        <v>373.574823111689</v>
      </c>
      <c r="GY31" s="368">
        <v>380.76056329788065</v>
      </c>
      <c r="GZ31" s="368">
        <v>383.08263411221634</v>
      </c>
      <c r="HA31" s="368">
        <v>393.34852995309933</v>
      </c>
      <c r="HB31" s="368">
        <v>396.96687084586785</v>
      </c>
      <c r="HC31" s="368">
        <v>399.03974186898182</v>
      </c>
      <c r="HD31" s="368">
        <v>397.98137450152677</v>
      </c>
      <c r="HE31" s="368">
        <v>395.44999442333159</v>
      </c>
      <c r="HF31" s="368">
        <v>395.40315653634383</v>
      </c>
      <c r="HG31" s="368">
        <v>400.08203707306217</v>
      </c>
      <c r="HH31" s="368">
        <v>400.41685541391047</v>
      </c>
      <c r="HI31" s="368">
        <v>398.78124866095317</v>
      </c>
      <c r="HJ31" s="368">
        <v>397.28150176363073</v>
      </c>
      <c r="HK31" s="368">
        <v>400.64224037551315</v>
      </c>
      <c r="HL31" s="368">
        <v>401.81361909836357</v>
      </c>
      <c r="HM31" s="368">
        <v>399.67766873544161</v>
      </c>
      <c r="HN31" s="368">
        <v>398.53225330522804</v>
      </c>
      <c r="HO31" s="368">
        <v>394.1161487258355</v>
      </c>
      <c r="HP31" s="368">
        <v>387.00679613241209</v>
      </c>
      <c r="HQ31" s="368">
        <v>379.03695450675781</v>
      </c>
      <c r="HR31" s="368">
        <v>386.10852970846275</v>
      </c>
      <c r="HS31" s="368">
        <v>370.35178405644064</v>
      </c>
      <c r="HT31" s="368">
        <v>367.1231005099354</v>
      </c>
      <c r="HU31" s="368">
        <v>369.64178275634782</v>
      </c>
      <c r="HV31" s="368">
        <v>371.64769163159042</v>
      </c>
      <c r="HW31" s="368">
        <v>387.8873919930146</v>
      </c>
      <c r="HX31" s="368">
        <v>388.9184923662649</v>
      </c>
      <c r="HY31" s="368">
        <v>390.88987867939898</v>
      </c>
      <c r="HZ31" s="368">
        <v>391.07648058766398</v>
      </c>
      <c r="IA31" s="368">
        <v>391.69628680294346</v>
      </c>
      <c r="IB31" s="368">
        <v>404.43293619190081</v>
      </c>
      <c r="IC31" s="368">
        <v>412.12405859790522</v>
      </c>
      <c r="ID31" s="368">
        <v>407.88589938036262</v>
      </c>
      <c r="IE31" s="368">
        <v>410.35182524246017</v>
      </c>
      <c r="IF31" s="368">
        <v>411.66353437153532</v>
      </c>
      <c r="IG31" s="368">
        <v>408.97990897553353</v>
      </c>
      <c r="IH31" s="368">
        <v>417.5904431689176</v>
      </c>
      <c r="II31" s="368">
        <v>421.19719644081613</v>
      </c>
      <c r="IJ31" s="368">
        <v>414.4111588439327</v>
      </c>
      <c r="IK31" s="368">
        <v>357.79189290658866</v>
      </c>
      <c r="IL31" s="368">
        <v>367.56336452023635</v>
      </c>
      <c r="IM31" s="368">
        <v>387.64984640077574</v>
      </c>
      <c r="IN31" s="368">
        <v>394.64776472331107</v>
      </c>
      <c r="IO31" s="368">
        <v>400.46021566246338</v>
      </c>
      <c r="IP31" s="368">
        <v>400.10537153124852</v>
      </c>
      <c r="IQ31" s="368">
        <v>395.57540036960717</v>
      </c>
      <c r="IR31" s="368">
        <v>396.99944336183495</v>
      </c>
      <c r="IS31" s="368">
        <v>411.7219740418999</v>
      </c>
      <c r="IT31" s="368">
        <v>418.70943348043244</v>
      </c>
      <c r="IU31" s="368">
        <v>414.72724520031443</v>
      </c>
      <c r="IV31" s="368">
        <v>405.21948125883762</v>
      </c>
      <c r="IW31" s="368">
        <v>401.5231936414304</v>
      </c>
      <c r="IX31" s="368">
        <v>406.13384940794782</v>
      </c>
      <c r="IY31" s="368">
        <v>410.41743829349718</v>
      </c>
      <c r="IZ31" s="368">
        <v>415.80424431836133</v>
      </c>
    </row>
    <row r="32" spans="1:260" x14ac:dyDescent="0.25">
      <c r="A32" s="249" t="s">
        <v>59</v>
      </c>
      <c r="B32" s="368">
        <v>100</v>
      </c>
      <c r="C32" s="368">
        <v>100.19887163006752</v>
      </c>
      <c r="D32" s="368">
        <v>99.60654496095276</v>
      </c>
      <c r="E32" s="368">
        <v>100.1779563390031</v>
      </c>
      <c r="F32" s="368">
        <v>102.47524614141626</v>
      </c>
      <c r="G32" s="368">
        <v>104.01139652053429</v>
      </c>
      <c r="H32" s="368">
        <v>103.11922104243543</v>
      </c>
      <c r="I32" s="368">
        <v>103.15708949202178</v>
      </c>
      <c r="J32" s="368">
        <v>104.08070801553789</v>
      </c>
      <c r="K32" s="368">
        <v>105.36935593934437</v>
      </c>
      <c r="L32" s="368">
        <v>106.05095797859144</v>
      </c>
      <c r="M32" s="368">
        <v>107.59689631752954</v>
      </c>
      <c r="N32" s="368">
        <v>107.62051807104886</v>
      </c>
      <c r="O32" s="368">
        <v>106.80161636594548</v>
      </c>
      <c r="P32" s="368">
        <v>107.6990859913551</v>
      </c>
      <c r="Q32" s="368">
        <v>108.39630872844472</v>
      </c>
      <c r="R32" s="368">
        <v>109.43185604723479</v>
      </c>
      <c r="S32" s="368">
        <v>108.52413661156665</v>
      </c>
      <c r="T32" s="368">
        <v>110.29268597972002</v>
      </c>
      <c r="U32" s="368">
        <v>110.67595166978678</v>
      </c>
      <c r="V32" s="368">
        <v>111.27564213949464</v>
      </c>
      <c r="W32" s="368">
        <v>111.31719507231841</v>
      </c>
      <c r="X32" s="368">
        <v>111.3257100924809</v>
      </c>
      <c r="Y32" s="368">
        <v>113.39792335062998</v>
      </c>
      <c r="Z32" s="368">
        <v>112.52993067735966</v>
      </c>
      <c r="AA32" s="368">
        <v>111.0791898470334</v>
      </c>
      <c r="AB32" s="368">
        <v>112.02727371377226</v>
      </c>
      <c r="AC32" s="368">
        <v>112.13205336365105</v>
      </c>
      <c r="AD32" s="368">
        <v>111.07815130090682</v>
      </c>
      <c r="AE32" s="368">
        <v>111.5735934178505</v>
      </c>
      <c r="AF32" s="368">
        <v>111.33483063923065</v>
      </c>
      <c r="AG32" s="368">
        <v>111.19666495681641</v>
      </c>
      <c r="AH32" s="368">
        <v>112.48498507170932</v>
      </c>
      <c r="AI32" s="368">
        <v>113.80760249555681</v>
      </c>
      <c r="AJ32" s="368">
        <v>115.21796818625268</v>
      </c>
      <c r="AK32" s="368">
        <v>114.65300204847816</v>
      </c>
      <c r="AL32" s="368">
        <v>115.26091861217994</v>
      </c>
      <c r="AM32" s="368">
        <v>116.45988428053489</v>
      </c>
      <c r="AN32" s="368">
        <v>116.86105048580136</v>
      </c>
      <c r="AO32" s="368">
        <v>118.08807556720343</v>
      </c>
      <c r="AP32" s="368">
        <v>117.67710112207308</v>
      </c>
      <c r="AQ32" s="368">
        <v>118.28355987409553</v>
      </c>
      <c r="AR32" s="368">
        <v>119.58253452948722</v>
      </c>
      <c r="AS32" s="368">
        <v>120.13625142118815</v>
      </c>
      <c r="AT32" s="368">
        <v>118.96370436694757</v>
      </c>
      <c r="AU32" s="368">
        <v>119.71046010315946</v>
      </c>
      <c r="AV32" s="368">
        <v>120.64661096999035</v>
      </c>
      <c r="AW32" s="368">
        <v>120.02210480300865</v>
      </c>
      <c r="AX32" s="368">
        <v>119.78177361886617</v>
      </c>
      <c r="AY32" s="368">
        <v>120.79291327187622</v>
      </c>
      <c r="AZ32" s="368">
        <v>121.57975398098399</v>
      </c>
      <c r="BA32" s="368">
        <v>122.71604038516288</v>
      </c>
      <c r="BB32" s="368">
        <v>124.26489041919233</v>
      </c>
      <c r="BC32" s="368">
        <v>123.09497296571787</v>
      </c>
      <c r="BD32" s="368">
        <v>122.36751761198842</v>
      </c>
      <c r="BE32" s="368">
        <v>122.85054508382707</v>
      </c>
      <c r="BF32" s="368">
        <v>123.74039919027518</v>
      </c>
      <c r="BG32" s="368">
        <v>125.36875181619527</v>
      </c>
      <c r="BH32" s="368">
        <v>126.00020173093137</v>
      </c>
      <c r="BI32" s="368">
        <v>126.72610564903918</v>
      </c>
      <c r="BJ32" s="368">
        <v>127.57268606464508</v>
      </c>
      <c r="BK32" s="368">
        <v>128.13474551833767</v>
      </c>
      <c r="BL32" s="368">
        <v>129.88705064459214</v>
      </c>
      <c r="BM32" s="368">
        <v>130.12262166170049</v>
      </c>
      <c r="BN32" s="368">
        <v>129.51423703497147</v>
      </c>
      <c r="BO32" s="368">
        <v>130.639220934761</v>
      </c>
      <c r="BP32" s="368">
        <v>131.75012016271253</v>
      </c>
      <c r="BQ32" s="368">
        <v>133.14914512116795</v>
      </c>
      <c r="BR32" s="368">
        <v>133.08532608795613</v>
      </c>
      <c r="BS32" s="368">
        <v>134.71180592784643</v>
      </c>
      <c r="BT32" s="368">
        <v>135.17290916597548</v>
      </c>
      <c r="BU32" s="368">
        <v>132.94314650970728</v>
      </c>
      <c r="BV32" s="368">
        <v>133.39571894169927</v>
      </c>
      <c r="BW32" s="368">
        <v>135.31995123498862</v>
      </c>
      <c r="BX32" s="368">
        <v>134.09317908508197</v>
      </c>
      <c r="BY32" s="368">
        <v>134.62240057295952</v>
      </c>
      <c r="BZ32" s="368">
        <v>131.87354229720029</v>
      </c>
      <c r="CA32" s="368">
        <v>130.23912784838538</v>
      </c>
      <c r="CB32" s="368">
        <v>129.77055352821361</v>
      </c>
      <c r="CC32" s="368">
        <v>128.85882211906772</v>
      </c>
      <c r="CD32" s="368">
        <v>130.733197921167</v>
      </c>
      <c r="CE32" s="368">
        <v>132.58153866076862</v>
      </c>
      <c r="CF32" s="368">
        <v>133.7565828378273</v>
      </c>
      <c r="CG32" s="368">
        <v>134.46071667376071</v>
      </c>
      <c r="CH32" s="368">
        <v>135.12309409402087</v>
      </c>
      <c r="CI32" s="368">
        <v>134.3479434255197</v>
      </c>
      <c r="CJ32" s="368">
        <v>134.24078080899011</v>
      </c>
      <c r="CK32" s="368">
        <v>135.65243223024279</v>
      </c>
      <c r="CL32" s="368">
        <v>135.28827433304932</v>
      </c>
      <c r="CM32" s="368">
        <v>135.3253272976506</v>
      </c>
      <c r="CN32" s="368">
        <v>134.56724539682924</v>
      </c>
      <c r="CO32" s="368">
        <v>133.65342515026956</v>
      </c>
      <c r="CP32" s="368">
        <v>133.82919607844823</v>
      </c>
      <c r="CQ32" s="368">
        <v>134.25988487535616</v>
      </c>
      <c r="CR32" s="368">
        <v>134.24772297175366</v>
      </c>
      <c r="CS32" s="368">
        <v>135.27111878746314</v>
      </c>
      <c r="CT32" s="368">
        <v>134.66528153365095</v>
      </c>
      <c r="CU32" s="368">
        <v>133.833453649185</v>
      </c>
      <c r="CV32" s="368">
        <v>135.21026145814639</v>
      </c>
      <c r="CW32" s="368">
        <v>134.94071011208791</v>
      </c>
      <c r="CX32" s="368">
        <v>133.11559381394548</v>
      </c>
      <c r="CY32" s="368">
        <v>133.84344517370755</v>
      </c>
      <c r="CZ32" s="368">
        <v>133.18981565472214</v>
      </c>
      <c r="DA32" s="368">
        <v>131.56954944596166</v>
      </c>
      <c r="DB32" s="368">
        <v>132.62890832318558</v>
      </c>
      <c r="DC32" s="368">
        <v>133.47754524620419</v>
      </c>
      <c r="DD32" s="368">
        <v>127.38416676927301</v>
      </c>
      <c r="DE32" s="368">
        <v>119.57229220605214</v>
      </c>
      <c r="DF32" s="368">
        <v>119.8919375778928</v>
      </c>
      <c r="DG32" s="368">
        <v>118.33928015892997</v>
      </c>
      <c r="DH32" s="368">
        <v>117.06882023735164</v>
      </c>
      <c r="DI32" s="368">
        <v>115.63630920634105</v>
      </c>
      <c r="DJ32" s="368">
        <v>115.12812277920429</v>
      </c>
      <c r="DK32" s="368">
        <v>118.92210729046984</v>
      </c>
      <c r="DL32" s="368">
        <v>121.05948440591987</v>
      </c>
      <c r="DM32" s="368">
        <v>124.14592815792828</v>
      </c>
      <c r="DN32" s="368">
        <v>129.39703249588072</v>
      </c>
      <c r="DO32" s="368">
        <v>131.58707629000159</v>
      </c>
      <c r="DP32" s="368">
        <v>133.93052224066159</v>
      </c>
      <c r="DQ32" s="368">
        <v>135.24364459266451</v>
      </c>
      <c r="DR32" s="368">
        <v>136.47546870208635</v>
      </c>
      <c r="DS32" s="368">
        <v>136.14803032430564</v>
      </c>
      <c r="DT32" s="368">
        <v>139.26687696920379</v>
      </c>
      <c r="DU32" s="368">
        <v>140.36921197127702</v>
      </c>
      <c r="DV32" s="368">
        <v>142.12750491312681</v>
      </c>
      <c r="DW32" s="368">
        <v>142.92179055869042</v>
      </c>
      <c r="DX32" s="368">
        <v>143.58990892661316</v>
      </c>
      <c r="DY32" s="368">
        <v>143.92619038060761</v>
      </c>
      <c r="DZ32" s="368">
        <v>145.3379816321762</v>
      </c>
      <c r="EA32" s="368">
        <v>147.9673195195472</v>
      </c>
      <c r="EB32" s="368">
        <v>148.12807065989401</v>
      </c>
      <c r="EC32" s="368">
        <v>148.43452319876005</v>
      </c>
      <c r="ED32" s="368">
        <v>145.76464609529086</v>
      </c>
      <c r="EE32" s="368">
        <v>145.59294414507511</v>
      </c>
      <c r="EF32" s="368">
        <v>145.50726991098011</v>
      </c>
      <c r="EG32" s="368">
        <v>146.82556098121495</v>
      </c>
      <c r="EH32" s="368">
        <v>146.51119962406506</v>
      </c>
      <c r="EI32" s="368">
        <v>147.8014127161762</v>
      </c>
      <c r="EJ32" s="368">
        <v>149.24300171361458</v>
      </c>
      <c r="EK32" s="368">
        <v>148.47782131325008</v>
      </c>
      <c r="EL32" s="368">
        <v>150.03887885016294</v>
      </c>
      <c r="EM32" s="368">
        <v>147.79701665543138</v>
      </c>
      <c r="EN32" s="368">
        <v>145.10140329244027</v>
      </c>
      <c r="EO32" s="368">
        <v>148.03304350659724</v>
      </c>
      <c r="EP32" s="368">
        <v>143.96980475286696</v>
      </c>
      <c r="EQ32" s="368">
        <v>147.43463061719405</v>
      </c>
      <c r="ER32" s="368">
        <v>151.48715789331831</v>
      </c>
      <c r="ES32" s="368">
        <v>154.05548059054198</v>
      </c>
      <c r="ET32" s="368">
        <v>155.23775449337296</v>
      </c>
      <c r="EU32" s="368">
        <v>155.61079662825867</v>
      </c>
      <c r="EV32" s="368">
        <v>156.27236055425445</v>
      </c>
      <c r="EW32" s="368">
        <v>156.08878412558303</v>
      </c>
      <c r="EX32" s="368">
        <v>159.95084336985516</v>
      </c>
      <c r="EY32" s="368">
        <v>161.29260403320384</v>
      </c>
      <c r="EZ32" s="368">
        <v>162.40514413382229</v>
      </c>
      <c r="FA32" s="368">
        <v>164.12338372912291</v>
      </c>
      <c r="FB32" s="368">
        <v>165.54483688715518</v>
      </c>
      <c r="FC32" s="368">
        <v>167.05958807968381</v>
      </c>
      <c r="FD32" s="368">
        <v>165.23305962017761</v>
      </c>
      <c r="FE32" s="368">
        <v>167.30439596565881</v>
      </c>
      <c r="FF32" s="368">
        <v>168.46332817879102</v>
      </c>
      <c r="FG32" s="368">
        <v>170.54896883377555</v>
      </c>
      <c r="FH32" s="368">
        <v>169.85260588837642</v>
      </c>
      <c r="FI32" s="368">
        <v>166.56152614848358</v>
      </c>
      <c r="FJ32" s="368">
        <v>168.00340421526576</v>
      </c>
      <c r="FK32" s="368">
        <v>167.4922639395742</v>
      </c>
      <c r="FL32" s="368">
        <v>168.75268991645393</v>
      </c>
      <c r="FM32" s="368">
        <v>170.99586411865974</v>
      </c>
      <c r="FN32" s="368">
        <v>171.217345091807</v>
      </c>
      <c r="FO32" s="368">
        <v>170.70344201865595</v>
      </c>
      <c r="FP32" s="368">
        <v>172.90175783222023</v>
      </c>
      <c r="FQ32" s="368">
        <v>174.13050167379399</v>
      </c>
      <c r="FR32" s="368">
        <v>174.8347503534614</v>
      </c>
      <c r="FS32" s="368">
        <v>176.31087310425207</v>
      </c>
      <c r="FT32" s="368">
        <v>178.14074450407892</v>
      </c>
      <c r="FU32" s="368">
        <v>178.91651681410815</v>
      </c>
      <c r="FV32" s="368">
        <v>179.58706764568126</v>
      </c>
      <c r="FW32" s="368">
        <v>181.56997531464989</v>
      </c>
      <c r="FX32" s="368">
        <v>181.3791694844497</v>
      </c>
      <c r="FY32" s="368">
        <v>182.18577349681198</v>
      </c>
      <c r="FZ32" s="368">
        <v>183.09862063128421</v>
      </c>
      <c r="GA32" s="368">
        <v>183.87788346430224</v>
      </c>
      <c r="GB32" s="368">
        <v>186.66785304432034</v>
      </c>
      <c r="GC32" s="368">
        <v>187.74184777136315</v>
      </c>
      <c r="GD32" s="368">
        <v>188.21210676863873</v>
      </c>
      <c r="GE32" s="368">
        <v>186.90578953127491</v>
      </c>
      <c r="GF32" s="368">
        <v>185.96323820605485</v>
      </c>
      <c r="GG32" s="368">
        <v>182.3984810468279</v>
      </c>
      <c r="GH32" s="368">
        <v>184.29589919123339</v>
      </c>
      <c r="GI32" s="368">
        <v>182.46943490090706</v>
      </c>
      <c r="GJ32" s="368">
        <v>181.64376095886593</v>
      </c>
      <c r="GK32" s="368">
        <v>183.85143518306342</v>
      </c>
      <c r="GL32" s="368">
        <v>185.14020943528413</v>
      </c>
      <c r="GM32" s="368">
        <v>183.28802636583171</v>
      </c>
      <c r="GN32" s="368">
        <v>183.8294251032444</v>
      </c>
      <c r="GO32" s="368">
        <v>184.12483832975093</v>
      </c>
      <c r="GP32" s="368">
        <v>186.04413202213703</v>
      </c>
      <c r="GQ32" s="368">
        <v>186.42856815933516</v>
      </c>
      <c r="GR32" s="368">
        <v>186.83250764871599</v>
      </c>
      <c r="GS32" s="368">
        <v>188.87468687049423</v>
      </c>
      <c r="GT32" s="368">
        <v>191.16811530794052</v>
      </c>
      <c r="GU32" s="368">
        <v>191.63476838803354</v>
      </c>
      <c r="GV32" s="368">
        <v>191.49149640562263</v>
      </c>
      <c r="GW32" s="368">
        <v>190.01046499190639</v>
      </c>
      <c r="GX32" s="368">
        <v>187.65295544725072</v>
      </c>
      <c r="GY32" s="368">
        <v>188.53963788689265</v>
      </c>
      <c r="GZ32" s="368">
        <v>187.72722740441793</v>
      </c>
      <c r="HA32" s="368">
        <v>189.63116506408892</v>
      </c>
      <c r="HB32" s="368">
        <v>189.26124530054346</v>
      </c>
      <c r="HC32" s="368">
        <v>190.00685742963407</v>
      </c>
      <c r="HD32" s="368">
        <v>190.54129490639593</v>
      </c>
      <c r="HE32" s="368">
        <v>189.61268454944388</v>
      </c>
      <c r="HF32" s="368">
        <v>190.18061758565096</v>
      </c>
      <c r="HG32" s="368">
        <v>191.1624976579912</v>
      </c>
      <c r="HH32" s="368">
        <v>190.39543120832076</v>
      </c>
      <c r="HI32" s="368">
        <v>191.43300515872855</v>
      </c>
      <c r="HJ32" s="368">
        <v>190.80851952989519</v>
      </c>
      <c r="HK32" s="368">
        <v>190.44306203187205</v>
      </c>
      <c r="HL32" s="368">
        <v>189.05913017884575</v>
      </c>
      <c r="HM32" s="368">
        <v>188.55026833525514</v>
      </c>
      <c r="HN32" s="368">
        <v>188.57133513202163</v>
      </c>
      <c r="HO32" s="368">
        <v>188.20985384580271</v>
      </c>
      <c r="HP32" s="368">
        <v>188.29939538050087</v>
      </c>
      <c r="HQ32" s="368">
        <v>188.18820070417979</v>
      </c>
      <c r="HR32" s="368">
        <v>188.37489542894036</v>
      </c>
      <c r="HS32" s="368">
        <v>188.40402520580238</v>
      </c>
      <c r="HT32" s="368">
        <v>187.92331011261874</v>
      </c>
      <c r="HU32" s="368">
        <v>187.25073244364313</v>
      </c>
      <c r="HV32" s="368">
        <v>187.96242340913085</v>
      </c>
      <c r="HW32" s="368">
        <v>190.02080934728144</v>
      </c>
      <c r="HX32" s="368">
        <v>190.71599398643778</v>
      </c>
      <c r="HY32" s="368">
        <v>193.65586820908004</v>
      </c>
      <c r="HZ32" s="368">
        <v>194.55741399250695</v>
      </c>
      <c r="IA32" s="368">
        <v>195.06620938685626</v>
      </c>
      <c r="IB32" s="368">
        <v>197.92176309669739</v>
      </c>
      <c r="IC32" s="368">
        <v>200.11599187994943</v>
      </c>
      <c r="ID32" s="368">
        <v>202.68785460053817</v>
      </c>
      <c r="IE32" s="368">
        <v>201.36797778255831</v>
      </c>
      <c r="IF32" s="368">
        <v>200.91277141361186</v>
      </c>
      <c r="IG32" s="368">
        <v>200.50703120981788</v>
      </c>
      <c r="IH32" s="368">
        <v>199.99829545559524</v>
      </c>
      <c r="II32" s="368">
        <v>203.37331244112738</v>
      </c>
      <c r="IJ32" s="368">
        <v>204.41158055448807</v>
      </c>
      <c r="IK32" s="368">
        <v>195.47299525806906</v>
      </c>
      <c r="IL32" s="368">
        <v>201.20143237594445</v>
      </c>
      <c r="IM32" s="368">
        <v>201.75720052164644</v>
      </c>
      <c r="IN32" s="368">
        <v>203.82404090167191</v>
      </c>
      <c r="IO32" s="368">
        <v>206.38609687085273</v>
      </c>
      <c r="IP32" s="368">
        <v>205.99323164731086</v>
      </c>
      <c r="IQ32" s="368">
        <v>206.42686750623074</v>
      </c>
      <c r="IR32" s="368">
        <v>206.85516152014429</v>
      </c>
      <c r="IS32" s="368">
        <v>209.28523238820256</v>
      </c>
      <c r="IT32" s="368">
        <v>209.39695997877544</v>
      </c>
      <c r="IU32" s="368">
        <v>208.70886040896877</v>
      </c>
      <c r="IV32" s="368">
        <v>206.06008838733109</v>
      </c>
      <c r="IW32" s="368">
        <v>206.1187441067423</v>
      </c>
      <c r="IX32" s="368">
        <v>206.02270387738386</v>
      </c>
      <c r="IY32" s="368">
        <v>206.01452923048191</v>
      </c>
      <c r="IZ32" s="368">
        <v>207.41261708248823</v>
      </c>
    </row>
    <row r="33" spans="1:260" x14ac:dyDescent="0.25">
      <c r="A33" s="249" t="s">
        <v>54</v>
      </c>
      <c r="B33" s="368">
        <v>100</v>
      </c>
      <c r="C33" s="368">
        <v>100.31033281148396</v>
      </c>
      <c r="D33" s="368">
        <v>100.30671419618911</v>
      </c>
      <c r="E33" s="368">
        <v>100.61947356164536</v>
      </c>
      <c r="F33" s="368">
        <v>101.18476944419652</v>
      </c>
      <c r="G33" s="368">
        <v>101.19535716202247</v>
      </c>
      <c r="H33" s="368">
        <v>100.95100222426184</v>
      </c>
      <c r="I33" s="368">
        <v>101.09004004988505</v>
      </c>
      <c r="J33" s="368">
        <v>101.57049856981662</v>
      </c>
      <c r="K33" s="368">
        <v>102.14946047052408</v>
      </c>
      <c r="L33" s="368">
        <v>102.66523226858961</v>
      </c>
      <c r="M33" s="368">
        <v>103.49699993544935</v>
      </c>
      <c r="N33" s="368">
        <v>104.26497588091188</v>
      </c>
      <c r="O33" s="368">
        <v>105.04707930243035</v>
      </c>
      <c r="P33" s="368">
        <v>105.79169972918017</v>
      </c>
      <c r="Q33" s="368">
        <v>106.24598327101312</v>
      </c>
      <c r="R33" s="368">
        <v>106.90449002251138</v>
      </c>
      <c r="S33" s="368">
        <v>106.6547504713206</v>
      </c>
      <c r="T33" s="368">
        <v>107.11830437943291</v>
      </c>
      <c r="U33" s="368">
        <v>107.82917704283517</v>
      </c>
      <c r="V33" s="368">
        <v>108.48122234665162</v>
      </c>
      <c r="W33" s="368">
        <v>109.27225339177599</v>
      </c>
      <c r="X33" s="368">
        <v>110.22983409817091</v>
      </c>
      <c r="Y33" s="368">
        <v>110.90996725026442</v>
      </c>
      <c r="Z33" s="368">
        <v>111.16364337272347</v>
      </c>
      <c r="AA33" s="368">
        <v>110.8202656048295</v>
      </c>
      <c r="AB33" s="368">
        <v>111.05378853756351</v>
      </c>
      <c r="AC33" s="368">
        <v>111.49815098911984</v>
      </c>
      <c r="AD33" s="368">
        <v>111.23022528220403</v>
      </c>
      <c r="AE33" s="368">
        <v>111.97846737814662</v>
      </c>
      <c r="AF33" s="368">
        <v>112.31844800969428</v>
      </c>
      <c r="AG33" s="368">
        <v>112.98951107955303</v>
      </c>
      <c r="AH33" s="368">
        <v>113.77051645502456</v>
      </c>
      <c r="AI33" s="368">
        <v>114.51031822669275</v>
      </c>
      <c r="AJ33" s="368">
        <v>115.43287285193938</v>
      </c>
      <c r="AK33" s="368">
        <v>115.76723650214296</v>
      </c>
      <c r="AL33" s="368">
        <v>116.32751402019498</v>
      </c>
      <c r="AM33" s="368">
        <v>117.25939134525679</v>
      </c>
      <c r="AN33" s="368">
        <v>117.91111431432641</v>
      </c>
      <c r="AO33" s="368">
        <v>118.48331861479951</v>
      </c>
      <c r="AP33" s="368">
        <v>118.68454783859053</v>
      </c>
      <c r="AQ33" s="368">
        <v>119.0271576337712</v>
      </c>
      <c r="AR33" s="368">
        <v>119.96668837918841</v>
      </c>
      <c r="AS33" s="368">
        <v>120.20702667825554</v>
      </c>
      <c r="AT33" s="368">
        <v>120.13757012446383</v>
      </c>
      <c r="AU33" s="368">
        <v>119.91128236619598</v>
      </c>
      <c r="AV33" s="368">
        <v>120.69923207242955</v>
      </c>
      <c r="AW33" s="368">
        <v>120.39346129069358</v>
      </c>
      <c r="AX33" s="368">
        <v>120.47555991372192</v>
      </c>
      <c r="AY33" s="368">
        <v>121.23193780080216</v>
      </c>
      <c r="AZ33" s="368">
        <v>121.80597669862061</v>
      </c>
      <c r="BA33" s="368">
        <v>122.54193063775114</v>
      </c>
      <c r="BB33" s="368">
        <v>123.03331452835853</v>
      </c>
      <c r="BC33" s="368">
        <v>122.74376261213706</v>
      </c>
      <c r="BD33" s="368">
        <v>122.79330884376961</v>
      </c>
      <c r="BE33" s="368">
        <v>122.9781704535994</v>
      </c>
      <c r="BF33" s="368">
        <v>123.46119357926594</v>
      </c>
      <c r="BG33" s="368">
        <v>123.99089611202808</v>
      </c>
      <c r="BH33" s="368">
        <v>124.25729698112805</v>
      </c>
      <c r="BI33" s="368">
        <v>124.70630966163901</v>
      </c>
      <c r="BJ33" s="368">
        <v>125.02623404453763</v>
      </c>
      <c r="BK33" s="368">
        <v>125.22742076858094</v>
      </c>
      <c r="BL33" s="368">
        <v>125.68010455956093</v>
      </c>
      <c r="BM33" s="368">
        <v>125.73700710791745</v>
      </c>
      <c r="BN33" s="368">
        <v>126.04077264059325</v>
      </c>
      <c r="BO33" s="368">
        <v>126.60939965262992</v>
      </c>
      <c r="BP33" s="368">
        <v>126.98406313128174</v>
      </c>
      <c r="BQ33" s="368">
        <v>127.46089140797946</v>
      </c>
      <c r="BR33" s="368">
        <v>127.46118806828106</v>
      </c>
      <c r="BS33" s="368">
        <v>127.77567476317287</v>
      </c>
      <c r="BT33" s="368">
        <v>127.91616857940367</v>
      </c>
      <c r="BU33" s="368">
        <v>127.58976520166571</v>
      </c>
      <c r="BV33" s="368">
        <v>127.44608978452001</v>
      </c>
      <c r="BW33" s="368">
        <v>127.8041065065261</v>
      </c>
      <c r="BX33" s="368">
        <v>127.88640400376427</v>
      </c>
      <c r="BY33" s="368">
        <v>127.80586800972742</v>
      </c>
      <c r="BZ33" s="368">
        <v>127.48045691415355</v>
      </c>
      <c r="CA33" s="368">
        <v>127.45587940677395</v>
      </c>
      <c r="CB33" s="368">
        <v>127.84325173589771</v>
      </c>
      <c r="CC33" s="368">
        <v>127.85473223304298</v>
      </c>
      <c r="CD33" s="368">
        <v>128.37349191593481</v>
      </c>
      <c r="CE33" s="368">
        <v>128.91807707630664</v>
      </c>
      <c r="CF33" s="368">
        <v>129.29314632518697</v>
      </c>
      <c r="CG33" s="368">
        <v>129.5054293888916</v>
      </c>
      <c r="CH33" s="368">
        <v>130.10997683547245</v>
      </c>
      <c r="CI33" s="368">
        <v>130.04596730312761</v>
      </c>
      <c r="CJ33" s="368">
        <v>130.25162928056423</v>
      </c>
      <c r="CK33" s="368">
        <v>130.75690499495678</v>
      </c>
      <c r="CL33" s="368">
        <v>130.9757409997695</v>
      </c>
      <c r="CM33" s="368">
        <v>131.1051449046183</v>
      </c>
      <c r="CN33" s="368">
        <v>130.9979368458103</v>
      </c>
      <c r="CO33" s="368">
        <v>130.87273929110424</v>
      </c>
      <c r="CP33" s="368">
        <v>131.54485797639046</v>
      </c>
      <c r="CQ33" s="368">
        <v>132.18544976376282</v>
      </c>
      <c r="CR33" s="368">
        <v>132.48404756700785</v>
      </c>
      <c r="CS33" s="368">
        <v>133.16187390207469</v>
      </c>
      <c r="CT33" s="368">
        <v>133.82579565821618</v>
      </c>
      <c r="CU33" s="368">
        <v>133.92927920518193</v>
      </c>
      <c r="CV33" s="368">
        <v>135.38466736212226</v>
      </c>
      <c r="CW33" s="368">
        <v>135.77132330718561</v>
      </c>
      <c r="CX33" s="368">
        <v>135.50899062941565</v>
      </c>
      <c r="CY33" s="368">
        <v>135.45514747681634</v>
      </c>
      <c r="CZ33" s="368">
        <v>135.01580230787781</v>
      </c>
      <c r="DA33" s="368">
        <v>133.96606697364115</v>
      </c>
      <c r="DB33" s="368">
        <v>135.02600474434522</v>
      </c>
      <c r="DC33" s="368">
        <v>135.85335135217593</v>
      </c>
      <c r="DD33" s="368">
        <v>135.25752194751888</v>
      </c>
      <c r="DE33" s="368">
        <v>133.87442264305329</v>
      </c>
      <c r="DF33" s="368">
        <v>135.31014359543272</v>
      </c>
      <c r="DG33" s="368">
        <v>136.44037428385226</v>
      </c>
      <c r="DH33" s="368">
        <v>136.91192457928742</v>
      </c>
      <c r="DI33" s="368">
        <v>137.16593849768969</v>
      </c>
      <c r="DJ33" s="368">
        <v>138.51320429053678</v>
      </c>
      <c r="DK33" s="368">
        <v>139.22012655309922</v>
      </c>
      <c r="DL33" s="368">
        <v>139.84527564791964</v>
      </c>
      <c r="DM33" s="368">
        <v>140.5854325179462</v>
      </c>
      <c r="DN33" s="368">
        <v>141.52316576319254</v>
      </c>
      <c r="DO33" s="368">
        <v>142.21727089017941</v>
      </c>
      <c r="DP33" s="368">
        <v>142.85349012955092</v>
      </c>
      <c r="DQ33" s="368">
        <v>143.12430788655661</v>
      </c>
      <c r="DR33" s="368">
        <v>143.87587264622871</v>
      </c>
      <c r="DS33" s="368">
        <v>144.35325089746925</v>
      </c>
      <c r="DT33" s="368">
        <v>145.31524542010925</v>
      </c>
      <c r="DU33" s="368">
        <v>146.19861120067517</v>
      </c>
      <c r="DV33" s="368">
        <v>146.76261179850363</v>
      </c>
      <c r="DW33" s="368">
        <v>147.35089227431126</v>
      </c>
      <c r="DX33" s="368">
        <v>148.93993251930269</v>
      </c>
      <c r="DY33" s="368">
        <v>149.29038978151874</v>
      </c>
      <c r="DZ33" s="368">
        <v>149.32922213753625</v>
      </c>
      <c r="EA33" s="368">
        <v>150.56602926887535</v>
      </c>
      <c r="EB33" s="368">
        <v>150.35822271371833</v>
      </c>
      <c r="EC33" s="368">
        <v>150.11229369106678</v>
      </c>
      <c r="ED33" s="368">
        <v>149.97089028062189</v>
      </c>
      <c r="EE33" s="368">
        <v>149.92485720718207</v>
      </c>
      <c r="EF33" s="368">
        <v>149.39934738520583</v>
      </c>
      <c r="EG33" s="368">
        <v>149.31825973869752</v>
      </c>
      <c r="EH33" s="368">
        <v>148.9563314368867</v>
      </c>
      <c r="EI33" s="368">
        <v>149.31961744104964</v>
      </c>
      <c r="EJ33" s="368">
        <v>150.2592598182523</v>
      </c>
      <c r="EK33" s="368">
        <v>150.34700053137135</v>
      </c>
      <c r="EL33" s="368">
        <v>151.47061188408043</v>
      </c>
      <c r="EM33" s="368">
        <v>153.01261843192859</v>
      </c>
      <c r="EN33" s="368">
        <v>153.8388623695817</v>
      </c>
      <c r="EO33" s="368">
        <v>153.72570020050546</v>
      </c>
      <c r="EP33" s="368">
        <v>154.3027008392859</v>
      </c>
      <c r="EQ33" s="368">
        <v>155.46494799706358</v>
      </c>
      <c r="ER33" s="368">
        <v>155.74797397046069</v>
      </c>
      <c r="ES33" s="368">
        <v>155.81467694124007</v>
      </c>
      <c r="ET33" s="368">
        <v>156.29882254254386</v>
      </c>
      <c r="EU33" s="368">
        <v>156.76379724227397</v>
      </c>
      <c r="EV33" s="368">
        <v>157.77644300921804</v>
      </c>
      <c r="EW33" s="368">
        <v>157.82580304123474</v>
      </c>
      <c r="EX33" s="368">
        <v>158.84696225779339</v>
      </c>
      <c r="EY33" s="368">
        <v>159.15551228693133</v>
      </c>
      <c r="EZ33" s="368">
        <v>159.25895094107781</v>
      </c>
      <c r="FA33" s="368">
        <v>159.528311941276</v>
      </c>
      <c r="FB33" s="368">
        <v>160.3345678359029</v>
      </c>
      <c r="FC33" s="368">
        <v>160.64180948060189</v>
      </c>
      <c r="FD33" s="368">
        <v>159.82951361362825</v>
      </c>
      <c r="FE33" s="368">
        <v>160.67997965821826</v>
      </c>
      <c r="FF33" s="368">
        <v>161.21121344739655</v>
      </c>
      <c r="FG33" s="368">
        <v>162.08276665603523</v>
      </c>
      <c r="FH33" s="368">
        <v>162.13898777015493</v>
      </c>
      <c r="FI33" s="368">
        <v>161.12752028634114</v>
      </c>
      <c r="FJ33" s="368">
        <v>161.45977630906546</v>
      </c>
      <c r="FK33" s="368">
        <v>160.96702785514651</v>
      </c>
      <c r="FL33" s="368">
        <v>161.56391660398248</v>
      </c>
      <c r="FM33" s="368">
        <v>162.37180397139562</v>
      </c>
      <c r="FN33" s="368">
        <v>163.04922015295099</v>
      </c>
      <c r="FO33" s="368">
        <v>162.74908247059201</v>
      </c>
      <c r="FP33" s="368">
        <v>163.70970456532686</v>
      </c>
      <c r="FQ33" s="368">
        <v>163.99917867687969</v>
      </c>
      <c r="FR33" s="368">
        <v>164.3439430839687</v>
      </c>
      <c r="FS33" s="368">
        <v>164.76815387890358</v>
      </c>
      <c r="FT33" s="368">
        <v>165.42000831290216</v>
      </c>
      <c r="FU33" s="368">
        <v>165.74769419039995</v>
      </c>
      <c r="FV33" s="368">
        <v>165.85563847128964</v>
      </c>
      <c r="FW33" s="368">
        <v>166.22951625107231</v>
      </c>
      <c r="FX33" s="368">
        <v>166.49183631260541</v>
      </c>
      <c r="FY33" s="368">
        <v>166.66064343924253</v>
      </c>
      <c r="FZ33" s="368">
        <v>166.4419400917609</v>
      </c>
      <c r="GA33" s="368">
        <v>166.30261737469169</v>
      </c>
      <c r="GB33" s="368">
        <v>167.01759544135362</v>
      </c>
      <c r="GC33" s="368">
        <v>167.06597243355887</v>
      </c>
      <c r="GD33" s="368">
        <v>167.23434277453322</v>
      </c>
      <c r="GE33" s="368">
        <v>167.19621612249122</v>
      </c>
      <c r="GF33" s="368">
        <v>166.40973769114333</v>
      </c>
      <c r="GG33" s="368">
        <v>165.59447002549044</v>
      </c>
      <c r="GH33" s="368">
        <v>165.84514882890829</v>
      </c>
      <c r="GI33" s="368">
        <v>165.7695670035493</v>
      </c>
      <c r="GJ33" s="368">
        <v>165.81708033247367</v>
      </c>
      <c r="GK33" s="368">
        <v>166.10940874859119</v>
      </c>
      <c r="GL33" s="368">
        <v>166.60384201667725</v>
      </c>
      <c r="GM33" s="368">
        <v>166.33618932289841</v>
      </c>
      <c r="GN33" s="368">
        <v>166.93240000166344</v>
      </c>
      <c r="GO33" s="368">
        <v>167.07763281706804</v>
      </c>
      <c r="GP33" s="368">
        <v>167.49952660105134</v>
      </c>
      <c r="GQ33" s="368">
        <v>167.68995769370505</v>
      </c>
      <c r="GR33" s="368">
        <v>168.25941056415883</v>
      </c>
      <c r="GS33" s="368">
        <v>168.81237503361777</v>
      </c>
      <c r="GT33" s="368">
        <v>169.01664064282491</v>
      </c>
      <c r="GU33" s="368">
        <v>169.29339967672888</v>
      </c>
      <c r="GV33" s="368">
        <v>169.53108504745484</v>
      </c>
      <c r="GW33" s="368">
        <v>169.0753537970522</v>
      </c>
      <c r="GX33" s="368">
        <v>168.98259106517631</v>
      </c>
      <c r="GY33" s="368">
        <v>169.45178620448903</v>
      </c>
      <c r="GZ33" s="368">
        <v>169.47233429038434</v>
      </c>
      <c r="HA33" s="368">
        <v>170.22863190648044</v>
      </c>
      <c r="HB33" s="368">
        <v>170.19504831728813</v>
      </c>
      <c r="HC33" s="368">
        <v>170.28407804489186</v>
      </c>
      <c r="HD33" s="368">
        <v>170.5703485785701</v>
      </c>
      <c r="HE33" s="368">
        <v>170.58317566730221</v>
      </c>
      <c r="HF33" s="368">
        <v>170.81336106287407</v>
      </c>
      <c r="HG33" s="368">
        <v>171.3806061901665</v>
      </c>
      <c r="HH33" s="368">
        <v>171.50038967473566</v>
      </c>
      <c r="HI33" s="368">
        <v>171.72405443576844</v>
      </c>
      <c r="HJ33" s="368">
        <v>172.02055393388935</v>
      </c>
      <c r="HK33" s="368">
        <v>171.86492975208876</v>
      </c>
      <c r="HL33" s="368">
        <v>171.5415355114045</v>
      </c>
      <c r="HM33" s="368">
        <v>171.09863977259974</v>
      </c>
      <c r="HN33" s="368">
        <v>171.83081073318675</v>
      </c>
      <c r="HO33" s="368">
        <v>171.83468542621731</v>
      </c>
      <c r="HP33" s="368">
        <v>172.05654223147209</v>
      </c>
      <c r="HQ33" s="368">
        <v>172.27712927663731</v>
      </c>
      <c r="HR33" s="368">
        <v>172.25493303925444</v>
      </c>
      <c r="HS33" s="368">
        <v>172.36294978171932</v>
      </c>
      <c r="HT33" s="368">
        <v>172.29960796644005</v>
      </c>
      <c r="HU33" s="368">
        <v>172.35527769867528</v>
      </c>
      <c r="HV33" s="368">
        <v>172.35720900883643</v>
      </c>
      <c r="HW33" s="368">
        <v>172.64329357639105</v>
      </c>
      <c r="HX33" s="368">
        <v>173.09530242032878</v>
      </c>
      <c r="HY33" s="368">
        <v>173.57599073573488</v>
      </c>
      <c r="HZ33" s="368">
        <v>173.60768731810998</v>
      </c>
      <c r="IA33" s="368">
        <v>173.63947615793828</v>
      </c>
      <c r="IB33" s="368">
        <v>173.96295239471448</v>
      </c>
      <c r="IC33" s="368">
        <v>173.94450636337879</v>
      </c>
      <c r="ID33" s="368">
        <v>173.81434547032305</v>
      </c>
      <c r="IE33" s="368">
        <v>173.66491448976623</v>
      </c>
      <c r="IF33" s="368">
        <v>173.07128505008288</v>
      </c>
      <c r="IG33" s="368">
        <v>172.91037912438671</v>
      </c>
      <c r="IH33" s="368">
        <v>172.92641811492194</v>
      </c>
      <c r="II33" s="368">
        <v>173.61089405027653</v>
      </c>
      <c r="IJ33" s="368">
        <v>173.69334215582484</v>
      </c>
      <c r="IK33" s="368">
        <v>170.16539711614371</v>
      </c>
      <c r="IL33" s="368">
        <v>170.9276377175004</v>
      </c>
      <c r="IM33" s="368">
        <v>170.88422121498522</v>
      </c>
      <c r="IN33" s="368">
        <v>171.5638236316895</v>
      </c>
      <c r="IO33" s="368">
        <v>172.07986977107737</v>
      </c>
      <c r="IP33" s="368">
        <v>172.09067431983362</v>
      </c>
      <c r="IQ33" s="368">
        <v>172.51286617454775</v>
      </c>
      <c r="IR33" s="368">
        <v>172.55184981182379</v>
      </c>
      <c r="IS33" s="368">
        <v>172.4990846603026</v>
      </c>
      <c r="IT33" s="368">
        <v>172.62062577950965</v>
      </c>
      <c r="IU33" s="368">
        <v>172.82183803413011</v>
      </c>
      <c r="IV33" s="368">
        <v>171.34957454878409</v>
      </c>
      <c r="IW33" s="368">
        <v>171.83616835743828</v>
      </c>
      <c r="IX33" s="368">
        <v>171.49130532159961</v>
      </c>
      <c r="IY33" s="368">
        <v>170.79967899144967</v>
      </c>
      <c r="IZ33" s="368">
        <v>171.28933161756075</v>
      </c>
    </row>
    <row r="34" spans="1:260" x14ac:dyDescent="0.25">
      <c r="A34" s="249" t="s">
        <v>55</v>
      </c>
      <c r="B34" s="368">
        <v>100</v>
      </c>
      <c r="C34" s="368">
        <v>100.66625957091959</v>
      </c>
      <c r="D34" s="368">
        <v>99.698027721409133</v>
      </c>
      <c r="E34" s="368">
        <v>100.87602190736307</v>
      </c>
      <c r="F34" s="368">
        <v>102.75745442741248</v>
      </c>
      <c r="G34" s="368">
        <v>102.46151228942151</v>
      </c>
      <c r="H34" s="368">
        <v>101.59933255724994</v>
      </c>
      <c r="I34" s="368">
        <v>101.87831154947061</v>
      </c>
      <c r="J34" s="368">
        <v>102.70896505432863</v>
      </c>
      <c r="K34" s="368">
        <v>103.60695942013731</v>
      </c>
      <c r="L34" s="368">
        <v>104.11255376272973</v>
      </c>
      <c r="M34" s="368">
        <v>105.21999278805851</v>
      </c>
      <c r="N34" s="368">
        <v>106.82124679121966</v>
      </c>
      <c r="O34" s="368">
        <v>108.34053501234585</v>
      </c>
      <c r="P34" s="368">
        <v>109.19306759526405</v>
      </c>
      <c r="Q34" s="368">
        <v>110.38077695652366</v>
      </c>
      <c r="R34" s="368">
        <v>111.22060463747768</v>
      </c>
      <c r="S34" s="368">
        <v>109.98380110216473</v>
      </c>
      <c r="T34" s="368">
        <v>109.49700260040672</v>
      </c>
      <c r="U34" s="368">
        <v>110.86191515513539</v>
      </c>
      <c r="V34" s="368">
        <v>112.37127096659042</v>
      </c>
      <c r="W34" s="368">
        <v>113.73172639785115</v>
      </c>
      <c r="X34" s="368">
        <v>114.71732026525991</v>
      </c>
      <c r="Y34" s="368">
        <v>117.11811383235509</v>
      </c>
      <c r="Z34" s="368">
        <v>116.70406845629985</v>
      </c>
      <c r="AA34" s="368">
        <v>114.66705258393974</v>
      </c>
      <c r="AB34" s="368">
        <v>115.26781633091352</v>
      </c>
      <c r="AC34" s="368">
        <v>115.69193817653627</v>
      </c>
      <c r="AD34" s="368">
        <v>114.41854926924586</v>
      </c>
      <c r="AE34" s="368">
        <v>115.52863702117791</v>
      </c>
      <c r="AF34" s="368">
        <v>116.20197406908316</v>
      </c>
      <c r="AG34" s="368">
        <v>117.65407914708261</v>
      </c>
      <c r="AH34" s="368">
        <v>118.95130970295683</v>
      </c>
      <c r="AI34" s="368">
        <v>120.60463333606093</v>
      </c>
      <c r="AJ34" s="368">
        <v>122.61091307403738</v>
      </c>
      <c r="AK34" s="368">
        <v>122.25814173809934</v>
      </c>
      <c r="AL34" s="368">
        <v>123.33191750096958</v>
      </c>
      <c r="AM34" s="368">
        <v>126.01656519940842</v>
      </c>
      <c r="AN34" s="368">
        <v>126.97193847681993</v>
      </c>
      <c r="AO34" s="368">
        <v>128.30563251943846</v>
      </c>
      <c r="AP34" s="368">
        <v>127.87391812659847</v>
      </c>
      <c r="AQ34" s="368">
        <v>128.16402961151218</v>
      </c>
      <c r="AR34" s="368">
        <v>131.00823462312368</v>
      </c>
      <c r="AS34" s="368">
        <v>130.66942452615456</v>
      </c>
      <c r="AT34" s="368">
        <v>129.48845295680471</v>
      </c>
      <c r="AU34" s="368">
        <v>129.0770868370779</v>
      </c>
      <c r="AV34" s="368">
        <v>130.96934460445647</v>
      </c>
      <c r="AW34" s="368">
        <v>129.76959296260645</v>
      </c>
      <c r="AX34" s="368">
        <v>129.8594968985638</v>
      </c>
      <c r="AY34" s="368">
        <v>131.74642465477547</v>
      </c>
      <c r="AZ34" s="368">
        <v>132.76632172471582</v>
      </c>
      <c r="BA34" s="368">
        <v>134.84703143431975</v>
      </c>
      <c r="BB34" s="368">
        <v>135.81531287340664</v>
      </c>
      <c r="BC34" s="368">
        <v>134.56433741944485</v>
      </c>
      <c r="BD34" s="368">
        <v>133.88259130127415</v>
      </c>
      <c r="BE34" s="368">
        <v>134.0930544512899</v>
      </c>
      <c r="BF34" s="368">
        <v>135.36355806481433</v>
      </c>
      <c r="BG34" s="368">
        <v>137.10044564715827</v>
      </c>
      <c r="BH34" s="368">
        <v>137.87371618396904</v>
      </c>
      <c r="BI34" s="368">
        <v>138.77671462127057</v>
      </c>
      <c r="BJ34" s="368">
        <v>140.01563913451713</v>
      </c>
      <c r="BK34" s="368">
        <v>141.09403990957756</v>
      </c>
      <c r="BL34" s="368">
        <v>142.78712650906925</v>
      </c>
      <c r="BM34" s="368">
        <v>142.31062041988099</v>
      </c>
      <c r="BN34" s="368">
        <v>143.24433405561433</v>
      </c>
      <c r="BO34" s="368">
        <v>145.24651322506872</v>
      </c>
      <c r="BP34" s="368">
        <v>146.78237524025775</v>
      </c>
      <c r="BQ34" s="368">
        <v>148.11733186118423</v>
      </c>
      <c r="BR34" s="368">
        <v>147.82018847771445</v>
      </c>
      <c r="BS34" s="368">
        <v>148.99051321801537</v>
      </c>
      <c r="BT34" s="368">
        <v>149.41398523060195</v>
      </c>
      <c r="BU34" s="368">
        <v>147.39941335609441</v>
      </c>
      <c r="BV34" s="368">
        <v>146.90725991286462</v>
      </c>
      <c r="BW34" s="368">
        <v>148.31792875973139</v>
      </c>
      <c r="BX34" s="368">
        <v>147.59571296926308</v>
      </c>
      <c r="BY34" s="368">
        <v>147.27920788620938</v>
      </c>
      <c r="BZ34" s="368">
        <v>145.10525447878948</v>
      </c>
      <c r="CA34" s="368">
        <v>143.68055860309553</v>
      </c>
      <c r="CB34" s="368">
        <v>144.19887539607419</v>
      </c>
      <c r="CC34" s="368">
        <v>143.64748154309751</v>
      </c>
      <c r="CD34" s="368">
        <v>145.08397370033435</v>
      </c>
      <c r="CE34" s="368">
        <v>146.70609186959959</v>
      </c>
      <c r="CF34" s="368">
        <v>148.17067839554866</v>
      </c>
      <c r="CG34" s="368">
        <v>148.23434671537782</v>
      </c>
      <c r="CH34" s="368">
        <v>149.56767400436391</v>
      </c>
      <c r="CI34" s="368">
        <v>148.44405553263204</v>
      </c>
      <c r="CJ34" s="368">
        <v>148.26075843670017</v>
      </c>
      <c r="CK34" s="368">
        <v>149.21938943057646</v>
      </c>
      <c r="CL34" s="368">
        <v>149.2665516615059</v>
      </c>
      <c r="CM34" s="368">
        <v>148.70974145555579</v>
      </c>
      <c r="CN34" s="368">
        <v>146.9888476680558</v>
      </c>
      <c r="CO34" s="368">
        <v>145.54108777586325</v>
      </c>
      <c r="CP34" s="368">
        <v>146.81672267759808</v>
      </c>
      <c r="CQ34" s="368">
        <v>148.07837740344323</v>
      </c>
      <c r="CR34" s="368">
        <v>148.07198357821164</v>
      </c>
      <c r="CS34" s="368">
        <v>149.61020982329748</v>
      </c>
      <c r="CT34" s="368">
        <v>150.57853192520807</v>
      </c>
      <c r="CU34" s="368">
        <v>149.50552967966001</v>
      </c>
      <c r="CV34" s="368">
        <v>152.74516721272397</v>
      </c>
      <c r="CW34" s="368">
        <v>153.35854780111345</v>
      </c>
      <c r="CX34" s="368">
        <v>152.61411924473458</v>
      </c>
      <c r="CY34" s="368">
        <v>151.5838217680118</v>
      </c>
      <c r="CZ34" s="368">
        <v>150.12193786539837</v>
      </c>
      <c r="DA34" s="368">
        <v>147.56380237262815</v>
      </c>
      <c r="DB34" s="368">
        <v>149.47978926081109</v>
      </c>
      <c r="DC34" s="368">
        <v>151.66979607248993</v>
      </c>
      <c r="DD34" s="368">
        <v>149.13653132293439</v>
      </c>
      <c r="DE34" s="368">
        <v>148.20406242635158</v>
      </c>
      <c r="DF34" s="368">
        <v>153.46032243480883</v>
      </c>
      <c r="DG34" s="368">
        <v>158.40613309396662</v>
      </c>
      <c r="DH34" s="368">
        <v>156.88651185186603</v>
      </c>
      <c r="DI34" s="368">
        <v>158.01475028671393</v>
      </c>
      <c r="DJ34" s="368">
        <v>160.14563934501618</v>
      </c>
      <c r="DK34" s="368">
        <v>160.64641458792499</v>
      </c>
      <c r="DL34" s="368">
        <v>160.03497489027453</v>
      </c>
      <c r="DM34" s="368">
        <v>161.92760296219615</v>
      </c>
      <c r="DN34" s="368">
        <v>164.47204365671917</v>
      </c>
      <c r="DO34" s="368">
        <v>166.32701116499535</v>
      </c>
      <c r="DP34" s="368">
        <v>166.69123880148277</v>
      </c>
      <c r="DQ34" s="368">
        <v>166.61781800867621</v>
      </c>
      <c r="DR34" s="368">
        <v>168.28007057020923</v>
      </c>
      <c r="DS34" s="368">
        <v>168.53747867725269</v>
      </c>
      <c r="DT34" s="368">
        <v>170.48746468943773</v>
      </c>
      <c r="DU34" s="368">
        <v>172.42164971017311</v>
      </c>
      <c r="DV34" s="368">
        <v>173.197843713189</v>
      </c>
      <c r="DW34" s="368">
        <v>174.3472657916563</v>
      </c>
      <c r="DX34" s="368">
        <v>178.80950079232815</v>
      </c>
      <c r="DY34" s="368">
        <v>179.97667803516384</v>
      </c>
      <c r="DZ34" s="368">
        <v>179.96017615591825</v>
      </c>
      <c r="EA34" s="368">
        <v>185.29350678177417</v>
      </c>
      <c r="EB34" s="368">
        <v>184.30147026437993</v>
      </c>
      <c r="EC34" s="368">
        <v>182.75973753642452</v>
      </c>
      <c r="ED34" s="368">
        <v>180.92441047440798</v>
      </c>
      <c r="EE34" s="368">
        <v>179.72149250464963</v>
      </c>
      <c r="EF34" s="368">
        <v>178.32867589959753</v>
      </c>
      <c r="EG34" s="368">
        <v>177.98251438869016</v>
      </c>
      <c r="EH34" s="368">
        <v>176.52298180717378</v>
      </c>
      <c r="EI34" s="368">
        <v>177.592136873416</v>
      </c>
      <c r="EJ34" s="368">
        <v>180.33036512395216</v>
      </c>
      <c r="EK34" s="368">
        <v>179.88411555552995</v>
      </c>
      <c r="EL34" s="368">
        <v>183.23639675574893</v>
      </c>
      <c r="EM34" s="368">
        <v>188.26359116595776</v>
      </c>
      <c r="EN34" s="368">
        <v>191.78769377397779</v>
      </c>
      <c r="EO34" s="368">
        <v>190.57279459432795</v>
      </c>
      <c r="EP34" s="368">
        <v>192.7066223465319</v>
      </c>
      <c r="EQ34" s="368">
        <v>197.60650845920597</v>
      </c>
      <c r="ER34" s="368">
        <v>197.23804478180128</v>
      </c>
      <c r="ES34" s="368">
        <v>197.47313541725242</v>
      </c>
      <c r="ET34" s="368">
        <v>198.21770668013667</v>
      </c>
      <c r="EU34" s="368">
        <v>199.86080419121174</v>
      </c>
      <c r="EV34" s="368">
        <v>205.96522770950347</v>
      </c>
      <c r="EW34" s="368">
        <v>202.90306207826353</v>
      </c>
      <c r="EX34" s="368">
        <v>206.67046689705984</v>
      </c>
      <c r="EY34" s="368">
        <v>207.64521299164059</v>
      </c>
      <c r="EZ34" s="368">
        <v>207.06913215554655</v>
      </c>
      <c r="FA34" s="368">
        <v>207.4198463278349</v>
      </c>
      <c r="FB34" s="368">
        <v>209.83024690300118</v>
      </c>
      <c r="FC34" s="368">
        <v>211.04967951982968</v>
      </c>
      <c r="FD34" s="368">
        <v>207.33324178805009</v>
      </c>
      <c r="FE34" s="368">
        <v>209.84075561398072</v>
      </c>
      <c r="FF34" s="368">
        <v>211.73890355082875</v>
      </c>
      <c r="FG34" s="368">
        <v>214.83035583237307</v>
      </c>
      <c r="FH34" s="368">
        <v>213.20937700498769</v>
      </c>
      <c r="FI34" s="368">
        <v>208.89014695556301</v>
      </c>
      <c r="FJ34" s="368">
        <v>209.74549290306976</v>
      </c>
      <c r="FK34" s="368">
        <v>206.72593723072765</v>
      </c>
      <c r="FL34" s="368">
        <v>208.59811946075817</v>
      </c>
      <c r="FM34" s="368">
        <v>210.92859081461401</v>
      </c>
      <c r="FN34" s="368">
        <v>212.36426566663735</v>
      </c>
      <c r="FO34" s="368">
        <v>210.35657892572772</v>
      </c>
      <c r="FP34" s="368">
        <v>214.22259520700703</v>
      </c>
      <c r="FQ34" s="368">
        <v>215.607799912243</v>
      </c>
      <c r="FR34" s="368">
        <v>216.69650844369588</v>
      </c>
      <c r="FS34" s="368">
        <v>218.20076287893349</v>
      </c>
      <c r="FT34" s="368">
        <v>220.67895851139494</v>
      </c>
      <c r="FU34" s="368">
        <v>222.39878802549012</v>
      </c>
      <c r="FV34" s="368">
        <v>223.16715305458658</v>
      </c>
      <c r="FW34" s="368">
        <v>227.00595092291516</v>
      </c>
      <c r="FX34" s="368">
        <v>227.59667012640355</v>
      </c>
      <c r="FY34" s="368">
        <v>228.39708438680447</v>
      </c>
      <c r="FZ34" s="368">
        <v>229.6497794794945</v>
      </c>
      <c r="GA34" s="368">
        <v>230.47622925481286</v>
      </c>
      <c r="GB34" s="368">
        <v>234.1815289614151</v>
      </c>
      <c r="GC34" s="368">
        <v>235.18156166484607</v>
      </c>
      <c r="GD34" s="368">
        <v>236.89045376857547</v>
      </c>
      <c r="GE34" s="368">
        <v>235.22728839948195</v>
      </c>
      <c r="GF34" s="368">
        <v>231.80037502958481</v>
      </c>
      <c r="GG34" s="368">
        <v>227.20472329645992</v>
      </c>
      <c r="GH34" s="368">
        <v>228.89227622910215</v>
      </c>
      <c r="GI34" s="368">
        <v>228.0853560527577</v>
      </c>
      <c r="GJ34" s="368">
        <v>229.05894197555364</v>
      </c>
      <c r="GK34" s="368">
        <v>230.22240052754836</v>
      </c>
      <c r="GL34" s="368">
        <v>231.37597321974721</v>
      </c>
      <c r="GM34" s="368">
        <v>229.58021177029715</v>
      </c>
      <c r="GN34" s="368">
        <v>232.77763105788131</v>
      </c>
      <c r="GO34" s="368">
        <v>234.23417458402113</v>
      </c>
      <c r="GP34" s="368">
        <v>235.73303616772222</v>
      </c>
      <c r="GQ34" s="368">
        <v>235.53999534211871</v>
      </c>
      <c r="GR34" s="368">
        <v>237.92268744361331</v>
      </c>
      <c r="GS34" s="368">
        <v>241.63083051028681</v>
      </c>
      <c r="GT34" s="368">
        <v>242.78591492194684</v>
      </c>
      <c r="GU34" s="368">
        <v>243.73692160443699</v>
      </c>
      <c r="GV34" s="368">
        <v>244.98589235193359</v>
      </c>
      <c r="GW34" s="368">
        <v>241.77766229747027</v>
      </c>
      <c r="GX34" s="368">
        <v>240.83526676072185</v>
      </c>
      <c r="GY34" s="368">
        <v>242.51095339324033</v>
      </c>
      <c r="GZ34" s="368">
        <v>241.37823527481598</v>
      </c>
      <c r="HA34" s="368">
        <v>245.04937761802856</v>
      </c>
      <c r="HB34" s="368">
        <v>244.67807650884694</v>
      </c>
      <c r="HC34" s="368">
        <v>244.96345687020909</v>
      </c>
      <c r="HD34" s="368">
        <v>245.66338680133441</v>
      </c>
      <c r="HE34" s="368">
        <v>245.42558480401124</v>
      </c>
      <c r="HF34" s="368">
        <v>245.73530459969572</v>
      </c>
      <c r="HG34" s="368">
        <v>248.76809636416016</v>
      </c>
      <c r="HH34" s="368">
        <v>249.37742811594617</v>
      </c>
      <c r="HI34" s="368">
        <v>250.46305557755821</v>
      </c>
      <c r="HJ34" s="368">
        <v>252.19624811896045</v>
      </c>
      <c r="HK34" s="368">
        <v>251.48673333610324</v>
      </c>
      <c r="HL34" s="368">
        <v>249.77458815010189</v>
      </c>
      <c r="HM34" s="368">
        <v>248.16942436331263</v>
      </c>
      <c r="HN34" s="368">
        <v>252.23903466303202</v>
      </c>
      <c r="HO34" s="368">
        <v>251.78830961502231</v>
      </c>
      <c r="HP34" s="368">
        <v>253.19559707014392</v>
      </c>
      <c r="HQ34" s="368">
        <v>254.11854304601792</v>
      </c>
      <c r="HR34" s="368">
        <v>253.67660775047659</v>
      </c>
      <c r="HS34" s="368">
        <v>254.41751894208116</v>
      </c>
      <c r="HT34" s="368">
        <v>254.19231425312532</v>
      </c>
      <c r="HU34" s="368">
        <v>254.6827038981265</v>
      </c>
      <c r="HV34" s="368">
        <v>255.15813508513597</v>
      </c>
      <c r="HW34" s="368">
        <v>256.89407539715324</v>
      </c>
      <c r="HX34" s="368">
        <v>258.12009074065992</v>
      </c>
      <c r="HY34" s="368">
        <v>261.50235157448373</v>
      </c>
      <c r="HZ34" s="368">
        <v>260.99141704717067</v>
      </c>
      <c r="IA34" s="368">
        <v>262.48191322550252</v>
      </c>
      <c r="IB34" s="368">
        <v>265.00329072142478</v>
      </c>
      <c r="IC34" s="368">
        <v>266.17217787599793</v>
      </c>
      <c r="ID34" s="368">
        <v>269.15268274182262</v>
      </c>
      <c r="IE34" s="368">
        <v>267.60176709405641</v>
      </c>
      <c r="IF34" s="368">
        <v>264.58582523527804</v>
      </c>
      <c r="IG34" s="368">
        <v>263.92504113946575</v>
      </c>
      <c r="IH34" s="368">
        <v>262.69222369779743</v>
      </c>
      <c r="II34" s="368">
        <v>266.54237926397087</v>
      </c>
      <c r="IJ34" s="368">
        <v>268.28900339729853</v>
      </c>
      <c r="IK34" s="368">
        <v>257.98248671725594</v>
      </c>
      <c r="IL34" s="368">
        <v>261.13283998757038</v>
      </c>
      <c r="IM34" s="368">
        <v>260.76784565547149</v>
      </c>
      <c r="IN34" s="368">
        <v>262.9872238281917</v>
      </c>
      <c r="IO34" s="368">
        <v>264.79120482415937</v>
      </c>
      <c r="IP34" s="368">
        <v>263.93446480665079</v>
      </c>
      <c r="IQ34" s="368">
        <v>266.06186485617388</v>
      </c>
      <c r="IR34" s="368">
        <v>266.81944211355898</v>
      </c>
      <c r="IS34" s="368">
        <v>266.81414172433131</v>
      </c>
      <c r="IT34" s="368">
        <v>267.5347622534901</v>
      </c>
      <c r="IU34" s="368">
        <v>267.1785853040065</v>
      </c>
      <c r="IV34" s="368">
        <v>260.41597479854045</v>
      </c>
      <c r="IW34" s="368">
        <v>261.35003717475945</v>
      </c>
      <c r="IX34" s="368">
        <v>259.46006774615086</v>
      </c>
      <c r="IY34" s="368">
        <v>257.05426896751675</v>
      </c>
      <c r="IZ34" s="368">
        <v>258.48192348250802</v>
      </c>
    </row>
    <row r="35" spans="1:260" x14ac:dyDescent="0.25">
      <c r="A35" s="249" t="s">
        <v>208</v>
      </c>
      <c r="B35" s="368">
        <v>100</v>
      </c>
      <c r="C35" s="368">
        <v>101.71525314694205</v>
      </c>
      <c r="D35" s="368">
        <v>101.8154949638334</v>
      </c>
      <c r="E35" s="368">
        <v>102.80505667914431</v>
      </c>
      <c r="F35" s="368">
        <v>103.60081819048544</v>
      </c>
      <c r="G35" s="368">
        <v>103.37040469379652</v>
      </c>
      <c r="H35" s="368">
        <v>101.60020307620846</v>
      </c>
      <c r="I35" s="368">
        <v>101.72883189533218</v>
      </c>
      <c r="J35" s="368">
        <v>101.33154280619793</v>
      </c>
      <c r="K35" s="368">
        <v>101.59502186299206</v>
      </c>
      <c r="L35" s="368">
        <v>97.824673809525649</v>
      </c>
      <c r="M35" s="368">
        <v>91.780001008561314</v>
      </c>
      <c r="N35" s="368">
        <v>88.930170893874674</v>
      </c>
      <c r="O35" s="368">
        <v>91.612266060104872</v>
      </c>
      <c r="P35" s="368">
        <v>96.720703089925337</v>
      </c>
      <c r="Q35" s="368">
        <v>96.87453372929464</v>
      </c>
      <c r="R35" s="368">
        <v>93.126227828666856</v>
      </c>
      <c r="S35" s="368">
        <v>91.846209485974256</v>
      </c>
      <c r="T35" s="368">
        <v>93.069993822627211</v>
      </c>
      <c r="U35" s="368">
        <v>86.863202660989501</v>
      </c>
      <c r="V35" s="368">
        <v>85.773865631567475</v>
      </c>
      <c r="W35" s="368">
        <v>85.309725127290761</v>
      </c>
      <c r="X35" s="368">
        <v>79.222997189878285</v>
      </c>
      <c r="Y35" s="368">
        <v>82.632842638524053</v>
      </c>
      <c r="Z35" s="368">
        <v>86.042863134984387</v>
      </c>
      <c r="AA35" s="368">
        <v>85.304859139362037</v>
      </c>
      <c r="AB35" s="368">
        <v>84.937316057898769</v>
      </c>
      <c r="AC35" s="368">
        <v>82.538705616756246</v>
      </c>
      <c r="AD35" s="368">
        <v>84.164799572925475</v>
      </c>
      <c r="AE35" s="368">
        <v>84.820006977711571</v>
      </c>
      <c r="AF35" s="368">
        <v>84.431227436263043</v>
      </c>
      <c r="AG35" s="368">
        <v>81.452583166188134</v>
      </c>
      <c r="AH35" s="368">
        <v>79.564092346528653</v>
      </c>
      <c r="AI35" s="368">
        <v>80.225626793885766</v>
      </c>
      <c r="AJ35" s="368">
        <v>79.737788429963175</v>
      </c>
      <c r="AK35" s="368">
        <v>79.48823690338449</v>
      </c>
      <c r="AL35" s="368">
        <v>82.881189412733363</v>
      </c>
      <c r="AM35" s="368">
        <v>83.241860581897171</v>
      </c>
      <c r="AN35" s="368">
        <v>84.186990287731746</v>
      </c>
      <c r="AO35" s="368">
        <v>85.224267115397751</v>
      </c>
      <c r="AP35" s="368">
        <v>86.746018779145729</v>
      </c>
      <c r="AQ35" s="368">
        <v>90.192432540794641</v>
      </c>
      <c r="AR35" s="368">
        <v>90.428974669841438</v>
      </c>
      <c r="AS35" s="368">
        <v>92.674904667890615</v>
      </c>
      <c r="AT35" s="368">
        <v>91.695454292526108</v>
      </c>
      <c r="AU35" s="368">
        <v>92.787678137968641</v>
      </c>
      <c r="AV35" s="368">
        <v>94.581431553290528</v>
      </c>
      <c r="AW35" s="368">
        <v>96.172716893090808</v>
      </c>
      <c r="AX35" s="368">
        <v>97.209425425800347</v>
      </c>
      <c r="AY35" s="368">
        <v>99.011203027275897</v>
      </c>
      <c r="AZ35" s="368">
        <v>100.3842661537311</v>
      </c>
      <c r="BA35" s="368">
        <v>100.30296348824646</v>
      </c>
      <c r="BB35" s="368">
        <v>101.00021622844538</v>
      </c>
      <c r="BC35" s="368">
        <v>101.01596531137706</v>
      </c>
      <c r="BD35" s="368">
        <v>99.296542131811989</v>
      </c>
      <c r="BE35" s="368">
        <v>100.52164098498088</v>
      </c>
      <c r="BF35" s="368">
        <v>101.6915818184583</v>
      </c>
      <c r="BG35" s="368">
        <v>103.39333706435642</v>
      </c>
      <c r="BH35" s="368">
        <v>104.73558936137358</v>
      </c>
      <c r="BI35" s="368">
        <v>106.2998218974205</v>
      </c>
      <c r="BJ35" s="368">
        <v>107.38485888570843</v>
      </c>
      <c r="BK35" s="368">
        <v>108.44233493316341</v>
      </c>
      <c r="BL35" s="368">
        <v>108.51491447935256</v>
      </c>
      <c r="BM35" s="368">
        <v>109.9892171648262</v>
      </c>
      <c r="BN35" s="368">
        <v>107.08985336753749</v>
      </c>
      <c r="BO35" s="368">
        <v>105.83525092971925</v>
      </c>
      <c r="BP35" s="368">
        <v>106.78026513332398</v>
      </c>
      <c r="BQ35" s="368">
        <v>108.5423511698344</v>
      </c>
      <c r="BR35" s="368">
        <v>110.10650140487759</v>
      </c>
      <c r="BS35" s="368">
        <v>110.70965708330905</v>
      </c>
      <c r="BT35" s="368">
        <v>110.04272618507734</v>
      </c>
      <c r="BU35" s="368">
        <v>109.1522660940353</v>
      </c>
      <c r="BV35" s="368">
        <v>109.81030160065922</v>
      </c>
      <c r="BW35" s="368">
        <v>110.56461558882245</v>
      </c>
      <c r="BX35" s="368">
        <v>111.59705765000936</v>
      </c>
      <c r="BY35" s="368">
        <v>112.28336945647303</v>
      </c>
      <c r="BZ35" s="368">
        <v>112.53677030404242</v>
      </c>
      <c r="CA35" s="368">
        <v>112.86426376479547</v>
      </c>
      <c r="CB35" s="368">
        <v>112.34848741138987</v>
      </c>
      <c r="CC35" s="368">
        <v>111.33750210683274</v>
      </c>
      <c r="CD35" s="368">
        <v>112.18771678810587</v>
      </c>
      <c r="CE35" s="368">
        <v>113.35779750580521</v>
      </c>
      <c r="CF35" s="368">
        <v>114.2310025442879</v>
      </c>
      <c r="CG35" s="368">
        <v>115.6955759970522</v>
      </c>
      <c r="CH35" s="368">
        <v>116.88614321762684</v>
      </c>
      <c r="CI35" s="368">
        <v>117.82347791476323</v>
      </c>
      <c r="CJ35" s="368">
        <v>118.93082027309964</v>
      </c>
      <c r="CK35" s="368">
        <v>119.97934311356943</v>
      </c>
      <c r="CL35" s="368">
        <v>120.30593300347996</v>
      </c>
      <c r="CM35" s="368">
        <v>121.61402066068297</v>
      </c>
      <c r="CN35" s="368">
        <v>122.35558206188752</v>
      </c>
      <c r="CO35" s="368">
        <v>120.21775468925713</v>
      </c>
      <c r="CP35" s="368">
        <v>116.5256712972574</v>
      </c>
      <c r="CQ35" s="368">
        <v>117.26323230090257</v>
      </c>
      <c r="CR35" s="368">
        <v>119.38072472029143</v>
      </c>
      <c r="CS35" s="368">
        <v>120.25507422371672</v>
      </c>
      <c r="CT35" s="368">
        <v>117.58984692924828</v>
      </c>
      <c r="CU35" s="368">
        <v>117.79404922204776</v>
      </c>
      <c r="CV35" s="368">
        <v>113.99024177399288</v>
      </c>
      <c r="CW35" s="368">
        <v>111.98667305118434</v>
      </c>
      <c r="CX35" s="368">
        <v>111.83380489922395</v>
      </c>
      <c r="CY35" s="368">
        <v>116.96671184870476</v>
      </c>
      <c r="CZ35" s="368">
        <v>117.56303447529972</v>
      </c>
      <c r="DA35" s="368">
        <v>114.54488062888819</v>
      </c>
      <c r="DB35" s="368">
        <v>113.29284142158595</v>
      </c>
      <c r="DC35" s="368">
        <v>113.99123194474203</v>
      </c>
      <c r="DD35" s="368">
        <v>106.17108534005592</v>
      </c>
      <c r="DE35" s="368">
        <v>86.436400785721133</v>
      </c>
      <c r="DF35" s="368">
        <v>81.523060111540588</v>
      </c>
      <c r="DG35" s="368">
        <v>84.154740505840934</v>
      </c>
      <c r="DH35" s="368">
        <v>89.369367309533999</v>
      </c>
      <c r="DI35" s="368">
        <v>87.822382741014195</v>
      </c>
      <c r="DJ35" s="368">
        <v>88.558543535669173</v>
      </c>
      <c r="DK35" s="368">
        <v>96.769798571207815</v>
      </c>
      <c r="DL35" s="368">
        <v>103.05321424251724</v>
      </c>
      <c r="DM35" s="368">
        <v>105.93351229464291</v>
      </c>
      <c r="DN35" s="368">
        <v>112.64184439651713</v>
      </c>
      <c r="DO35" s="368">
        <v>115.06096075957936</v>
      </c>
      <c r="DP35" s="368">
        <v>121.29202658432648</v>
      </c>
      <c r="DQ35" s="368">
        <v>123.38639565045378</v>
      </c>
      <c r="DR35" s="368">
        <v>124.19383915746982</v>
      </c>
      <c r="DS35" s="368">
        <v>127.34582006409275</v>
      </c>
      <c r="DT35" s="368">
        <v>129.71809981030322</v>
      </c>
      <c r="DU35" s="368">
        <v>129.5214662241728</v>
      </c>
      <c r="DV35" s="368">
        <v>134.06454872244515</v>
      </c>
      <c r="DW35" s="368">
        <v>136.57694857961266</v>
      </c>
      <c r="DX35" s="368">
        <v>131.78594909277351</v>
      </c>
      <c r="DY35" s="368">
        <v>133.11849796057956</v>
      </c>
      <c r="DZ35" s="368">
        <v>137.56940007113755</v>
      </c>
      <c r="EA35" s="368">
        <v>138.04562747411498</v>
      </c>
      <c r="EB35" s="368">
        <v>141.78191060161433</v>
      </c>
      <c r="EC35" s="368">
        <v>144.97918692969586</v>
      </c>
      <c r="ED35" s="368">
        <v>142.56706137774893</v>
      </c>
      <c r="EE35" s="368">
        <v>144.99253822534618</v>
      </c>
      <c r="EF35" s="368">
        <v>148.04892489586939</v>
      </c>
      <c r="EG35" s="368">
        <v>150.04036701921856</v>
      </c>
      <c r="EH35" s="368">
        <v>150.21668793219141</v>
      </c>
      <c r="EI35" s="368">
        <v>152.1379826952188</v>
      </c>
      <c r="EJ35" s="368">
        <v>152.83145581323302</v>
      </c>
      <c r="EK35" s="368">
        <v>151.08138621343753</v>
      </c>
      <c r="EL35" s="368">
        <v>152.27589206730403</v>
      </c>
      <c r="EM35" s="368">
        <v>145.01594692087522</v>
      </c>
      <c r="EN35" s="368">
        <v>138.90665196298923</v>
      </c>
      <c r="EO35" s="368">
        <v>148.27413967671427</v>
      </c>
      <c r="EP35" s="368">
        <v>143.80576235515665</v>
      </c>
      <c r="EQ35" s="368">
        <v>147.22342136293523</v>
      </c>
      <c r="ER35" s="368">
        <v>152.82465800076568</v>
      </c>
      <c r="ES35" s="368">
        <v>157.02613087753764</v>
      </c>
      <c r="ET35" s="368">
        <v>157.51938643035669</v>
      </c>
      <c r="EU35" s="368">
        <v>158.1269954124688</v>
      </c>
      <c r="EV35" s="368">
        <v>155.49924279983117</v>
      </c>
      <c r="EW35" s="368">
        <v>158.12107584585431</v>
      </c>
      <c r="EX35" s="368">
        <v>161.27095364631006</v>
      </c>
      <c r="EY35" s="368">
        <v>163.61642914533419</v>
      </c>
      <c r="EZ35" s="368">
        <v>166.04114867626453</v>
      </c>
      <c r="FA35" s="368">
        <v>167.92091444893205</v>
      </c>
      <c r="FB35" s="368">
        <v>169.53710390978665</v>
      </c>
      <c r="FC35" s="368">
        <v>172.6608722518574</v>
      </c>
      <c r="FD35" s="368">
        <v>174.17011425270923</v>
      </c>
      <c r="FE35" s="368">
        <v>174.62135787497996</v>
      </c>
      <c r="FF35" s="368">
        <v>176.0291356730292</v>
      </c>
      <c r="FG35" s="368">
        <v>179.58238689909615</v>
      </c>
      <c r="FH35" s="368">
        <v>178.73674816580191</v>
      </c>
      <c r="FI35" s="368">
        <v>173.61039069807464</v>
      </c>
      <c r="FJ35" s="368">
        <v>176.94763204316064</v>
      </c>
      <c r="FK35" s="368">
        <v>176.00668064376589</v>
      </c>
      <c r="FL35" s="368">
        <v>177.8930177818402</v>
      </c>
      <c r="FM35" s="368">
        <v>181.90944285409162</v>
      </c>
      <c r="FN35" s="368">
        <v>182.70359229116391</v>
      </c>
      <c r="FO35" s="368">
        <v>183.89114257693137</v>
      </c>
      <c r="FP35" s="368">
        <v>184.9482320351882</v>
      </c>
      <c r="FQ35" s="368">
        <v>188.00964303595535</v>
      </c>
      <c r="FR35" s="368">
        <v>188.94787191319318</v>
      </c>
      <c r="FS35" s="368">
        <v>190.16333532210632</v>
      </c>
      <c r="FT35" s="368">
        <v>191.62085372761715</v>
      </c>
      <c r="FU35" s="368">
        <v>192.9379824354987</v>
      </c>
      <c r="FV35" s="368">
        <v>191.27063164933924</v>
      </c>
      <c r="FW35" s="368">
        <v>192.73610884020604</v>
      </c>
      <c r="FX35" s="368">
        <v>189.41771905418489</v>
      </c>
      <c r="FY35" s="368">
        <v>190.13586019530575</v>
      </c>
      <c r="FZ35" s="368">
        <v>189.35307806269424</v>
      </c>
      <c r="GA35" s="368">
        <v>185.73457991688676</v>
      </c>
      <c r="GB35" s="368">
        <v>186.34405513954098</v>
      </c>
      <c r="GC35" s="368">
        <v>189.80309403920927</v>
      </c>
      <c r="GD35" s="368">
        <v>189.25029341447851</v>
      </c>
      <c r="GE35" s="368">
        <v>191.08768716518301</v>
      </c>
      <c r="GF35" s="368">
        <v>191.53789120043473</v>
      </c>
      <c r="GG35" s="368">
        <v>188.66386360739548</v>
      </c>
      <c r="GH35" s="368">
        <v>188.27608521467781</v>
      </c>
      <c r="GI35" s="368">
        <v>185.19219044048597</v>
      </c>
      <c r="GJ35" s="368">
        <v>180.29691292645953</v>
      </c>
      <c r="GK35" s="368">
        <v>184.83360047256886</v>
      </c>
      <c r="GL35" s="368">
        <v>182.55989791552523</v>
      </c>
      <c r="GM35" s="368">
        <v>178.40041414678532</v>
      </c>
      <c r="GN35" s="368">
        <v>175.46991409895389</v>
      </c>
      <c r="GO35" s="368">
        <v>174.76123720948269</v>
      </c>
      <c r="GP35" s="368">
        <v>180.93025943176289</v>
      </c>
      <c r="GQ35" s="368">
        <v>184.93616872695011</v>
      </c>
      <c r="GR35" s="368">
        <v>185.80289499355604</v>
      </c>
      <c r="GS35" s="368">
        <v>185.83242030190033</v>
      </c>
      <c r="GT35" s="368">
        <v>190.18653177487124</v>
      </c>
      <c r="GU35" s="368">
        <v>193.58780738585301</v>
      </c>
      <c r="GV35" s="368">
        <v>193.56547460435681</v>
      </c>
      <c r="GW35" s="368">
        <v>194.56219059844599</v>
      </c>
      <c r="GX35" s="368">
        <v>193.31500089659613</v>
      </c>
      <c r="GY35" s="368">
        <v>196.80968072469696</v>
      </c>
      <c r="GZ35" s="368">
        <v>198.57203977939022</v>
      </c>
      <c r="HA35" s="368">
        <v>201.07965005748375</v>
      </c>
      <c r="HB35" s="368">
        <v>200.61640453967888</v>
      </c>
      <c r="HC35" s="368">
        <v>202.64936351944073</v>
      </c>
      <c r="HD35" s="368">
        <v>204.08973158867559</v>
      </c>
      <c r="HE35" s="368">
        <v>203.91062529734245</v>
      </c>
      <c r="HF35" s="368">
        <v>205.69958097883031</v>
      </c>
      <c r="HG35" s="368">
        <v>205.55511298646002</v>
      </c>
      <c r="HH35" s="368">
        <v>206.64699098602364</v>
      </c>
      <c r="HI35" s="368">
        <v>207.95010644034576</v>
      </c>
      <c r="HJ35" s="368">
        <v>207.00405292928571</v>
      </c>
      <c r="HK35" s="368">
        <v>207.15348084476068</v>
      </c>
      <c r="HL35" s="368">
        <v>207.74441461788703</v>
      </c>
      <c r="HM35" s="368">
        <v>205.80079576641768</v>
      </c>
      <c r="HN35" s="368">
        <v>204.52699660900103</v>
      </c>
      <c r="HO35" s="368">
        <v>205.29093693193306</v>
      </c>
      <c r="HP35" s="368">
        <v>203.56796431171091</v>
      </c>
      <c r="HQ35" s="368">
        <v>203.17519339450541</v>
      </c>
      <c r="HR35" s="368">
        <v>205.42797100327766</v>
      </c>
      <c r="HS35" s="368">
        <v>205.73164154488927</v>
      </c>
      <c r="HT35" s="368">
        <v>202.7215167966493</v>
      </c>
      <c r="HU35" s="368">
        <v>199.2687088119286</v>
      </c>
      <c r="HV35" s="368">
        <v>196.5280945182601</v>
      </c>
      <c r="HW35" s="368">
        <v>202.11172063290948</v>
      </c>
      <c r="HX35" s="368">
        <v>204.98216936693962</v>
      </c>
      <c r="HY35" s="368">
        <v>206.58421347270971</v>
      </c>
      <c r="HZ35" s="368">
        <v>208.75969077976993</v>
      </c>
      <c r="IA35" s="368">
        <v>206.50204011322435</v>
      </c>
      <c r="IB35" s="368">
        <v>210.01190163718471</v>
      </c>
      <c r="IC35" s="368">
        <v>210.9348163875751</v>
      </c>
      <c r="ID35" s="368">
        <v>211.5674681492186</v>
      </c>
      <c r="IE35" s="368">
        <v>211.66893574319272</v>
      </c>
      <c r="IF35" s="368">
        <v>211.7287512212132</v>
      </c>
      <c r="IG35" s="368">
        <v>212.76484913229481</v>
      </c>
      <c r="IH35" s="368">
        <v>214.63464555675122</v>
      </c>
      <c r="II35" s="368">
        <v>214.76169549630018</v>
      </c>
      <c r="IJ35" s="368">
        <v>211.78979800529254</v>
      </c>
      <c r="IK35" s="368">
        <v>187.59865927630614</v>
      </c>
      <c r="IL35" s="368">
        <v>195.90001044836447</v>
      </c>
      <c r="IM35" s="368">
        <v>202.14169951183749</v>
      </c>
      <c r="IN35" s="368">
        <v>204.80550697778173</v>
      </c>
      <c r="IO35" s="368">
        <v>210.16308239282344</v>
      </c>
      <c r="IP35" s="368">
        <v>212.59196883717684</v>
      </c>
      <c r="IQ35" s="368">
        <v>211.05429179984665</v>
      </c>
      <c r="IR35" s="368">
        <v>211.38261556034075</v>
      </c>
      <c r="IS35" s="368">
        <v>218.60384812670344</v>
      </c>
      <c r="IT35" s="368">
        <v>220.77252558999422</v>
      </c>
      <c r="IU35" s="368">
        <v>221.2138848827156</v>
      </c>
      <c r="IV35" s="368">
        <v>222.07128650199488</v>
      </c>
      <c r="IW35" s="368">
        <v>222.94636715307311</v>
      </c>
      <c r="IX35" s="368">
        <v>224.47164760224607</v>
      </c>
      <c r="IY35" s="368">
        <v>225.07963607851488</v>
      </c>
      <c r="IZ35" s="368">
        <v>226.75037837800309</v>
      </c>
    </row>
    <row r="36" spans="1:260" x14ac:dyDescent="0.25">
      <c r="A36" s="249" t="s">
        <v>209</v>
      </c>
      <c r="B36" s="368">
        <v>100</v>
      </c>
      <c r="C36" s="368">
        <v>100.29187587521693</v>
      </c>
      <c r="D36" s="368">
        <v>100.5253283810812</v>
      </c>
      <c r="E36" s="368">
        <v>101.09089779871017</v>
      </c>
      <c r="F36" s="368">
        <v>101.65794755198338</v>
      </c>
      <c r="G36" s="368">
        <v>101.9680078770695</v>
      </c>
      <c r="H36" s="368">
        <v>102.15539902426126</v>
      </c>
      <c r="I36" s="368">
        <v>102.43447436000065</v>
      </c>
      <c r="J36" s="368">
        <v>103.10101283751708</v>
      </c>
      <c r="K36" s="368">
        <v>103.59499956836289</v>
      </c>
      <c r="L36" s="368">
        <v>102.75561559072416</v>
      </c>
      <c r="M36" s="368">
        <v>101.64423168703266</v>
      </c>
      <c r="N36" s="368">
        <v>101.64627317095605</v>
      </c>
      <c r="O36" s="368">
        <v>102.16562656692939</v>
      </c>
      <c r="P36" s="368">
        <v>102.49417490115144</v>
      </c>
      <c r="Q36" s="368">
        <v>102.79000870476482</v>
      </c>
      <c r="R36" s="368">
        <v>102.65028052271076</v>
      </c>
      <c r="S36" s="368">
        <v>102.98378868915896</v>
      </c>
      <c r="T36" s="368">
        <v>103.33360558123596</v>
      </c>
      <c r="U36" s="368">
        <v>103.8693618800466</v>
      </c>
      <c r="V36" s="368">
        <v>104.39130485313021</v>
      </c>
      <c r="W36" s="368">
        <v>105.42843066916413</v>
      </c>
      <c r="X36" s="368">
        <v>105.64983076279823</v>
      </c>
      <c r="Y36" s="368">
        <v>107.80122774814538</v>
      </c>
      <c r="Z36" s="368">
        <v>108.60971674470876</v>
      </c>
      <c r="AA36" s="368">
        <v>107.86106293903391</v>
      </c>
      <c r="AB36" s="368">
        <v>108.6037922339692</v>
      </c>
      <c r="AC36" s="368">
        <v>108.90777499921487</v>
      </c>
      <c r="AD36" s="368">
        <v>107.16623539134206</v>
      </c>
      <c r="AE36" s="368">
        <v>108.02154798643492</v>
      </c>
      <c r="AF36" s="368">
        <v>109.55641517704137</v>
      </c>
      <c r="AG36" s="368">
        <v>110.35746638889886</v>
      </c>
      <c r="AH36" s="368">
        <v>110.83588212315756</v>
      </c>
      <c r="AI36" s="368">
        <v>111.80001783227063</v>
      </c>
      <c r="AJ36" s="368">
        <v>113.32492129995278</v>
      </c>
      <c r="AK36" s="368">
        <v>114.29576912838468</v>
      </c>
      <c r="AL36" s="368">
        <v>115.82253783209539</v>
      </c>
      <c r="AM36" s="368">
        <v>117.08541500741499</v>
      </c>
      <c r="AN36" s="368">
        <v>118.58273067705008</v>
      </c>
      <c r="AO36" s="368">
        <v>119.33621358015284</v>
      </c>
      <c r="AP36" s="368">
        <v>119.97718424080693</v>
      </c>
      <c r="AQ36" s="368">
        <v>121.17085646407706</v>
      </c>
      <c r="AR36" s="368">
        <v>122.1836608780845</v>
      </c>
      <c r="AS36" s="368">
        <v>123.18139936004957</v>
      </c>
      <c r="AT36" s="368">
        <v>123.28875467369998</v>
      </c>
      <c r="AU36" s="368">
        <v>122.88883243011675</v>
      </c>
      <c r="AV36" s="368">
        <v>123.55135000609862</v>
      </c>
      <c r="AW36" s="368">
        <v>123.41127019068846</v>
      </c>
      <c r="AX36" s="368">
        <v>123.57087313598997</v>
      </c>
      <c r="AY36" s="368">
        <v>124.1794221827481</v>
      </c>
      <c r="AZ36" s="368">
        <v>125.12944199116571</v>
      </c>
      <c r="BA36" s="368">
        <v>125.44418696773663</v>
      </c>
      <c r="BB36" s="368">
        <v>126.60879782280085</v>
      </c>
      <c r="BC36" s="368">
        <v>126.93515020562901</v>
      </c>
      <c r="BD36" s="368">
        <v>126.98630801280581</v>
      </c>
      <c r="BE36" s="368">
        <v>127.81111299157882</v>
      </c>
      <c r="BF36" s="368">
        <v>128.66137700601612</v>
      </c>
      <c r="BG36" s="368">
        <v>129.84921620463467</v>
      </c>
      <c r="BH36" s="368">
        <v>130.43361057510228</v>
      </c>
      <c r="BI36" s="368">
        <v>131.44564500705772</v>
      </c>
      <c r="BJ36" s="368">
        <v>131.87674523858473</v>
      </c>
      <c r="BK36" s="368">
        <v>133.69480395340909</v>
      </c>
      <c r="BL36" s="368">
        <v>134.40391331063793</v>
      </c>
      <c r="BM36" s="368">
        <v>135.29062038730638</v>
      </c>
      <c r="BN36" s="368">
        <v>135.96934214452497</v>
      </c>
      <c r="BO36" s="368">
        <v>137.33023227258494</v>
      </c>
      <c r="BP36" s="368">
        <v>139.00655406358405</v>
      </c>
      <c r="BQ36" s="368">
        <v>140.18970826438007</v>
      </c>
      <c r="BR36" s="368">
        <v>140.45950879928517</v>
      </c>
      <c r="BS36" s="368">
        <v>141.75284898181914</v>
      </c>
      <c r="BT36" s="368">
        <v>144.05869045956169</v>
      </c>
      <c r="BU36" s="368">
        <v>144.15886962700418</v>
      </c>
      <c r="BV36" s="368">
        <v>144.0693751788271</v>
      </c>
      <c r="BW36" s="368">
        <v>145.11663065061558</v>
      </c>
      <c r="BX36" s="368">
        <v>146.1820439210405</v>
      </c>
      <c r="BY36" s="368">
        <v>146.42808305174387</v>
      </c>
      <c r="BZ36" s="368">
        <v>146.1315185302204</v>
      </c>
      <c r="CA36" s="368">
        <v>145.91054322811766</v>
      </c>
      <c r="CB36" s="368">
        <v>145.80482075720343</v>
      </c>
      <c r="CC36" s="368">
        <v>143.88859643265272</v>
      </c>
      <c r="CD36" s="368">
        <v>144.26225593115694</v>
      </c>
      <c r="CE36" s="368">
        <v>145.32747234069353</v>
      </c>
      <c r="CF36" s="368">
        <v>146.07863301874147</v>
      </c>
      <c r="CG36" s="368">
        <v>146.24558289944991</v>
      </c>
      <c r="CH36" s="368">
        <v>147.35854422128722</v>
      </c>
      <c r="CI36" s="368">
        <v>148.02281107674779</v>
      </c>
      <c r="CJ36" s="368">
        <v>146.02037122500752</v>
      </c>
      <c r="CK36" s="368">
        <v>145.79332972917842</v>
      </c>
      <c r="CL36" s="368">
        <v>146.24178086370475</v>
      </c>
      <c r="CM36" s="368">
        <v>145.59078518922385</v>
      </c>
      <c r="CN36" s="368">
        <v>135.48931653125447</v>
      </c>
      <c r="CO36" s="368">
        <v>134.02473587509868</v>
      </c>
      <c r="CP36" s="368">
        <v>134.58981652673768</v>
      </c>
      <c r="CQ36" s="368">
        <v>136.6259360362948</v>
      </c>
      <c r="CR36" s="368">
        <v>135.59461892769357</v>
      </c>
      <c r="CS36" s="368">
        <v>135.84253443985153</v>
      </c>
      <c r="CT36" s="368">
        <v>138.58340775770074</v>
      </c>
      <c r="CU36" s="368">
        <v>137.94076986422499</v>
      </c>
      <c r="CV36" s="368">
        <v>142.1131206447333</v>
      </c>
      <c r="CW36" s="368">
        <v>143.48384968924495</v>
      </c>
      <c r="CX36" s="368">
        <v>143.5470713947754</v>
      </c>
      <c r="CY36" s="368">
        <v>143.39731614186402</v>
      </c>
      <c r="CZ36" s="368">
        <v>143.87738098079126</v>
      </c>
      <c r="DA36" s="368">
        <v>144.98611762098773</v>
      </c>
      <c r="DB36" s="368">
        <v>145.80727239663042</v>
      </c>
      <c r="DC36" s="368">
        <v>146.99533682173731</v>
      </c>
      <c r="DD36" s="368">
        <v>147.30907159921659</v>
      </c>
      <c r="DE36" s="368">
        <v>147.43276165100332</v>
      </c>
      <c r="DF36" s="368">
        <v>144.62492035550108</v>
      </c>
      <c r="DG36" s="368">
        <v>147.7731724481078</v>
      </c>
      <c r="DH36" s="368">
        <v>147.39614388235503</v>
      </c>
      <c r="DI36" s="368">
        <v>146.25547587385057</v>
      </c>
      <c r="DJ36" s="368">
        <v>150.85677406977646</v>
      </c>
      <c r="DK36" s="368">
        <v>150.81116888097472</v>
      </c>
      <c r="DL36" s="368">
        <v>152.46637629867115</v>
      </c>
      <c r="DM36" s="368">
        <v>153.83829021213128</v>
      </c>
      <c r="DN36" s="368">
        <v>155.06917762923658</v>
      </c>
      <c r="DO36" s="368">
        <v>157.43734491616308</v>
      </c>
      <c r="DP36" s="368">
        <v>159.43276107909082</v>
      </c>
      <c r="DQ36" s="368">
        <v>160.72308753736209</v>
      </c>
      <c r="DR36" s="368">
        <v>163.52342361572582</v>
      </c>
      <c r="DS36" s="368">
        <v>161.59035743971947</v>
      </c>
      <c r="DT36" s="368">
        <v>162.50022524786621</v>
      </c>
      <c r="DU36" s="368">
        <v>161.52635671837976</v>
      </c>
      <c r="DV36" s="368">
        <v>163.42949542901991</v>
      </c>
      <c r="DW36" s="368">
        <v>165.46681545792731</v>
      </c>
      <c r="DX36" s="368">
        <v>165.87631086754894</v>
      </c>
      <c r="DY36" s="368">
        <v>166.71659022669607</v>
      </c>
      <c r="DZ36" s="368">
        <v>166.42930590544287</v>
      </c>
      <c r="EA36" s="368">
        <v>171.04701771547215</v>
      </c>
      <c r="EB36" s="368">
        <v>171.37365892935534</v>
      </c>
      <c r="EC36" s="368">
        <v>172.61312994700447</v>
      </c>
      <c r="ED36" s="368">
        <v>169.57775761817592</v>
      </c>
      <c r="EE36" s="368">
        <v>169.78473464594009</v>
      </c>
      <c r="EF36" s="368">
        <v>169.1282628282346</v>
      </c>
      <c r="EG36" s="368">
        <v>170.70946100261469</v>
      </c>
      <c r="EH36" s="368">
        <v>171.84898696859827</v>
      </c>
      <c r="EI36" s="368">
        <v>174.58395595642142</v>
      </c>
      <c r="EJ36" s="368">
        <v>176.45091481237344</v>
      </c>
      <c r="EK36" s="368">
        <v>177.09971562764093</v>
      </c>
      <c r="EL36" s="368">
        <v>180.41575266687755</v>
      </c>
      <c r="EM36" s="368">
        <v>180.7769639610452</v>
      </c>
      <c r="EN36" s="368">
        <v>182.01261731250614</v>
      </c>
      <c r="EO36" s="368">
        <v>182.27983428533426</v>
      </c>
      <c r="EP36" s="368">
        <v>183.52466093046519</v>
      </c>
      <c r="EQ36" s="368">
        <v>187.64854519730153</v>
      </c>
      <c r="ER36" s="368">
        <v>190.10500988043088</v>
      </c>
      <c r="ES36" s="368">
        <v>190.23565117411962</v>
      </c>
      <c r="ET36" s="368">
        <v>188.82133632978102</v>
      </c>
      <c r="EU36" s="368">
        <v>190.27297214570908</v>
      </c>
      <c r="EV36" s="368">
        <v>194.08475613435911</v>
      </c>
      <c r="EW36" s="368">
        <v>191.96448055047782</v>
      </c>
      <c r="EX36" s="368">
        <v>195.39633865204681</v>
      </c>
      <c r="EY36" s="368">
        <v>195.45299782562029</v>
      </c>
      <c r="EZ36" s="368">
        <v>193.93815777063452</v>
      </c>
      <c r="FA36" s="368">
        <v>194.75195416793426</v>
      </c>
      <c r="FB36" s="368">
        <v>197.06328500525112</v>
      </c>
      <c r="FC36" s="368">
        <v>196.96107312865445</v>
      </c>
      <c r="FD36" s="368">
        <v>197.26247588310281</v>
      </c>
      <c r="FE36" s="368">
        <v>197.51172003923242</v>
      </c>
      <c r="FF36" s="368">
        <v>200.10077550162492</v>
      </c>
      <c r="FG36" s="368">
        <v>201.8352240584324</v>
      </c>
      <c r="FH36" s="368">
        <v>195.03440156951103</v>
      </c>
      <c r="FI36" s="368">
        <v>186.72949401634955</v>
      </c>
      <c r="FJ36" s="368">
        <v>187.89533106153468</v>
      </c>
      <c r="FK36" s="368">
        <v>185.49534189074561</v>
      </c>
      <c r="FL36" s="368">
        <v>187.09874196116414</v>
      </c>
      <c r="FM36" s="368">
        <v>188.58390790712613</v>
      </c>
      <c r="FN36" s="368">
        <v>186.73661901727152</v>
      </c>
      <c r="FO36" s="368">
        <v>183.98291199954974</v>
      </c>
      <c r="FP36" s="368">
        <v>187.5111825991996</v>
      </c>
      <c r="FQ36" s="368">
        <v>187.822789226541</v>
      </c>
      <c r="FR36" s="368">
        <v>188.29611969459964</v>
      </c>
      <c r="FS36" s="368">
        <v>190.30254459903733</v>
      </c>
      <c r="FT36" s="368">
        <v>193.10534647670039</v>
      </c>
      <c r="FU36" s="368">
        <v>193.13979633129821</v>
      </c>
      <c r="FV36" s="368">
        <v>194.171967328607</v>
      </c>
      <c r="FW36" s="368">
        <v>197.63900597005144</v>
      </c>
      <c r="FX36" s="368">
        <v>194.52206365070009</v>
      </c>
      <c r="FY36" s="368">
        <v>195.76654795175401</v>
      </c>
      <c r="FZ36" s="368">
        <v>198.73067906970789</v>
      </c>
      <c r="GA36" s="368">
        <v>198.08465126690649</v>
      </c>
      <c r="GB36" s="368">
        <v>204.49200151011067</v>
      </c>
      <c r="GC36" s="368">
        <v>200.67786108250081</v>
      </c>
      <c r="GD36" s="368">
        <v>202.15769740771447</v>
      </c>
      <c r="GE36" s="368">
        <v>201.97297224839488</v>
      </c>
      <c r="GF36" s="368">
        <v>199.8472661874101</v>
      </c>
      <c r="GG36" s="368">
        <v>197.03917708847769</v>
      </c>
      <c r="GH36" s="368">
        <v>198.65510708634329</v>
      </c>
      <c r="GI36" s="368">
        <v>195.66349303791077</v>
      </c>
      <c r="GJ36" s="368">
        <v>195.43290537289766</v>
      </c>
      <c r="GK36" s="368">
        <v>196.24507378627851</v>
      </c>
      <c r="GL36" s="368">
        <v>197.32558096909381</v>
      </c>
      <c r="GM36" s="368">
        <v>193.58944089017399</v>
      </c>
      <c r="GN36" s="368">
        <v>196.74827371570439</v>
      </c>
      <c r="GO36" s="368">
        <v>197.08177119576908</v>
      </c>
      <c r="GP36" s="368">
        <v>199.88171508377229</v>
      </c>
      <c r="GQ36" s="368">
        <v>199.046323560254</v>
      </c>
      <c r="GR36" s="368">
        <v>199.35204552693583</v>
      </c>
      <c r="GS36" s="368">
        <v>206.39026020315609</v>
      </c>
      <c r="GT36" s="368">
        <v>207.45501606269949</v>
      </c>
      <c r="GU36" s="368">
        <v>210.53739872928284</v>
      </c>
      <c r="GV36" s="368">
        <v>211.06760176754688</v>
      </c>
      <c r="GW36" s="368">
        <v>209.43896252017194</v>
      </c>
      <c r="GX36" s="368">
        <v>203.91932657363594</v>
      </c>
      <c r="GY36" s="368">
        <v>205.86119231526584</v>
      </c>
      <c r="GZ36" s="368">
        <v>205.77080395944856</v>
      </c>
      <c r="HA36" s="368">
        <v>207.01051838954984</v>
      </c>
      <c r="HB36" s="368">
        <v>206.40332251710646</v>
      </c>
      <c r="HC36" s="368">
        <v>207.41301956359317</v>
      </c>
      <c r="HD36" s="368">
        <v>206.66021190607538</v>
      </c>
      <c r="HE36" s="368">
        <v>204.43168519476032</v>
      </c>
      <c r="HF36" s="368">
        <v>204.6132927770422</v>
      </c>
      <c r="HG36" s="368">
        <v>206.64620008943999</v>
      </c>
      <c r="HH36" s="368">
        <v>204.5924050758664</v>
      </c>
      <c r="HI36" s="368">
        <v>205.50590898395578</v>
      </c>
      <c r="HJ36" s="368">
        <v>205.5263103976412</v>
      </c>
      <c r="HK36" s="368">
        <v>206.21582628836677</v>
      </c>
      <c r="HL36" s="368">
        <v>203.98034906040536</v>
      </c>
      <c r="HM36" s="368">
        <v>203.35232161372022</v>
      </c>
      <c r="HN36" s="368">
        <v>204.90833787701669</v>
      </c>
      <c r="HO36" s="368">
        <v>203.95537487772154</v>
      </c>
      <c r="HP36" s="368">
        <v>204.16028318255181</v>
      </c>
      <c r="HQ36" s="368">
        <v>204.79017486538604</v>
      </c>
      <c r="HR36" s="368">
        <v>203.87046511958764</v>
      </c>
      <c r="HS36" s="368">
        <v>203.61789344025587</v>
      </c>
      <c r="HT36" s="368">
        <v>202.22557664714984</v>
      </c>
      <c r="HU36" s="368">
        <v>201.33712869971976</v>
      </c>
      <c r="HV36" s="368">
        <v>202.0224806760892</v>
      </c>
      <c r="HW36" s="368">
        <v>203.62975648635151</v>
      </c>
      <c r="HX36" s="368">
        <v>202.60099136758316</v>
      </c>
      <c r="HY36" s="368">
        <v>206.08888788057018</v>
      </c>
      <c r="HZ36" s="368">
        <v>205.70509141650365</v>
      </c>
      <c r="IA36" s="368">
        <v>207.91737773312724</v>
      </c>
      <c r="IB36" s="368">
        <v>209.38194006310576</v>
      </c>
      <c r="IC36" s="368">
        <v>211.3810823353767</v>
      </c>
      <c r="ID36" s="368">
        <v>214.48017669104453</v>
      </c>
      <c r="IE36" s="368">
        <v>212.77640856692943</v>
      </c>
      <c r="IF36" s="368">
        <v>210.44899955762278</v>
      </c>
      <c r="IG36" s="368">
        <v>209.41109765072974</v>
      </c>
      <c r="IH36" s="368">
        <v>209.1690803009657</v>
      </c>
      <c r="II36" s="368">
        <v>212.29112286241133</v>
      </c>
      <c r="IJ36" s="368">
        <v>212.8652096790851</v>
      </c>
      <c r="IK36" s="368">
        <v>207.14445601129864</v>
      </c>
      <c r="IL36" s="368">
        <v>210.52423337526267</v>
      </c>
      <c r="IM36" s="368">
        <v>212.77801275829978</v>
      </c>
      <c r="IN36" s="368">
        <v>214.38304248739263</v>
      </c>
      <c r="IO36" s="368">
        <v>217.00777057124398</v>
      </c>
      <c r="IP36" s="368">
        <v>218.02990234994121</v>
      </c>
      <c r="IQ36" s="368">
        <v>217.73808779983861</v>
      </c>
      <c r="IR36" s="368">
        <v>217.32289598676124</v>
      </c>
      <c r="IS36" s="368">
        <v>218.55740002380406</v>
      </c>
      <c r="IT36" s="368">
        <v>220.09713365450534</v>
      </c>
      <c r="IU36" s="368">
        <v>220.35004513008133</v>
      </c>
      <c r="IV36" s="368">
        <v>217.37027801359611</v>
      </c>
      <c r="IW36" s="368">
        <v>218.6761240340785</v>
      </c>
      <c r="IX36" s="368">
        <v>220.17174996806568</v>
      </c>
      <c r="IY36" s="368">
        <v>222.29642352219705</v>
      </c>
      <c r="IZ36" s="368">
        <v>222.64593078853503</v>
      </c>
    </row>
    <row r="37" spans="1:260" x14ac:dyDescent="0.25">
      <c r="A37" s="249" t="s">
        <v>62</v>
      </c>
      <c r="B37" s="368">
        <v>100</v>
      </c>
      <c r="C37" s="368">
        <v>98.934514678711366</v>
      </c>
      <c r="D37" s="368">
        <v>97.809643591935242</v>
      </c>
      <c r="E37" s="368">
        <v>99.781172074357869</v>
      </c>
      <c r="F37" s="368">
        <v>103.14668741344929</v>
      </c>
      <c r="G37" s="368">
        <v>103.16833339693376</v>
      </c>
      <c r="H37" s="368">
        <v>103.87730772285866</v>
      </c>
      <c r="I37" s="368">
        <v>103.77210698096772</v>
      </c>
      <c r="J37" s="368">
        <v>104.45240931905072</v>
      </c>
      <c r="K37" s="368">
        <v>104.72155366860552</v>
      </c>
      <c r="L37" s="368">
        <v>103.97845904607054</v>
      </c>
      <c r="M37" s="368">
        <v>104.34026671656709</v>
      </c>
      <c r="N37" s="368">
        <v>106.12758545977123</v>
      </c>
      <c r="O37" s="368">
        <v>107.12553050982247</v>
      </c>
      <c r="P37" s="368">
        <v>108.03455765187771</v>
      </c>
      <c r="Q37" s="368">
        <v>108.62662302023702</v>
      </c>
      <c r="R37" s="368">
        <v>109.0850785253964</v>
      </c>
      <c r="S37" s="368">
        <v>107.22921054470824</v>
      </c>
      <c r="T37" s="368">
        <v>106.87504489823452</v>
      </c>
      <c r="U37" s="368">
        <v>107.32179602394949</v>
      </c>
      <c r="V37" s="368">
        <v>108.90249384053233</v>
      </c>
      <c r="W37" s="368">
        <v>109.67450212433603</v>
      </c>
      <c r="X37" s="368">
        <v>109.73396773307829</v>
      </c>
      <c r="Y37" s="368">
        <v>112.33677955174049</v>
      </c>
      <c r="Z37" s="368">
        <v>112.27049154130887</v>
      </c>
      <c r="AA37" s="368">
        <v>111.87147036863453</v>
      </c>
      <c r="AB37" s="368">
        <v>112.2414284925663</v>
      </c>
      <c r="AC37" s="368">
        <v>112.60575040008206</v>
      </c>
      <c r="AD37" s="368">
        <v>111.28330641294774</v>
      </c>
      <c r="AE37" s="368">
        <v>111.86672403701249</v>
      </c>
      <c r="AF37" s="368">
        <v>112.36068977259623</v>
      </c>
      <c r="AG37" s="368">
        <v>113.62996923392254</v>
      </c>
      <c r="AH37" s="368">
        <v>115.24474162008042</v>
      </c>
      <c r="AI37" s="368">
        <v>116.66187812526405</v>
      </c>
      <c r="AJ37" s="368">
        <v>118.21675101743908</v>
      </c>
      <c r="AK37" s="368">
        <v>117.64644157833412</v>
      </c>
      <c r="AL37" s="368">
        <v>118.15862109145591</v>
      </c>
      <c r="AM37" s="368">
        <v>119.5200536808772</v>
      </c>
      <c r="AN37" s="368">
        <v>120.24845278490673</v>
      </c>
      <c r="AO37" s="368">
        <v>120.62929442992767</v>
      </c>
      <c r="AP37" s="368">
        <v>119.09348803865544</v>
      </c>
      <c r="AQ37" s="368">
        <v>119.30366874982089</v>
      </c>
      <c r="AR37" s="368">
        <v>120.56038631621774</v>
      </c>
      <c r="AS37" s="368">
        <v>121.32219923394291</v>
      </c>
      <c r="AT37" s="368">
        <v>119.98521953088924</v>
      </c>
      <c r="AU37" s="368">
        <v>120.44163224323549</v>
      </c>
      <c r="AV37" s="368">
        <v>121.37547972596293</v>
      </c>
      <c r="AW37" s="368">
        <v>120.34767588837532</v>
      </c>
      <c r="AX37" s="368">
        <v>119.85093577438573</v>
      </c>
      <c r="AY37" s="368">
        <v>120.33895609380345</v>
      </c>
      <c r="AZ37" s="368">
        <v>121.26780301975282</v>
      </c>
      <c r="BA37" s="368">
        <v>122.59486184663429</v>
      </c>
      <c r="BB37" s="368">
        <v>124.15443116786352</v>
      </c>
      <c r="BC37" s="368">
        <v>122.57083571387406</v>
      </c>
      <c r="BD37" s="368">
        <v>122.0174438142142</v>
      </c>
      <c r="BE37" s="368">
        <v>122.40905224177685</v>
      </c>
      <c r="BF37" s="368">
        <v>123.60711214074743</v>
      </c>
      <c r="BG37" s="368">
        <v>125.32179374768165</v>
      </c>
      <c r="BH37" s="368">
        <v>125.79106741560017</v>
      </c>
      <c r="BI37" s="368">
        <v>126.55886837724603</v>
      </c>
      <c r="BJ37" s="368">
        <v>127.51310571987871</v>
      </c>
      <c r="BK37" s="368">
        <v>128.13548776687293</v>
      </c>
      <c r="BL37" s="368">
        <v>129.53323768947519</v>
      </c>
      <c r="BM37" s="368">
        <v>129.70418162474252</v>
      </c>
      <c r="BN37" s="368">
        <v>129.63822271646114</v>
      </c>
      <c r="BO37" s="368">
        <v>130.7345877800889</v>
      </c>
      <c r="BP37" s="368">
        <v>132.12585388861538</v>
      </c>
      <c r="BQ37" s="368">
        <v>133.673588977599</v>
      </c>
      <c r="BR37" s="368">
        <v>134.12499493108157</v>
      </c>
      <c r="BS37" s="368">
        <v>134.94271972476113</v>
      </c>
      <c r="BT37" s="368">
        <v>136.10470162908229</v>
      </c>
      <c r="BU37" s="368">
        <v>134.59380716744147</v>
      </c>
      <c r="BV37" s="368">
        <v>135.49406072606496</v>
      </c>
      <c r="BW37" s="368">
        <v>136.53183683626062</v>
      </c>
      <c r="BX37" s="368">
        <v>136.63473634347272</v>
      </c>
      <c r="BY37" s="368">
        <v>137.16370868101561</v>
      </c>
      <c r="BZ37" s="368">
        <v>136.41509573168784</v>
      </c>
      <c r="CA37" s="368">
        <v>136.02148010763264</v>
      </c>
      <c r="CB37" s="368">
        <v>135.09185240508214</v>
      </c>
      <c r="CC37" s="368">
        <v>134.29283600904586</v>
      </c>
      <c r="CD37" s="368">
        <v>135.80555891650334</v>
      </c>
      <c r="CE37" s="368">
        <v>137.52724042181754</v>
      </c>
      <c r="CF37" s="368">
        <v>138.48251864481423</v>
      </c>
      <c r="CG37" s="368">
        <v>139.52758113421103</v>
      </c>
      <c r="CH37" s="368">
        <v>140.26681214551684</v>
      </c>
      <c r="CI37" s="368">
        <v>140.58298440249172</v>
      </c>
      <c r="CJ37" s="368">
        <v>140.98501448506565</v>
      </c>
      <c r="CK37" s="368">
        <v>141.3645452745024</v>
      </c>
      <c r="CL37" s="368">
        <v>141.6937874316497</v>
      </c>
      <c r="CM37" s="368">
        <v>142.31852602819879</v>
      </c>
      <c r="CN37" s="368">
        <v>142.99037330715049</v>
      </c>
      <c r="CO37" s="368">
        <v>141.84976392927931</v>
      </c>
      <c r="CP37" s="368">
        <v>140.96157674491542</v>
      </c>
      <c r="CQ37" s="368">
        <v>140.86029036794105</v>
      </c>
      <c r="CR37" s="368">
        <v>141.55408782330872</v>
      </c>
      <c r="CS37" s="368">
        <v>142.78058320496757</v>
      </c>
      <c r="CT37" s="368">
        <v>140.25022279450837</v>
      </c>
      <c r="CU37" s="368">
        <v>139.98430473387353</v>
      </c>
      <c r="CV37" s="368">
        <v>138.80128549249213</v>
      </c>
      <c r="CW37" s="368">
        <v>138.27233935442587</v>
      </c>
      <c r="CX37" s="368">
        <v>136.13274766529892</v>
      </c>
      <c r="CY37" s="368">
        <v>137.87094194785234</v>
      </c>
      <c r="CZ37" s="368">
        <v>137.89764776450184</v>
      </c>
      <c r="DA37" s="368">
        <v>134.69608546690688</v>
      </c>
      <c r="DB37" s="368">
        <v>135.55952201774201</v>
      </c>
      <c r="DC37" s="368">
        <v>136.58540060992573</v>
      </c>
      <c r="DD37" s="368">
        <v>128.62814179988584</v>
      </c>
      <c r="DE37" s="368">
        <v>114.05739498991571</v>
      </c>
      <c r="DF37" s="368">
        <v>113.31137311645185</v>
      </c>
      <c r="DG37" s="368">
        <v>115.11160900123964</v>
      </c>
      <c r="DH37" s="368">
        <v>117.09621511321959</v>
      </c>
      <c r="DI37" s="368">
        <v>116.08858183848027</v>
      </c>
      <c r="DJ37" s="368">
        <v>116.87155990297082</v>
      </c>
      <c r="DK37" s="368">
        <v>123.28904350878639</v>
      </c>
      <c r="DL37" s="368">
        <v>128.04815543644619</v>
      </c>
      <c r="DM37" s="368">
        <v>131.33375044766765</v>
      </c>
      <c r="DN37" s="368">
        <v>137.30643489236337</v>
      </c>
      <c r="DO37" s="368">
        <v>139.85263683365372</v>
      </c>
      <c r="DP37" s="368">
        <v>144.88830640328428</v>
      </c>
      <c r="DQ37" s="368">
        <v>146.80518368552683</v>
      </c>
      <c r="DR37" s="368">
        <v>147.90351078003087</v>
      </c>
      <c r="DS37" s="368">
        <v>149.67915889438623</v>
      </c>
      <c r="DT37" s="368">
        <v>152.04635094210167</v>
      </c>
      <c r="DU37" s="368">
        <v>152.68688801077943</v>
      </c>
      <c r="DV37" s="368">
        <v>155.88425636236911</v>
      </c>
      <c r="DW37" s="368">
        <v>157.20300735316658</v>
      </c>
      <c r="DX37" s="368">
        <v>154.4971941795751</v>
      </c>
      <c r="DY37" s="368">
        <v>155.25164221809709</v>
      </c>
      <c r="DZ37" s="368">
        <v>158.68277013677542</v>
      </c>
      <c r="EA37" s="368">
        <v>160.30386186380045</v>
      </c>
      <c r="EB37" s="368">
        <v>161.95697360030965</v>
      </c>
      <c r="EC37" s="368">
        <v>164.16676818581624</v>
      </c>
      <c r="ED37" s="368">
        <v>160.97603828204899</v>
      </c>
      <c r="EE37" s="368">
        <v>162.40147036232733</v>
      </c>
      <c r="EF37" s="368">
        <v>163.49831311590125</v>
      </c>
      <c r="EG37" s="368">
        <v>164.8790211720999</v>
      </c>
      <c r="EH37" s="368">
        <v>165.1461727689161</v>
      </c>
      <c r="EI37" s="368">
        <v>166.66245293070511</v>
      </c>
      <c r="EJ37" s="368">
        <v>168.06071963356618</v>
      </c>
      <c r="EK37" s="368">
        <v>167.0891379770722</v>
      </c>
      <c r="EL37" s="368">
        <v>168.4684887954013</v>
      </c>
      <c r="EM37" s="368">
        <v>164.57844595206927</v>
      </c>
      <c r="EN37" s="368">
        <v>159.13802637965679</v>
      </c>
      <c r="EO37" s="368">
        <v>165.03406447428642</v>
      </c>
      <c r="EP37" s="368">
        <v>161.1957717040122</v>
      </c>
      <c r="EQ37" s="368">
        <v>164.2831157851827</v>
      </c>
      <c r="ER37" s="368">
        <v>169.13329926077304</v>
      </c>
      <c r="ES37" s="368">
        <v>172.63503292639837</v>
      </c>
      <c r="ET37" s="368">
        <v>173.52870929738631</v>
      </c>
      <c r="EU37" s="368">
        <v>174.1774917529489</v>
      </c>
      <c r="EV37" s="368">
        <v>172.83265264411696</v>
      </c>
      <c r="EW37" s="368">
        <v>174.671421879447</v>
      </c>
      <c r="EX37" s="368">
        <v>178.78016327130081</v>
      </c>
      <c r="EY37" s="368">
        <v>180.70275227106615</v>
      </c>
      <c r="EZ37" s="368">
        <v>182.67204432699003</v>
      </c>
      <c r="FA37" s="368">
        <v>184.38022360484206</v>
      </c>
      <c r="FB37" s="368">
        <v>185.98914702069135</v>
      </c>
      <c r="FC37" s="368">
        <v>188.01740245143191</v>
      </c>
      <c r="FD37" s="368">
        <v>186.91072273653964</v>
      </c>
      <c r="FE37" s="368">
        <v>188.06990513636168</v>
      </c>
      <c r="FF37" s="368">
        <v>188.6823322212513</v>
      </c>
      <c r="FG37" s="368">
        <v>191.52861146948317</v>
      </c>
      <c r="FH37" s="368">
        <v>190.13171091886056</v>
      </c>
      <c r="FI37" s="368">
        <v>185.5835911130593</v>
      </c>
      <c r="FJ37" s="368">
        <v>187.38638633536189</v>
      </c>
      <c r="FK37" s="368">
        <v>185.76256573213897</v>
      </c>
      <c r="FL37" s="368">
        <v>187.62440088985917</v>
      </c>
      <c r="FM37" s="368">
        <v>190.55329588058123</v>
      </c>
      <c r="FN37" s="368">
        <v>190.49139115556653</v>
      </c>
      <c r="FO37" s="368">
        <v>190.5020201725653</v>
      </c>
      <c r="FP37" s="368">
        <v>191.87599332905089</v>
      </c>
      <c r="FQ37" s="368">
        <v>193.77864700406047</v>
      </c>
      <c r="FR37" s="368">
        <v>194.78503779220844</v>
      </c>
      <c r="FS37" s="368">
        <v>196.11351033917725</v>
      </c>
      <c r="FT37" s="368">
        <v>198.60817428834781</v>
      </c>
      <c r="FU37" s="368">
        <v>199.46574753636574</v>
      </c>
      <c r="FV37" s="368">
        <v>199.47158038185793</v>
      </c>
      <c r="FW37" s="368">
        <v>201.18804525833218</v>
      </c>
      <c r="FX37" s="368">
        <v>199.72578153738007</v>
      </c>
      <c r="FY37" s="368">
        <v>200.9131409702261</v>
      </c>
      <c r="FZ37" s="368">
        <v>200.91161173964696</v>
      </c>
      <c r="GA37" s="368">
        <v>198.87537863124044</v>
      </c>
      <c r="GB37" s="368">
        <v>201.19482989795526</v>
      </c>
      <c r="GC37" s="368">
        <v>202.85328869826668</v>
      </c>
      <c r="GD37" s="368">
        <v>202.970547220973</v>
      </c>
      <c r="GE37" s="368">
        <v>203.55703294435131</v>
      </c>
      <c r="GF37" s="368">
        <v>202.89817754766489</v>
      </c>
      <c r="GG37" s="368">
        <v>199.59933972482389</v>
      </c>
      <c r="GH37" s="368">
        <v>199.99362204308918</v>
      </c>
      <c r="GI37" s="368">
        <v>198.28264537426494</v>
      </c>
      <c r="GJ37" s="368">
        <v>196.17100273907946</v>
      </c>
      <c r="GK37" s="368">
        <v>198.67053502573501</v>
      </c>
      <c r="GL37" s="368">
        <v>199.04882687845975</v>
      </c>
      <c r="GM37" s="368">
        <v>196.9356641346034</v>
      </c>
      <c r="GN37" s="368">
        <v>195.78066734676537</v>
      </c>
      <c r="GO37" s="368">
        <v>195.65372314779486</v>
      </c>
      <c r="GP37" s="368">
        <v>198.99121630325837</v>
      </c>
      <c r="GQ37" s="368">
        <v>200.74129456625616</v>
      </c>
      <c r="GR37" s="368">
        <v>201.33266272436481</v>
      </c>
      <c r="GS37" s="368">
        <v>202.27672911590548</v>
      </c>
      <c r="GT37" s="368">
        <v>204.38285102566087</v>
      </c>
      <c r="GU37" s="368">
        <v>205.78605627351072</v>
      </c>
      <c r="GV37" s="368">
        <v>205.91549597875311</v>
      </c>
      <c r="GW37" s="368">
        <v>205.56746462611159</v>
      </c>
      <c r="GX37" s="368">
        <v>203.41836606063248</v>
      </c>
      <c r="GY37" s="368">
        <v>205.2469999641811</v>
      </c>
      <c r="GZ37" s="368">
        <v>205.54561255989722</v>
      </c>
      <c r="HA37" s="368">
        <v>207.64542747854193</v>
      </c>
      <c r="HB37" s="368">
        <v>207.71461929461802</v>
      </c>
      <c r="HC37" s="368">
        <v>208.74123970522447</v>
      </c>
      <c r="HD37" s="368">
        <v>209.35345036289334</v>
      </c>
      <c r="HE37" s="368">
        <v>209.09367474464352</v>
      </c>
      <c r="HF37" s="368">
        <v>209.91622440030841</v>
      </c>
      <c r="HG37" s="368">
        <v>210.81543784371863</v>
      </c>
      <c r="HH37" s="368">
        <v>211.16215429501511</v>
      </c>
      <c r="HI37" s="368">
        <v>212.24907930780307</v>
      </c>
      <c r="HJ37" s="368">
        <v>212.11504558592802</v>
      </c>
      <c r="HK37" s="368">
        <v>212.18139091598928</v>
      </c>
      <c r="HL37" s="368">
        <v>212.0067944241265</v>
      </c>
      <c r="HM37" s="368">
        <v>210.90831693101475</v>
      </c>
      <c r="HN37" s="368">
        <v>210.95214883645824</v>
      </c>
      <c r="HO37" s="368">
        <v>210.84884824039585</v>
      </c>
      <c r="HP37" s="368">
        <v>210.07399620255566</v>
      </c>
      <c r="HQ37" s="368">
        <v>209.62510410515642</v>
      </c>
      <c r="HR37" s="368">
        <v>210.90193759717752</v>
      </c>
      <c r="HS37" s="368">
        <v>209.99426244533157</v>
      </c>
      <c r="HT37" s="368">
        <v>208.66840047426493</v>
      </c>
      <c r="HU37" s="368">
        <v>207.33344788584628</v>
      </c>
      <c r="HV37" s="368">
        <v>207.12338374297903</v>
      </c>
      <c r="HW37" s="368">
        <v>210.46212478794533</v>
      </c>
      <c r="HX37" s="368">
        <v>212.00892355464291</v>
      </c>
      <c r="HY37" s="368">
        <v>213.59121233222334</v>
      </c>
      <c r="HZ37" s="368">
        <v>214.57791533652758</v>
      </c>
      <c r="IA37" s="368">
        <v>213.91815763400314</v>
      </c>
      <c r="IB37" s="368">
        <v>216.96295316198584</v>
      </c>
      <c r="IC37" s="368">
        <v>218.53878828699408</v>
      </c>
      <c r="ID37" s="368">
        <v>219.17284906482348</v>
      </c>
      <c r="IE37" s="368">
        <v>218.47868670514248</v>
      </c>
      <c r="IF37" s="368">
        <v>218.28875323385904</v>
      </c>
      <c r="IG37" s="368">
        <v>218.23026688214736</v>
      </c>
      <c r="IH37" s="368">
        <v>219.23927996047902</v>
      </c>
      <c r="II37" s="368">
        <v>220.98711278603903</v>
      </c>
      <c r="IJ37" s="368">
        <v>219.77083501931588</v>
      </c>
      <c r="IK37" s="368">
        <v>202.96936505474972</v>
      </c>
      <c r="IL37" s="368">
        <v>208.51838212304119</v>
      </c>
      <c r="IM37" s="368">
        <v>212.2243104686255</v>
      </c>
      <c r="IN37" s="368">
        <v>215.29826021432348</v>
      </c>
      <c r="IO37" s="368">
        <v>218.83077399052354</v>
      </c>
      <c r="IP37" s="368">
        <v>219.40134801801952</v>
      </c>
      <c r="IQ37" s="368">
        <v>218.73440406763467</v>
      </c>
      <c r="IR37" s="368">
        <v>219.32492836902827</v>
      </c>
      <c r="IS37" s="368">
        <v>223.82518887970977</v>
      </c>
      <c r="IT37" s="368">
        <v>225.16308588681622</v>
      </c>
      <c r="IU37" s="368">
        <v>224.47904791874262</v>
      </c>
      <c r="IV37" s="368">
        <v>222.15925577106114</v>
      </c>
      <c r="IW37" s="368">
        <v>221.82748895085123</v>
      </c>
      <c r="IX37" s="368">
        <v>222.69764353177209</v>
      </c>
      <c r="IY37" s="368">
        <v>222.98430113552638</v>
      </c>
      <c r="IZ37" s="368">
        <v>224.50805646739445</v>
      </c>
    </row>
    <row r="38" spans="1:260" x14ac:dyDescent="0.25">
      <c r="A38" s="249" t="s">
        <v>56</v>
      </c>
      <c r="B38" s="368">
        <v>100</v>
      </c>
      <c r="C38" s="368">
        <v>100.44280367476357</v>
      </c>
      <c r="D38" s="368">
        <v>99.816710777734286</v>
      </c>
      <c r="E38" s="368">
        <v>100.69499943404681</v>
      </c>
      <c r="F38" s="368">
        <v>102.02669619551476</v>
      </c>
      <c r="G38" s="368">
        <v>101.88586504385087</v>
      </c>
      <c r="H38" s="368">
        <v>101.25401454106978</v>
      </c>
      <c r="I38" s="368">
        <v>101.39146179749805</v>
      </c>
      <c r="J38" s="368">
        <v>102.09175581442925</v>
      </c>
      <c r="K38" s="368">
        <v>102.91532365568781</v>
      </c>
      <c r="L38" s="368">
        <v>103.39350944994149</v>
      </c>
      <c r="M38" s="368">
        <v>104.45897097245826</v>
      </c>
      <c r="N38" s="368">
        <v>105.73094635281771</v>
      </c>
      <c r="O38" s="368">
        <v>106.91543499778886</v>
      </c>
      <c r="P38" s="368">
        <v>107.81905342802156</v>
      </c>
      <c r="Q38" s="368">
        <v>108.70142776618547</v>
      </c>
      <c r="R38" s="368">
        <v>109.38946212130638</v>
      </c>
      <c r="S38" s="368">
        <v>108.50251640577879</v>
      </c>
      <c r="T38" s="368">
        <v>108.39391251263839</v>
      </c>
      <c r="U38" s="368">
        <v>109.59525831363391</v>
      </c>
      <c r="V38" s="368">
        <v>110.75255052597788</v>
      </c>
      <c r="W38" s="368">
        <v>111.83712802991072</v>
      </c>
      <c r="X38" s="368">
        <v>112.85319126833298</v>
      </c>
      <c r="Y38" s="368">
        <v>114.51346094341231</v>
      </c>
      <c r="Z38" s="368">
        <v>114.38522255108045</v>
      </c>
      <c r="AA38" s="368">
        <v>113.26950726374645</v>
      </c>
      <c r="AB38" s="368">
        <v>113.64544430779851</v>
      </c>
      <c r="AC38" s="368">
        <v>114.16332810091285</v>
      </c>
      <c r="AD38" s="368">
        <v>113.37093660428442</v>
      </c>
      <c r="AE38" s="368">
        <v>114.32774025576938</v>
      </c>
      <c r="AF38" s="368">
        <v>114.83555339807916</v>
      </c>
      <c r="AG38" s="368">
        <v>115.99614197495126</v>
      </c>
      <c r="AH38" s="368">
        <v>117.13705517316049</v>
      </c>
      <c r="AI38" s="368">
        <v>118.49432111569497</v>
      </c>
      <c r="AJ38" s="368">
        <v>120.07322837581137</v>
      </c>
      <c r="AK38" s="368">
        <v>120.08782748361303</v>
      </c>
      <c r="AL38" s="368">
        <v>120.93373344214613</v>
      </c>
      <c r="AM38" s="368">
        <v>122.76163104288676</v>
      </c>
      <c r="AN38" s="368">
        <v>123.65138009560783</v>
      </c>
      <c r="AO38" s="368">
        <v>124.72215077985949</v>
      </c>
      <c r="AP38" s="368">
        <v>124.5569966569154</v>
      </c>
      <c r="AQ38" s="368">
        <v>124.95426905846547</v>
      </c>
      <c r="AR38" s="368">
        <v>127.00251551666805</v>
      </c>
      <c r="AS38" s="368">
        <v>126.85721884445974</v>
      </c>
      <c r="AT38" s="368">
        <v>126.18467270454353</v>
      </c>
      <c r="AU38" s="368">
        <v>125.77800967718156</v>
      </c>
      <c r="AV38" s="368">
        <v>127.16468474924767</v>
      </c>
      <c r="AW38" s="368">
        <v>126.30823125228373</v>
      </c>
      <c r="AX38" s="368">
        <v>126.3867067563108</v>
      </c>
      <c r="AY38" s="368">
        <v>127.76761436525992</v>
      </c>
      <c r="AZ38" s="368">
        <v>128.64574863413145</v>
      </c>
      <c r="BA38" s="368">
        <v>130.12303421337651</v>
      </c>
      <c r="BB38" s="368">
        <v>130.81683883350061</v>
      </c>
      <c r="BC38" s="368">
        <v>129.94949483035759</v>
      </c>
      <c r="BD38" s="368">
        <v>129.60244481030549</v>
      </c>
      <c r="BE38" s="368">
        <v>129.75870219714</v>
      </c>
      <c r="BF38" s="368">
        <v>130.70840528107135</v>
      </c>
      <c r="BG38" s="368">
        <v>131.94538471283462</v>
      </c>
      <c r="BH38" s="368">
        <v>132.46239808323818</v>
      </c>
      <c r="BI38" s="368">
        <v>133.13432626792087</v>
      </c>
      <c r="BJ38" s="368">
        <v>133.91591936880118</v>
      </c>
      <c r="BK38" s="368">
        <v>134.55062131791729</v>
      </c>
      <c r="BL38" s="368">
        <v>135.54970777043619</v>
      </c>
      <c r="BM38" s="368">
        <v>135.41616485965491</v>
      </c>
      <c r="BN38" s="368">
        <v>135.95004849589262</v>
      </c>
      <c r="BO38" s="368">
        <v>137.17185263436951</v>
      </c>
      <c r="BP38" s="368">
        <v>138.19076325019972</v>
      </c>
      <c r="BQ38" s="368">
        <v>139.1400107331616</v>
      </c>
      <c r="BR38" s="368">
        <v>138.95502329856944</v>
      </c>
      <c r="BS38" s="368">
        <v>139.77378888591034</v>
      </c>
      <c r="BT38" s="368">
        <v>139.9457536563699</v>
      </c>
      <c r="BU38" s="368">
        <v>138.64938431295724</v>
      </c>
      <c r="BV38" s="368">
        <v>138.24228892157478</v>
      </c>
      <c r="BW38" s="368">
        <v>139.15651783944463</v>
      </c>
      <c r="BX38" s="368">
        <v>138.70800343801173</v>
      </c>
      <c r="BY38" s="368">
        <v>138.45994923231518</v>
      </c>
      <c r="BZ38" s="368">
        <v>137.09117185053029</v>
      </c>
      <c r="CA38" s="368">
        <v>136.17179015328006</v>
      </c>
      <c r="CB38" s="368">
        <v>136.67681065521253</v>
      </c>
      <c r="CC38" s="368">
        <v>136.28427301326579</v>
      </c>
      <c r="CD38" s="368">
        <v>137.42674924160858</v>
      </c>
      <c r="CE38" s="368">
        <v>138.57490969760576</v>
      </c>
      <c r="CF38" s="368">
        <v>139.56577412137915</v>
      </c>
      <c r="CG38" s="368">
        <v>139.59854585423781</v>
      </c>
      <c r="CH38" s="368">
        <v>140.66160270679975</v>
      </c>
      <c r="CI38" s="368">
        <v>139.91856433888924</v>
      </c>
      <c r="CJ38" s="368">
        <v>139.8970613489401</v>
      </c>
      <c r="CK38" s="368">
        <v>140.62981741289892</v>
      </c>
      <c r="CL38" s="368">
        <v>140.65857614565999</v>
      </c>
      <c r="CM38" s="368">
        <v>140.34675162887629</v>
      </c>
      <c r="CN38" s="368">
        <v>139.29452165941453</v>
      </c>
      <c r="CO38" s="368">
        <v>138.49490880587575</v>
      </c>
      <c r="CP38" s="368">
        <v>139.59432841531105</v>
      </c>
      <c r="CQ38" s="368">
        <v>140.60073830067219</v>
      </c>
      <c r="CR38" s="368">
        <v>140.62915233403137</v>
      </c>
      <c r="CS38" s="368">
        <v>141.84138095142364</v>
      </c>
      <c r="CT38" s="368">
        <v>142.71357438871703</v>
      </c>
      <c r="CU38" s="368">
        <v>142.09061639214309</v>
      </c>
      <c r="CV38" s="368">
        <v>144.65359268282327</v>
      </c>
      <c r="CW38" s="368">
        <v>145.28051897108668</v>
      </c>
      <c r="CX38" s="368">
        <v>144.77340703596963</v>
      </c>
      <c r="CY38" s="368">
        <v>144.03691505680845</v>
      </c>
      <c r="CZ38" s="368">
        <v>143.0232337461394</v>
      </c>
      <c r="DA38" s="368">
        <v>141.17506350770651</v>
      </c>
      <c r="DB38" s="368">
        <v>142.79262905353758</v>
      </c>
      <c r="DC38" s="368">
        <v>144.58933515434487</v>
      </c>
      <c r="DD38" s="368">
        <v>143.24024075911169</v>
      </c>
      <c r="DE38" s="368">
        <v>142.61402722373796</v>
      </c>
      <c r="DF38" s="368">
        <v>146.30768621959564</v>
      </c>
      <c r="DG38" s="368">
        <v>149.94956682721602</v>
      </c>
      <c r="DH38" s="368">
        <v>149.34320923697393</v>
      </c>
      <c r="DI38" s="368">
        <v>150.06127788181121</v>
      </c>
      <c r="DJ38" s="368">
        <v>151.76204305836086</v>
      </c>
      <c r="DK38" s="368">
        <v>152.09976572547598</v>
      </c>
      <c r="DL38" s="368">
        <v>152.27991132952027</v>
      </c>
      <c r="DM38" s="368">
        <v>153.54924008234406</v>
      </c>
      <c r="DN38" s="368">
        <v>155.1652617232273</v>
      </c>
      <c r="DO38" s="368">
        <v>156.39612463697287</v>
      </c>
      <c r="DP38" s="368">
        <v>156.79251168015887</v>
      </c>
      <c r="DQ38" s="368">
        <v>157.13822769369918</v>
      </c>
      <c r="DR38" s="368">
        <v>158.46278342665804</v>
      </c>
      <c r="DS38" s="368">
        <v>158.86864268885924</v>
      </c>
      <c r="DT38" s="368">
        <v>160.31989286365811</v>
      </c>
      <c r="DU38" s="368">
        <v>161.75124136131205</v>
      </c>
      <c r="DV38" s="368">
        <v>162.35744290110082</v>
      </c>
      <c r="DW38" s="368">
        <v>163.35571211775982</v>
      </c>
      <c r="DX38" s="368">
        <v>166.45766134390294</v>
      </c>
      <c r="DY38" s="368">
        <v>167.15503738957671</v>
      </c>
      <c r="DZ38" s="368">
        <v>167.03710068019433</v>
      </c>
      <c r="EA38" s="368">
        <v>170.4017948219539</v>
      </c>
      <c r="EB38" s="368">
        <v>169.60047749914591</v>
      </c>
      <c r="EC38" s="368">
        <v>168.51952901946919</v>
      </c>
      <c r="ED38" s="368">
        <v>167.45424400507915</v>
      </c>
      <c r="EE38" s="368">
        <v>167.07660961172064</v>
      </c>
      <c r="EF38" s="368">
        <v>165.99128937078547</v>
      </c>
      <c r="EG38" s="368">
        <v>165.74608788233331</v>
      </c>
      <c r="EH38" s="368">
        <v>164.62316066832736</v>
      </c>
      <c r="EI38" s="368">
        <v>165.53989780016997</v>
      </c>
      <c r="EJ38" s="368">
        <v>167.23935980059721</v>
      </c>
      <c r="EK38" s="368">
        <v>167.1446361910771</v>
      </c>
      <c r="EL38" s="368">
        <v>169.3591188641133</v>
      </c>
      <c r="EM38" s="368">
        <v>172.60260694210089</v>
      </c>
      <c r="EN38" s="368">
        <v>174.36621277347314</v>
      </c>
      <c r="EO38" s="368">
        <v>173.8311939531124</v>
      </c>
      <c r="EP38" s="368">
        <v>174.98728172829237</v>
      </c>
      <c r="EQ38" s="368">
        <v>177.82040375733345</v>
      </c>
      <c r="ER38" s="368">
        <v>177.77485258591793</v>
      </c>
      <c r="ES38" s="368">
        <v>177.92591270608759</v>
      </c>
      <c r="ET38" s="368">
        <v>178.39336541986034</v>
      </c>
      <c r="EU38" s="368">
        <v>179.4406566342702</v>
      </c>
      <c r="EV38" s="368">
        <v>182.44211080659153</v>
      </c>
      <c r="EW38" s="368">
        <v>181.17739210659582</v>
      </c>
      <c r="EX38" s="368">
        <v>183.36746045986828</v>
      </c>
      <c r="EY38" s="368">
        <v>184.01339408329147</v>
      </c>
      <c r="EZ38" s="368">
        <v>183.74241783630254</v>
      </c>
      <c r="FA38" s="368">
        <v>183.9728644987191</v>
      </c>
      <c r="FB38" s="368">
        <v>185.61054429641078</v>
      </c>
      <c r="FC38" s="368">
        <v>186.32488044470799</v>
      </c>
      <c r="FD38" s="368">
        <v>184.31121910996754</v>
      </c>
      <c r="FE38" s="368">
        <v>185.68294326002919</v>
      </c>
      <c r="FF38" s="368">
        <v>186.83354848181219</v>
      </c>
      <c r="FG38" s="368">
        <v>188.50082129065859</v>
      </c>
      <c r="FH38" s="368">
        <v>187.94534288034228</v>
      </c>
      <c r="FI38" s="368">
        <v>185.54882090313086</v>
      </c>
      <c r="FJ38" s="368">
        <v>185.99373803311062</v>
      </c>
      <c r="FK38" s="368">
        <v>184.44322360818106</v>
      </c>
      <c r="FL38" s="368">
        <v>185.42454536827572</v>
      </c>
      <c r="FM38" s="368">
        <v>186.87387114119053</v>
      </c>
      <c r="FN38" s="368">
        <v>187.9586460382929</v>
      </c>
      <c r="FO38" s="368">
        <v>186.92671168376862</v>
      </c>
      <c r="FP38" s="368">
        <v>189.03086091188155</v>
      </c>
      <c r="FQ38" s="368">
        <v>189.67904565126054</v>
      </c>
      <c r="FR38" s="368">
        <v>190.33199420161927</v>
      </c>
      <c r="FS38" s="368">
        <v>191.11776023611577</v>
      </c>
      <c r="FT38" s="368">
        <v>192.53747818188725</v>
      </c>
      <c r="FU38" s="368">
        <v>193.27729027899488</v>
      </c>
      <c r="FV38" s="368">
        <v>193.63440364552091</v>
      </c>
      <c r="FW38" s="368">
        <v>195.27249202091352</v>
      </c>
      <c r="FX38" s="368">
        <v>195.48822915520793</v>
      </c>
      <c r="FY38" s="368">
        <v>195.99534794011987</v>
      </c>
      <c r="FZ38" s="368">
        <v>196.48349164825865</v>
      </c>
      <c r="GA38" s="368">
        <v>196.77233216047864</v>
      </c>
      <c r="GB38" s="368">
        <v>198.63292131059319</v>
      </c>
      <c r="GC38" s="368">
        <v>198.88868266118774</v>
      </c>
      <c r="GD38" s="368">
        <v>199.25756636672031</v>
      </c>
      <c r="GE38" s="368">
        <v>198.54814504216367</v>
      </c>
      <c r="GF38" s="368">
        <v>196.31581098670299</v>
      </c>
      <c r="GG38" s="368">
        <v>193.98892812409832</v>
      </c>
      <c r="GH38" s="368">
        <v>194.81919912360274</v>
      </c>
      <c r="GI38" s="368">
        <v>194.45695646555109</v>
      </c>
      <c r="GJ38" s="368">
        <v>194.78178191035906</v>
      </c>
      <c r="GK38" s="368">
        <v>195.52523646938488</v>
      </c>
      <c r="GL38" s="368">
        <v>196.47626122047328</v>
      </c>
      <c r="GM38" s="368">
        <v>195.78772415108253</v>
      </c>
      <c r="GN38" s="368">
        <v>197.47702360341501</v>
      </c>
      <c r="GO38" s="368">
        <v>197.97551885215324</v>
      </c>
      <c r="GP38" s="368">
        <v>198.8958926963189</v>
      </c>
      <c r="GQ38" s="368">
        <v>198.9815789601906</v>
      </c>
      <c r="GR38" s="368">
        <v>200.14892574554679</v>
      </c>
      <c r="GS38" s="368">
        <v>201.75918763850308</v>
      </c>
      <c r="GT38" s="368">
        <v>202.22784910788434</v>
      </c>
      <c r="GU38" s="368">
        <v>202.80583345219381</v>
      </c>
      <c r="GV38" s="368">
        <v>203.38468383495507</v>
      </c>
      <c r="GW38" s="368">
        <v>202.00040933878051</v>
      </c>
      <c r="GX38" s="368">
        <v>201.36078837281158</v>
      </c>
      <c r="GY38" s="368">
        <v>202.25829418118209</v>
      </c>
      <c r="GZ38" s="368">
        <v>201.59992556860112</v>
      </c>
      <c r="HA38" s="368">
        <v>203.41569552102777</v>
      </c>
      <c r="HB38" s="368">
        <v>203.18472191323303</v>
      </c>
      <c r="HC38" s="368">
        <v>203.37095605149651</v>
      </c>
      <c r="HD38" s="368">
        <v>203.76166388359638</v>
      </c>
      <c r="HE38" s="368">
        <v>203.80761893073867</v>
      </c>
      <c r="HF38" s="368">
        <v>203.99328827234541</v>
      </c>
      <c r="HG38" s="368">
        <v>205.32513180688636</v>
      </c>
      <c r="HH38" s="368">
        <v>205.57861659993901</v>
      </c>
      <c r="HI38" s="368">
        <v>205.99193782261278</v>
      </c>
      <c r="HJ38" s="368">
        <v>206.6041093338325</v>
      </c>
      <c r="HK38" s="368">
        <v>206.31493133571576</v>
      </c>
      <c r="HL38" s="368">
        <v>205.36726676892687</v>
      </c>
      <c r="HM38" s="368">
        <v>204.43721093681921</v>
      </c>
      <c r="HN38" s="368">
        <v>206.24628766685632</v>
      </c>
      <c r="HO38" s="368">
        <v>206.01593878559041</v>
      </c>
      <c r="HP38" s="368">
        <v>206.7915183489383</v>
      </c>
      <c r="HQ38" s="368">
        <v>207.17252190130753</v>
      </c>
      <c r="HR38" s="368">
        <v>206.95529802060724</v>
      </c>
      <c r="HS38" s="368">
        <v>207.44517795496941</v>
      </c>
      <c r="HT38" s="368">
        <v>207.57538895509236</v>
      </c>
      <c r="HU38" s="368">
        <v>207.92322616643034</v>
      </c>
      <c r="HV38" s="368">
        <v>208.0839581902251</v>
      </c>
      <c r="HW38" s="368">
        <v>209.16007368452134</v>
      </c>
      <c r="HX38" s="368">
        <v>210.09112862269134</v>
      </c>
      <c r="HY38" s="368">
        <v>211.6425180959726</v>
      </c>
      <c r="HZ38" s="368">
        <v>211.2902169268618</v>
      </c>
      <c r="IA38" s="368">
        <v>212.16797277340487</v>
      </c>
      <c r="IB38" s="368">
        <v>212.84697794177941</v>
      </c>
      <c r="IC38" s="368">
        <v>213.29853295859249</v>
      </c>
      <c r="ID38" s="368">
        <v>214.52283240522721</v>
      </c>
      <c r="IE38" s="368">
        <v>213.46701146384532</v>
      </c>
      <c r="IF38" s="368">
        <v>212.24889117672112</v>
      </c>
      <c r="IG38" s="368">
        <v>211.91213878378795</v>
      </c>
      <c r="IH38" s="368">
        <v>211.15037439193586</v>
      </c>
      <c r="II38" s="368">
        <v>212.81902186248112</v>
      </c>
      <c r="IJ38" s="368">
        <v>213.7422607201654</v>
      </c>
      <c r="IK38" s="368">
        <v>208.96790620391943</v>
      </c>
      <c r="IL38" s="368">
        <v>210.73125508444224</v>
      </c>
      <c r="IM38" s="368">
        <v>210.83733334142957</v>
      </c>
      <c r="IN38" s="368">
        <v>211.82218526201689</v>
      </c>
      <c r="IO38" s="368">
        <v>212.53358687236948</v>
      </c>
      <c r="IP38" s="368">
        <v>212.09187195371248</v>
      </c>
      <c r="IQ38" s="368">
        <v>213.05699781943486</v>
      </c>
      <c r="IR38" s="368">
        <v>213.54849764467821</v>
      </c>
      <c r="IS38" s="368">
        <v>213.57527964721493</v>
      </c>
      <c r="IT38" s="368">
        <v>213.91770406542179</v>
      </c>
      <c r="IU38" s="368">
        <v>213.42858704865006</v>
      </c>
      <c r="IV38" s="368">
        <v>209.88431155811438</v>
      </c>
      <c r="IW38" s="368">
        <v>210.08297140212281</v>
      </c>
      <c r="IX38" s="368">
        <v>209.18601012867248</v>
      </c>
      <c r="IY38" s="368">
        <v>207.97944242696681</v>
      </c>
      <c r="IZ38" s="368">
        <v>208.83215613070371</v>
      </c>
    </row>
    <row r="39" spans="1:260" x14ac:dyDescent="0.25">
      <c r="A39" s="249" t="s">
        <v>66</v>
      </c>
      <c r="B39" s="368">
        <v>100</v>
      </c>
      <c r="C39" s="368">
        <v>100</v>
      </c>
      <c r="D39" s="368">
        <v>100</v>
      </c>
      <c r="E39" s="368">
        <v>100</v>
      </c>
      <c r="F39" s="368">
        <v>100</v>
      </c>
      <c r="G39" s="368">
        <v>100</v>
      </c>
      <c r="H39" s="368">
        <v>100</v>
      </c>
      <c r="I39" s="368">
        <v>100</v>
      </c>
      <c r="J39" s="368">
        <v>100</v>
      </c>
      <c r="K39" s="368">
        <v>100</v>
      </c>
      <c r="L39" s="368">
        <v>100</v>
      </c>
      <c r="M39" s="368">
        <v>100</v>
      </c>
      <c r="N39" s="368">
        <v>100</v>
      </c>
      <c r="O39" s="368">
        <v>100</v>
      </c>
      <c r="P39" s="368">
        <v>100</v>
      </c>
      <c r="Q39" s="368">
        <v>100</v>
      </c>
      <c r="R39" s="368">
        <v>100</v>
      </c>
      <c r="S39" s="368">
        <v>100.35618794439883</v>
      </c>
      <c r="T39" s="368">
        <v>100.87086245243157</v>
      </c>
      <c r="U39" s="368">
        <v>101.19937639655366</v>
      </c>
      <c r="V39" s="368">
        <v>101.5710386196065</v>
      </c>
      <c r="W39" s="368">
        <v>102.03092419779843</v>
      </c>
      <c r="X39" s="368">
        <v>102.41313888055276</v>
      </c>
      <c r="Y39" s="368">
        <v>102.72533993995184</v>
      </c>
      <c r="Z39" s="368">
        <v>103.06670252705955</v>
      </c>
      <c r="AA39" s="368">
        <v>103.28831416419629</v>
      </c>
      <c r="AB39" s="368">
        <v>103.59946696600913</v>
      </c>
      <c r="AC39" s="368">
        <v>106.5031704301111</v>
      </c>
      <c r="AD39" s="368">
        <v>104.0971264911658</v>
      </c>
      <c r="AE39" s="368">
        <v>104.33719054138858</v>
      </c>
      <c r="AF39" s="368">
        <v>104.62344988203279</v>
      </c>
      <c r="AG39" s="368">
        <v>104.92779231487343</v>
      </c>
      <c r="AH39" s="368">
        <v>105.30839688865788</v>
      </c>
      <c r="AI39" s="368">
        <v>105.52813664850031</v>
      </c>
      <c r="AJ39" s="368">
        <v>105.41010021081297</v>
      </c>
      <c r="AK39" s="368">
        <v>100</v>
      </c>
      <c r="AL39" s="368">
        <v>100</v>
      </c>
      <c r="AM39" s="368">
        <v>100</v>
      </c>
      <c r="AN39" s="368">
        <v>100</v>
      </c>
      <c r="AO39" s="368">
        <v>100</v>
      </c>
      <c r="AP39" s="368">
        <v>100</v>
      </c>
      <c r="AQ39" s="368">
        <v>100</v>
      </c>
      <c r="AR39" s="368">
        <v>100</v>
      </c>
      <c r="AS39" s="368">
        <v>100</v>
      </c>
      <c r="AT39" s="368">
        <v>100</v>
      </c>
      <c r="AU39" s="368">
        <v>100</v>
      </c>
      <c r="AV39" s="368">
        <v>100</v>
      </c>
      <c r="AW39" s="368">
        <v>100</v>
      </c>
      <c r="AX39" s="368">
        <v>100</v>
      </c>
      <c r="AY39" s="368">
        <v>100</v>
      </c>
      <c r="AZ39" s="368">
        <v>100</v>
      </c>
      <c r="BA39" s="368">
        <v>100</v>
      </c>
      <c r="BB39" s="368">
        <v>100</v>
      </c>
      <c r="BC39" s="368">
        <v>100</v>
      </c>
      <c r="BD39" s="368">
        <v>100</v>
      </c>
      <c r="BE39" s="368">
        <v>100</v>
      </c>
      <c r="BF39" s="368">
        <v>100</v>
      </c>
      <c r="BG39" s="368">
        <v>100</v>
      </c>
      <c r="BH39" s="368">
        <v>100</v>
      </c>
      <c r="BI39" s="368">
        <v>100</v>
      </c>
      <c r="BJ39" s="368">
        <v>100</v>
      </c>
      <c r="BK39" s="368">
        <v>100</v>
      </c>
      <c r="BL39" s="368">
        <v>100</v>
      </c>
      <c r="BM39" s="368">
        <v>100</v>
      </c>
      <c r="BN39" s="368">
        <v>100</v>
      </c>
      <c r="BO39" s="368">
        <v>100</v>
      </c>
      <c r="BP39" s="368">
        <v>100</v>
      </c>
      <c r="BQ39" s="368">
        <v>100</v>
      </c>
      <c r="BR39" s="368">
        <v>100</v>
      </c>
      <c r="BS39" s="368">
        <v>100</v>
      </c>
      <c r="BT39" s="368">
        <v>100</v>
      </c>
      <c r="BU39" s="368">
        <v>100</v>
      </c>
      <c r="BV39" s="368">
        <v>100</v>
      </c>
      <c r="BW39" s="368">
        <v>100</v>
      </c>
      <c r="BX39" s="368">
        <v>100</v>
      </c>
      <c r="BY39" s="368">
        <v>100</v>
      </c>
      <c r="BZ39" s="368">
        <v>100</v>
      </c>
      <c r="CA39" s="368">
        <v>100</v>
      </c>
      <c r="CB39" s="368">
        <v>100</v>
      </c>
      <c r="CC39" s="368">
        <v>100</v>
      </c>
      <c r="CD39" s="368">
        <v>100</v>
      </c>
      <c r="CE39" s="368">
        <v>100</v>
      </c>
      <c r="CF39" s="368">
        <v>100</v>
      </c>
      <c r="CG39" s="368">
        <v>100</v>
      </c>
      <c r="CH39" s="368">
        <v>100</v>
      </c>
      <c r="CI39" s="368">
        <v>100</v>
      </c>
      <c r="CJ39" s="368">
        <v>100</v>
      </c>
      <c r="CK39" s="368">
        <v>100</v>
      </c>
      <c r="CL39" s="368">
        <v>100</v>
      </c>
      <c r="CM39" s="368">
        <v>100</v>
      </c>
      <c r="CN39" s="368">
        <v>100</v>
      </c>
      <c r="CO39" s="368">
        <v>100</v>
      </c>
      <c r="CP39" s="368">
        <v>100</v>
      </c>
      <c r="CQ39" s="368">
        <v>100</v>
      </c>
      <c r="CR39" s="368">
        <v>100</v>
      </c>
      <c r="CS39" s="368">
        <v>100</v>
      </c>
      <c r="CT39" s="368">
        <v>100</v>
      </c>
      <c r="CU39" s="368">
        <v>100</v>
      </c>
      <c r="CV39" s="368">
        <v>100.33476359274907</v>
      </c>
      <c r="CW39" s="368">
        <v>100.61141467852619</v>
      </c>
      <c r="CX39" s="368">
        <v>101.01353844648162</v>
      </c>
      <c r="CY39" s="368">
        <v>101.35227673896858</v>
      </c>
      <c r="CZ39" s="368">
        <v>101.71490317661397</v>
      </c>
      <c r="DA39" s="368">
        <v>102.06998966877669</v>
      </c>
      <c r="DB39" s="368">
        <v>102.46319532902874</v>
      </c>
      <c r="DC39" s="368">
        <v>102.87599486085306</v>
      </c>
      <c r="DD39" s="368">
        <v>103.15594155194047</v>
      </c>
      <c r="DE39" s="368">
        <v>103.59715319621283</v>
      </c>
      <c r="DF39" s="368">
        <v>104.03689679811968</v>
      </c>
      <c r="DG39" s="368">
        <v>104.47599126564724</v>
      </c>
      <c r="DH39" s="368">
        <v>104.87464965468546</v>
      </c>
      <c r="DI39" s="368">
        <v>85.921043291371547</v>
      </c>
      <c r="DJ39" s="368">
        <v>86.154105015087168</v>
      </c>
      <c r="DK39" s="368">
        <v>86.318580089063374</v>
      </c>
      <c r="DL39" s="368">
        <v>86.471188815834509</v>
      </c>
      <c r="DM39" s="368">
        <v>86.562121521033234</v>
      </c>
      <c r="DN39" s="368">
        <v>86.672984915718658</v>
      </c>
      <c r="DO39" s="368">
        <v>86.784658154502139</v>
      </c>
      <c r="DP39" s="368">
        <v>86.875676106448026</v>
      </c>
      <c r="DQ39" s="368">
        <v>86.95505787740619</v>
      </c>
      <c r="DR39" s="368">
        <v>87.033842921134195</v>
      </c>
      <c r="DS39" s="368">
        <v>87.10672036528382</v>
      </c>
      <c r="DT39" s="368">
        <v>87.184516546744732</v>
      </c>
      <c r="DU39" s="368">
        <v>87.260693040009556</v>
      </c>
      <c r="DV39" s="368">
        <v>87.345199709941014</v>
      </c>
      <c r="DW39" s="368">
        <v>87.418023127099985</v>
      </c>
      <c r="DX39" s="368">
        <v>87.490532762928282</v>
      </c>
      <c r="DY39" s="368">
        <v>87.521274617185568</v>
      </c>
      <c r="DZ39" s="368">
        <v>87.578504845439994</v>
      </c>
      <c r="EA39" s="368">
        <v>87.639491733514362</v>
      </c>
      <c r="EB39" s="368">
        <v>87.687997097546642</v>
      </c>
      <c r="EC39" s="368">
        <v>87.749289050803611</v>
      </c>
      <c r="ED39" s="368">
        <v>87.810075467472259</v>
      </c>
      <c r="EE39" s="368">
        <v>87.862546678878232</v>
      </c>
      <c r="EF39" s="368">
        <v>87.932615793245802</v>
      </c>
      <c r="EG39" s="368">
        <v>87.996749210774908</v>
      </c>
      <c r="EH39" s="368">
        <v>88.06599900722351</v>
      </c>
      <c r="EI39" s="368">
        <v>88.143886506413523</v>
      </c>
      <c r="EJ39" s="368">
        <v>88.241097705883774</v>
      </c>
      <c r="EK39" s="368">
        <v>88.265023532347129</v>
      </c>
      <c r="EL39" s="368">
        <v>88.363210940401672</v>
      </c>
      <c r="EM39" s="368">
        <v>88.468894235799937</v>
      </c>
      <c r="EN39" s="368">
        <v>88.568790008877002</v>
      </c>
      <c r="EO39" s="368">
        <v>88.651087878992499</v>
      </c>
      <c r="EP39" s="368">
        <v>88.705215158532553</v>
      </c>
      <c r="EQ39" s="368">
        <v>88.63087513160869</v>
      </c>
      <c r="ER39" s="368">
        <v>88.650835110698353</v>
      </c>
      <c r="ES39" s="368">
        <v>88.665434658722447</v>
      </c>
      <c r="ET39" s="368">
        <v>88.664202410710388</v>
      </c>
      <c r="EU39" s="368">
        <v>88.678117396045366</v>
      </c>
      <c r="EV39" s="368">
        <v>88.689868419352464</v>
      </c>
      <c r="EW39" s="368">
        <v>88.625676791656772</v>
      </c>
      <c r="EX39" s="368">
        <v>88.613819343987629</v>
      </c>
      <c r="EY39" s="368">
        <v>88.591363803600032</v>
      </c>
      <c r="EZ39" s="368">
        <v>88.582663612004353</v>
      </c>
      <c r="FA39" s="368">
        <v>88.574114188254882</v>
      </c>
      <c r="FB39" s="368">
        <v>88.566354078523787</v>
      </c>
      <c r="FC39" s="368">
        <v>88.50338633099139</v>
      </c>
      <c r="FD39" s="368">
        <v>88.487422676687402</v>
      </c>
      <c r="FE39" s="368">
        <v>88.470572152699859</v>
      </c>
      <c r="FF39" s="368">
        <v>88.453721628712316</v>
      </c>
      <c r="FG39" s="368">
        <v>88.437757974408328</v>
      </c>
      <c r="FH39" s="368">
        <v>88.42002058073723</v>
      </c>
      <c r="FI39" s="368">
        <v>88.240872904659142</v>
      </c>
      <c r="FJ39" s="368">
        <v>88.208058726367611</v>
      </c>
      <c r="FK39" s="368">
        <v>88.163715242189866</v>
      </c>
      <c r="FL39" s="368">
        <v>88.120258627695691</v>
      </c>
      <c r="FM39" s="368">
        <v>88.080349491935721</v>
      </c>
      <c r="FN39" s="368">
        <v>88.036892877441531</v>
      </c>
      <c r="FO39" s="368">
        <v>88.035119138074421</v>
      </c>
      <c r="FP39" s="368">
        <v>87.986341305478902</v>
      </c>
      <c r="FQ39" s="368">
        <v>87.942884690984727</v>
      </c>
      <c r="FR39" s="368">
        <v>87.900314946174092</v>
      </c>
      <c r="FS39" s="368">
        <v>87.848876504527922</v>
      </c>
      <c r="FT39" s="368">
        <v>87.87636946471811</v>
      </c>
      <c r="FU39" s="368">
        <v>87.856858331679902</v>
      </c>
      <c r="FV39" s="368">
        <v>87.841781547059469</v>
      </c>
      <c r="FW39" s="368">
        <v>87.845329025793689</v>
      </c>
      <c r="FX39" s="368">
        <v>87.859518940730553</v>
      </c>
      <c r="FY39" s="368">
        <v>87.845329025793689</v>
      </c>
      <c r="FZ39" s="368">
        <v>87.830252241173255</v>
      </c>
      <c r="GA39" s="368">
        <v>87.819609804970597</v>
      </c>
      <c r="GB39" s="368">
        <v>87.886125031237199</v>
      </c>
      <c r="GC39" s="368">
        <v>87.874595725351</v>
      </c>
      <c r="GD39" s="368">
        <v>87.808080499084383</v>
      </c>
      <c r="GE39" s="368">
        <v>87.796531468645469</v>
      </c>
      <c r="GF39" s="368">
        <v>87.738826662126883</v>
      </c>
      <c r="GG39" s="368">
        <v>87.673131959321111</v>
      </c>
      <c r="GH39" s="368">
        <v>87.617202685310787</v>
      </c>
      <c r="GI39" s="368">
        <v>87.585243100162032</v>
      </c>
      <c r="GJ39" s="368">
        <v>87.518660631102122</v>
      </c>
      <c r="GK39" s="368">
        <v>87.51688509859386</v>
      </c>
      <c r="GL39" s="368">
        <v>87.499129773511228</v>
      </c>
      <c r="GM39" s="368">
        <v>87.429884005688919</v>
      </c>
      <c r="GN39" s="368">
        <v>87.420118576893458</v>
      </c>
      <c r="GO39" s="368">
        <v>87.349985042817025</v>
      </c>
      <c r="GP39" s="368">
        <v>87.2993823663315</v>
      </c>
      <c r="GQ39" s="368">
        <v>87.365077069137271</v>
      </c>
      <c r="GR39" s="368">
        <v>87.324239821447208</v>
      </c>
      <c r="GS39" s="368">
        <v>87.310923327635223</v>
      </c>
      <c r="GT39" s="368">
        <v>87.28340257375713</v>
      </c>
      <c r="GU39" s="368">
        <v>87.199952545868726</v>
      </c>
      <c r="GV39" s="368">
        <v>87.17687062326128</v>
      </c>
      <c r="GW39" s="368">
        <v>87.125380180521631</v>
      </c>
      <c r="GX39" s="368">
        <v>87.080104101560892</v>
      </c>
      <c r="GY39" s="368">
        <v>87.051695581428675</v>
      </c>
      <c r="GZ39" s="368">
        <v>86.996654073672488</v>
      </c>
      <c r="HA39" s="368">
        <v>87.04104238637909</v>
      </c>
      <c r="HB39" s="368">
        <v>86.939837033408025</v>
      </c>
      <c r="HC39" s="368">
        <v>86.937173734645626</v>
      </c>
      <c r="HD39" s="368">
        <v>86.906101915751009</v>
      </c>
      <c r="HE39" s="368">
        <v>86.810223160304744</v>
      </c>
      <c r="HF39" s="368">
        <v>86.791580068967974</v>
      </c>
      <c r="HG39" s="368">
        <v>86.712568872350218</v>
      </c>
      <c r="HH39" s="368">
        <v>86.721446534891541</v>
      </c>
      <c r="HI39" s="368">
        <v>86.690374715996924</v>
      </c>
      <c r="HJ39" s="368">
        <v>86.709017807333694</v>
      </c>
      <c r="HK39" s="368">
        <v>86.675282689676663</v>
      </c>
      <c r="HL39" s="368">
        <v>86.641547572019647</v>
      </c>
      <c r="HM39" s="368">
        <v>86.532352322761398</v>
      </c>
      <c r="HN39" s="368">
        <v>86.463106554939102</v>
      </c>
      <c r="HO39" s="368">
        <v>86.43025920353621</v>
      </c>
      <c r="HP39" s="368">
        <v>86.369891098255223</v>
      </c>
      <c r="HQ39" s="368">
        <v>86.316625123007299</v>
      </c>
      <c r="HR39" s="368">
        <v>86.29975756417879</v>
      </c>
      <c r="HS39" s="368">
        <v>86.171031457329647</v>
      </c>
      <c r="HT39" s="368">
        <v>86.114200950814222</v>
      </c>
      <c r="HU39" s="368">
        <v>86.051154607648684</v>
      </c>
      <c r="HV39" s="368">
        <v>85.880663088102438</v>
      </c>
      <c r="HW39" s="368">
        <v>85.925061921317607</v>
      </c>
      <c r="HX39" s="368">
        <v>85.86023962482345</v>
      </c>
      <c r="HY39" s="368">
        <v>85.819392698265503</v>
      </c>
      <c r="HZ39" s="368">
        <v>85.741250751806817</v>
      </c>
      <c r="IA39" s="368">
        <v>85.722603241856447</v>
      </c>
      <c r="IB39" s="368">
        <v>85.755458378435662</v>
      </c>
      <c r="IC39" s="368">
        <v>85.757234331764266</v>
      </c>
      <c r="ID39" s="368">
        <v>85.798081258322227</v>
      </c>
      <c r="IE39" s="368">
        <v>85.623149855454457</v>
      </c>
      <c r="IF39" s="368">
        <v>85.391387946071276</v>
      </c>
      <c r="IG39" s="368">
        <v>85.342549229534583</v>
      </c>
      <c r="IH39" s="368">
        <v>85.266183236404487</v>
      </c>
      <c r="II39" s="368">
        <v>85.304366232969542</v>
      </c>
      <c r="IJ39" s="368">
        <v>85.294598489662206</v>
      </c>
      <c r="IK39" s="368">
        <v>84.774244164380406</v>
      </c>
      <c r="IL39" s="368">
        <v>84.754708677765734</v>
      </c>
      <c r="IM39" s="368">
        <v>84.734285214486761</v>
      </c>
      <c r="IN39" s="368">
        <v>84.839954437538864</v>
      </c>
      <c r="IO39" s="368">
        <v>84.843506344196072</v>
      </c>
      <c r="IP39" s="368">
        <v>84.914544477340343</v>
      </c>
      <c r="IQ39" s="368">
        <v>84.801771440973823</v>
      </c>
      <c r="IR39" s="368">
        <v>84.801771440973823</v>
      </c>
      <c r="IS39" s="368"/>
      <c r="IT39" s="368"/>
      <c r="IU39" s="368"/>
      <c r="IV39" s="368"/>
      <c r="IW39" s="368"/>
      <c r="IX39" s="368"/>
      <c r="IY39" s="368"/>
      <c r="IZ39" s="368"/>
    </row>
    <row r="40" spans="1:260" x14ac:dyDescent="0.25">
      <c r="A40" s="249" t="s">
        <v>67</v>
      </c>
      <c r="B40" s="368">
        <v>100</v>
      </c>
      <c r="C40" s="368">
        <v>100</v>
      </c>
      <c r="D40" s="368">
        <v>100</v>
      </c>
      <c r="E40" s="368">
        <v>100</v>
      </c>
      <c r="F40" s="368">
        <v>100</v>
      </c>
      <c r="G40" s="368">
        <v>100</v>
      </c>
      <c r="H40" s="368">
        <v>100</v>
      </c>
      <c r="I40" s="368">
        <v>100</v>
      </c>
      <c r="J40" s="368">
        <v>100</v>
      </c>
      <c r="K40" s="368">
        <v>100</v>
      </c>
      <c r="L40" s="368">
        <v>100</v>
      </c>
      <c r="M40" s="368">
        <v>100</v>
      </c>
      <c r="N40" s="368">
        <v>100</v>
      </c>
      <c r="O40" s="368">
        <v>100</v>
      </c>
      <c r="P40" s="368">
        <v>100</v>
      </c>
      <c r="Q40" s="368">
        <v>100</v>
      </c>
      <c r="R40" s="368">
        <v>100</v>
      </c>
      <c r="S40" s="368">
        <v>100</v>
      </c>
      <c r="T40" s="368">
        <v>100</v>
      </c>
      <c r="U40" s="368">
        <v>100</v>
      </c>
      <c r="V40" s="368">
        <v>100</v>
      </c>
      <c r="W40" s="368">
        <v>100</v>
      </c>
      <c r="X40" s="368">
        <v>100</v>
      </c>
      <c r="Y40" s="368">
        <v>100</v>
      </c>
      <c r="Z40" s="368">
        <v>100</v>
      </c>
      <c r="AA40" s="368">
        <v>100</v>
      </c>
      <c r="AB40" s="368">
        <v>100</v>
      </c>
      <c r="AC40" s="368">
        <v>100</v>
      </c>
      <c r="AD40" s="368">
        <v>100</v>
      </c>
      <c r="AE40" s="368">
        <v>100</v>
      </c>
      <c r="AF40" s="368">
        <v>100</v>
      </c>
      <c r="AG40" s="368">
        <v>100</v>
      </c>
      <c r="AH40" s="368">
        <v>100</v>
      </c>
      <c r="AI40" s="368">
        <v>100</v>
      </c>
      <c r="AJ40" s="368">
        <v>100</v>
      </c>
      <c r="AK40" s="368">
        <v>100</v>
      </c>
      <c r="AL40" s="368">
        <v>100</v>
      </c>
      <c r="AM40" s="368">
        <v>100</v>
      </c>
      <c r="AN40" s="368">
        <v>100</v>
      </c>
      <c r="AO40" s="368">
        <v>100</v>
      </c>
      <c r="AP40" s="368">
        <v>100</v>
      </c>
      <c r="AQ40" s="368">
        <v>100</v>
      </c>
      <c r="AR40" s="368">
        <v>100</v>
      </c>
      <c r="AS40" s="368">
        <v>100</v>
      </c>
      <c r="AT40" s="368">
        <v>100</v>
      </c>
      <c r="AU40" s="368">
        <v>100</v>
      </c>
      <c r="AV40" s="368">
        <v>100</v>
      </c>
      <c r="AW40" s="368">
        <v>100</v>
      </c>
      <c r="AX40" s="368">
        <v>100</v>
      </c>
      <c r="AY40" s="368">
        <v>100</v>
      </c>
      <c r="AZ40" s="368">
        <v>100</v>
      </c>
      <c r="BA40" s="368">
        <v>100</v>
      </c>
      <c r="BB40" s="368">
        <v>100</v>
      </c>
      <c r="BC40" s="368">
        <v>100</v>
      </c>
      <c r="BD40" s="368">
        <v>100</v>
      </c>
      <c r="BE40" s="368">
        <v>100</v>
      </c>
      <c r="BF40" s="368">
        <v>100</v>
      </c>
      <c r="BG40" s="368">
        <v>100</v>
      </c>
      <c r="BH40" s="368">
        <v>100</v>
      </c>
      <c r="BI40" s="368">
        <v>100</v>
      </c>
      <c r="BJ40" s="368">
        <v>100</v>
      </c>
      <c r="BK40" s="368">
        <v>100</v>
      </c>
      <c r="BL40" s="368">
        <v>100</v>
      </c>
      <c r="BM40" s="368">
        <v>100</v>
      </c>
      <c r="BN40" s="368">
        <v>100</v>
      </c>
      <c r="BO40" s="368">
        <v>100</v>
      </c>
      <c r="BP40" s="368">
        <v>100</v>
      </c>
      <c r="BQ40" s="368">
        <v>100</v>
      </c>
      <c r="BR40" s="368">
        <v>100</v>
      </c>
      <c r="BS40" s="368">
        <v>100</v>
      </c>
      <c r="BT40" s="368">
        <v>100</v>
      </c>
      <c r="BU40" s="368">
        <v>100</v>
      </c>
      <c r="BV40" s="368">
        <v>100</v>
      </c>
      <c r="BW40" s="368">
        <v>100</v>
      </c>
      <c r="BX40" s="368">
        <v>100</v>
      </c>
      <c r="BY40" s="368">
        <v>100</v>
      </c>
      <c r="BZ40" s="368">
        <v>100</v>
      </c>
      <c r="CA40" s="368">
        <v>100</v>
      </c>
      <c r="CB40" s="368">
        <v>100</v>
      </c>
      <c r="CC40" s="368">
        <v>100</v>
      </c>
      <c r="CD40" s="368">
        <v>100</v>
      </c>
      <c r="CE40" s="368">
        <v>100</v>
      </c>
      <c r="CF40" s="368">
        <v>100</v>
      </c>
      <c r="CG40" s="368">
        <v>100</v>
      </c>
      <c r="CH40" s="368">
        <v>100</v>
      </c>
      <c r="CI40" s="368">
        <v>100</v>
      </c>
      <c r="CJ40" s="368">
        <v>100</v>
      </c>
      <c r="CK40" s="368">
        <v>100</v>
      </c>
      <c r="CL40" s="368">
        <v>100</v>
      </c>
      <c r="CM40" s="368">
        <v>100</v>
      </c>
      <c r="CN40" s="368">
        <v>100</v>
      </c>
      <c r="CO40" s="368">
        <v>100</v>
      </c>
      <c r="CP40" s="368">
        <v>100</v>
      </c>
      <c r="CQ40" s="368">
        <v>100</v>
      </c>
      <c r="CR40" s="368">
        <v>100</v>
      </c>
      <c r="CS40" s="368">
        <v>100</v>
      </c>
      <c r="CT40" s="368">
        <v>100</v>
      </c>
      <c r="CU40" s="368">
        <v>100</v>
      </c>
      <c r="CV40" s="368">
        <v>100</v>
      </c>
      <c r="CW40" s="368">
        <v>100</v>
      </c>
      <c r="CX40" s="368">
        <v>100</v>
      </c>
      <c r="CY40" s="368">
        <v>100</v>
      </c>
      <c r="CZ40" s="368">
        <v>100</v>
      </c>
      <c r="DA40" s="368">
        <v>100</v>
      </c>
      <c r="DB40" s="368">
        <v>100</v>
      </c>
      <c r="DC40" s="368">
        <v>100</v>
      </c>
      <c r="DD40" s="368">
        <v>100</v>
      </c>
      <c r="DE40" s="368">
        <v>100</v>
      </c>
      <c r="DF40" s="368">
        <v>100</v>
      </c>
      <c r="DG40" s="368">
        <v>100</v>
      </c>
      <c r="DH40" s="368">
        <v>100</v>
      </c>
      <c r="DI40" s="368">
        <v>100</v>
      </c>
      <c r="DJ40" s="368">
        <v>100</v>
      </c>
      <c r="DK40" s="368">
        <v>100</v>
      </c>
      <c r="DL40" s="368">
        <v>100</v>
      </c>
      <c r="DM40" s="368">
        <v>100</v>
      </c>
      <c r="DN40" s="368">
        <v>100</v>
      </c>
      <c r="DO40" s="368">
        <v>100</v>
      </c>
      <c r="DP40" s="368">
        <v>100</v>
      </c>
      <c r="DQ40" s="368">
        <v>100</v>
      </c>
      <c r="DR40" s="368">
        <v>100</v>
      </c>
      <c r="DS40" s="368">
        <v>100</v>
      </c>
      <c r="DT40" s="368">
        <v>100</v>
      </c>
      <c r="DU40" s="368">
        <v>100</v>
      </c>
      <c r="DV40" s="368">
        <v>100</v>
      </c>
      <c r="DW40" s="368">
        <v>100</v>
      </c>
      <c r="DX40" s="368">
        <v>100</v>
      </c>
      <c r="DY40" s="368">
        <v>100</v>
      </c>
      <c r="DZ40" s="368">
        <v>100</v>
      </c>
      <c r="EA40" s="368">
        <v>100</v>
      </c>
      <c r="EB40" s="368">
        <v>100</v>
      </c>
      <c r="EC40" s="368">
        <v>100</v>
      </c>
      <c r="ED40" s="368">
        <v>100</v>
      </c>
      <c r="EE40" s="368">
        <v>100</v>
      </c>
      <c r="EF40" s="368">
        <v>100</v>
      </c>
      <c r="EG40" s="368">
        <v>100</v>
      </c>
      <c r="EH40" s="368">
        <v>101.14021564309496</v>
      </c>
      <c r="EI40" s="368">
        <v>101.5108869437648</v>
      </c>
      <c r="EJ40" s="368">
        <v>102.7308851337727</v>
      </c>
      <c r="EK40" s="368">
        <v>98.449668326884563</v>
      </c>
      <c r="EL40" s="368">
        <v>99.235744724428685</v>
      </c>
      <c r="EM40" s="368">
        <v>91.393259287720468</v>
      </c>
      <c r="EN40" s="368">
        <v>82.978453155340176</v>
      </c>
      <c r="EO40" s="368">
        <v>89.808603257668238</v>
      </c>
      <c r="EP40" s="368">
        <v>88.443577465280697</v>
      </c>
      <c r="EQ40" s="368">
        <v>89.270656534944749</v>
      </c>
      <c r="ER40" s="368">
        <v>95.82088302211524</v>
      </c>
      <c r="ES40" s="368">
        <v>99.675531129482692</v>
      </c>
      <c r="ET40" s="368">
        <v>101.18916545204921</v>
      </c>
      <c r="EU40" s="368">
        <v>103.10972870346272</v>
      </c>
      <c r="EV40" s="368">
        <v>103.71435514236217</v>
      </c>
      <c r="EW40" s="368">
        <v>100.97322611387401</v>
      </c>
      <c r="EX40" s="368">
        <v>105.30965842776415</v>
      </c>
      <c r="EY40" s="368">
        <v>104.217736189416</v>
      </c>
      <c r="EZ40" s="368">
        <v>103.64041452282461</v>
      </c>
      <c r="FA40" s="368">
        <v>102.02216553315228</v>
      </c>
      <c r="FB40" s="368">
        <v>103.15798266154459</v>
      </c>
      <c r="FC40" s="368">
        <v>102.32076960797102</v>
      </c>
      <c r="FD40" s="368">
        <v>102.92914863615383</v>
      </c>
      <c r="FE40" s="368">
        <v>107.66553917657455</v>
      </c>
      <c r="FF40" s="368">
        <v>113.28711032116074</v>
      </c>
      <c r="FG40" s="368">
        <v>113.25472240932113</v>
      </c>
      <c r="FH40" s="368">
        <v>114.58054725636056</v>
      </c>
      <c r="FI40" s="368">
        <v>111.01831182974873</v>
      </c>
      <c r="FJ40" s="368">
        <v>111.65040424476028</v>
      </c>
      <c r="FK40" s="368">
        <v>108.97920204801284</v>
      </c>
      <c r="FL40" s="368">
        <v>110.462546511486</v>
      </c>
      <c r="FM40" s="368">
        <v>113.67165222279822</v>
      </c>
      <c r="FN40" s="368">
        <v>114.6666252269421</v>
      </c>
      <c r="FO40" s="368">
        <v>113.09339561114295</v>
      </c>
      <c r="FP40" s="368">
        <v>113.51466852020268</v>
      </c>
      <c r="FQ40" s="368">
        <v>113.68332517440113</v>
      </c>
      <c r="FR40" s="368">
        <v>113.93340430544839</v>
      </c>
      <c r="FS40" s="368">
        <v>113.56457111681368</v>
      </c>
      <c r="FT40" s="368">
        <v>116.76939188366534</v>
      </c>
      <c r="FU40" s="368">
        <v>118.72518584215777</v>
      </c>
      <c r="FV40" s="368">
        <v>120.81120186005202</v>
      </c>
      <c r="FW40" s="368">
        <v>125.01298036167574</v>
      </c>
      <c r="FX40" s="368">
        <v>126.17999811570549</v>
      </c>
      <c r="FY40" s="368">
        <v>124.32507383659969</v>
      </c>
      <c r="FZ40" s="368">
        <v>128.24825290975178</v>
      </c>
      <c r="GA40" s="368">
        <v>131.05132411926874</v>
      </c>
      <c r="GB40" s="368">
        <v>141.56106759344465</v>
      </c>
      <c r="GC40" s="368">
        <v>137.92174137573349</v>
      </c>
      <c r="GD40" s="368">
        <v>138.31811356966418</v>
      </c>
      <c r="GE40" s="368">
        <v>131.38767330177097</v>
      </c>
      <c r="GF40" s="368">
        <v>134.12141099977163</v>
      </c>
      <c r="GG40" s="368">
        <v>130.21605333688706</v>
      </c>
      <c r="GH40" s="368">
        <v>133.89513135209305</v>
      </c>
      <c r="GI40" s="368">
        <v>131.660895661957</v>
      </c>
      <c r="GJ40" s="368">
        <v>133.32865300234531</v>
      </c>
      <c r="GK40" s="368">
        <v>136.22289002385054</v>
      </c>
      <c r="GL40" s="368">
        <v>136.16384296057788</v>
      </c>
      <c r="GM40" s="368">
        <v>133.84132532800686</v>
      </c>
      <c r="GN40" s="368">
        <v>141.73023303611413</v>
      </c>
      <c r="GO40" s="368">
        <v>145.80205010866459</v>
      </c>
      <c r="GP40" s="368">
        <v>150.33077092966695</v>
      </c>
      <c r="GQ40" s="368">
        <v>148.42025375318303</v>
      </c>
      <c r="GR40" s="368">
        <v>147.86296207669415</v>
      </c>
      <c r="GS40" s="368">
        <v>151.81604557945775</v>
      </c>
      <c r="GT40" s="368">
        <v>153.6433377850382</v>
      </c>
      <c r="GU40" s="368">
        <v>152.18433375610007</v>
      </c>
      <c r="GV40" s="368">
        <v>154.45350125291202</v>
      </c>
      <c r="GW40" s="368">
        <v>151.72173168646552</v>
      </c>
      <c r="GX40" s="368">
        <v>144.97805288358063</v>
      </c>
      <c r="GY40" s="368">
        <v>145.16665976515438</v>
      </c>
      <c r="GZ40" s="368">
        <v>143.42092854719391</v>
      </c>
      <c r="HA40" s="368">
        <v>151.79699253885028</v>
      </c>
      <c r="HB40" s="368">
        <v>152.55648571111468</v>
      </c>
      <c r="HC40" s="368">
        <v>151.17260023616097</v>
      </c>
      <c r="HD40" s="368">
        <v>150.24302904765787</v>
      </c>
      <c r="HE40" s="368">
        <v>147.47927143422748</v>
      </c>
      <c r="HF40" s="368">
        <v>145.685650301598</v>
      </c>
      <c r="HG40" s="368">
        <v>147.90723594409374</v>
      </c>
      <c r="HH40" s="368">
        <v>149.79420319782571</v>
      </c>
      <c r="HI40" s="368">
        <v>152.74567931678925</v>
      </c>
      <c r="HJ40" s="368">
        <v>151.88901102085939</v>
      </c>
      <c r="HK40" s="368">
        <v>150.28312245812219</v>
      </c>
      <c r="HL40" s="368">
        <v>152.0674666572724</v>
      </c>
      <c r="HM40" s="368">
        <v>153.52073094715141</v>
      </c>
      <c r="HN40" s="368">
        <v>157.00619131442937</v>
      </c>
      <c r="HO40" s="368">
        <v>156.45573594786529</v>
      </c>
      <c r="HP40" s="368">
        <v>157.70149439761786</v>
      </c>
      <c r="HQ40" s="368">
        <v>156.65382765818259</v>
      </c>
      <c r="HR40" s="368">
        <v>156.46231607623594</v>
      </c>
      <c r="HS40" s="368">
        <v>157.08934577207552</v>
      </c>
      <c r="HT40" s="368">
        <v>149.78257842510482</v>
      </c>
      <c r="HU40" s="368">
        <v>151.74163921594263</v>
      </c>
      <c r="HV40" s="368">
        <v>151.07133340606109</v>
      </c>
      <c r="HW40" s="368">
        <v>156.22831681905723</v>
      </c>
      <c r="HX40" s="368">
        <v>157.49435617955533</v>
      </c>
      <c r="HY40" s="368">
        <v>158.07887842016291</v>
      </c>
      <c r="HZ40" s="368">
        <v>163.15587519886461</v>
      </c>
      <c r="IA40" s="368">
        <v>157.48493011998517</v>
      </c>
      <c r="IB40" s="368">
        <v>161.36249424139885</v>
      </c>
      <c r="IC40" s="368">
        <v>162.38127746405701</v>
      </c>
      <c r="ID40" s="368">
        <v>163.79214681342773</v>
      </c>
      <c r="IE40" s="368">
        <v>163.07137403049276</v>
      </c>
      <c r="IF40" s="368">
        <v>162.5542582307572</v>
      </c>
      <c r="IG40" s="368">
        <v>162.41917949451562</v>
      </c>
      <c r="IH40" s="368">
        <v>159.76776072508335</v>
      </c>
      <c r="II40" s="368">
        <v>163.25668935644728</v>
      </c>
      <c r="IJ40" s="368">
        <v>160.70514286660745</v>
      </c>
      <c r="IK40" s="368">
        <v>163.32563236195131</v>
      </c>
      <c r="IL40" s="368">
        <v>169.61730762203635</v>
      </c>
      <c r="IM40" s="368">
        <v>170.51116223714394</v>
      </c>
      <c r="IN40" s="368">
        <v>170.39648104591825</v>
      </c>
      <c r="IO40" s="368">
        <v>172.08314800834421</v>
      </c>
      <c r="IP40" s="368">
        <v>176.11614308666836</v>
      </c>
      <c r="IQ40" s="368">
        <v>174.32047840813766</v>
      </c>
      <c r="IR40" s="368">
        <v>171.50073370894893</v>
      </c>
      <c r="IS40" s="368">
        <v>181.82939368882484</v>
      </c>
      <c r="IT40" s="368">
        <v>184.58908235005413</v>
      </c>
      <c r="IU40" s="368">
        <v>185.34339155457832</v>
      </c>
      <c r="IV40" s="368">
        <v>187.77698282265769</v>
      </c>
      <c r="IW40" s="368">
        <v>195.70417180037441</v>
      </c>
      <c r="IX40" s="368">
        <v>199.84877094643761</v>
      </c>
      <c r="IY40" s="368">
        <v>200.11150158266412</v>
      </c>
      <c r="IZ40" s="368">
        <v>207.06181944116597</v>
      </c>
    </row>
    <row r="41" spans="1:260" s="234" customFormat="1" x14ac:dyDescent="0.25">
      <c r="A41" s="249" t="s">
        <v>210</v>
      </c>
    </row>
    <row r="42" spans="1:260" s="234" customFormat="1" x14ac:dyDescent="0.25"/>
    <row r="43" spans="1:260" s="234" customFormat="1" x14ac:dyDescent="0.25"/>
    <row r="44" spans="1:260" s="234" customFormat="1" x14ac:dyDescent="0.25"/>
    <row r="45" spans="1:260" s="234" customFormat="1" x14ac:dyDescent="0.25"/>
    <row r="46" spans="1:260" s="234" customFormat="1" x14ac:dyDescent="0.25"/>
    <row r="47" spans="1:260" s="234" customFormat="1" x14ac:dyDescent="0.25"/>
    <row r="48" spans="1:260" s="234" customFormat="1" x14ac:dyDescent="0.25"/>
    <row r="49" s="234" customFormat="1" x14ac:dyDescent="0.25"/>
    <row r="50" s="234" customFormat="1" x14ac:dyDescent="0.25"/>
    <row r="51" s="234" customFormat="1" x14ac:dyDescent="0.25"/>
    <row r="52" s="234" customFormat="1" x14ac:dyDescent="0.25"/>
    <row r="53" s="234" customFormat="1" x14ac:dyDescent="0.25"/>
    <row r="54" s="234" customFormat="1" x14ac:dyDescent="0.25"/>
    <row r="55" s="234" customFormat="1" x14ac:dyDescent="0.25"/>
    <row r="56" s="234" customFormat="1" x14ac:dyDescent="0.25"/>
    <row r="57" s="234" customFormat="1" x14ac:dyDescent="0.25"/>
    <row r="58" s="234" customFormat="1" x14ac:dyDescent="0.25"/>
    <row r="59" s="234" customFormat="1" x14ac:dyDescent="0.25"/>
    <row r="60" s="234" customFormat="1" x14ac:dyDescent="0.25"/>
    <row r="61" s="234" customFormat="1" x14ac:dyDescent="0.25"/>
    <row r="62" s="234" customFormat="1" x14ac:dyDescent="0.25"/>
    <row r="63" s="234" customFormat="1" x14ac:dyDescent="0.25"/>
    <row r="64" s="234" customFormat="1" x14ac:dyDescent="0.25"/>
    <row r="65" s="234" customFormat="1" x14ac:dyDescent="0.25"/>
    <row r="66" s="234" customFormat="1" x14ac:dyDescent="0.25"/>
    <row r="67" s="234" customFormat="1" x14ac:dyDescent="0.25"/>
    <row r="68" s="234" customFormat="1" x14ac:dyDescent="0.25"/>
    <row r="69" s="234" customFormat="1" x14ac:dyDescent="0.25"/>
    <row r="70" s="234" customFormat="1" x14ac:dyDescent="0.25"/>
    <row r="71" s="234" customFormat="1" x14ac:dyDescent="0.25"/>
    <row r="72" s="234" customFormat="1" x14ac:dyDescent="0.25"/>
    <row r="73" s="234" customFormat="1" x14ac:dyDescent="0.25"/>
    <row r="74" s="234" customFormat="1" x14ac:dyDescent="0.25"/>
    <row r="75" s="234" customFormat="1" x14ac:dyDescent="0.25"/>
    <row r="76" s="234" customFormat="1" x14ac:dyDescent="0.25"/>
    <row r="77" s="234" customFormat="1" x14ac:dyDescent="0.25"/>
    <row r="78" s="234" customFormat="1" x14ac:dyDescent="0.25"/>
    <row r="79" s="234" customFormat="1" x14ac:dyDescent="0.25"/>
    <row r="80" s="234" customFormat="1" x14ac:dyDescent="0.25"/>
    <row r="81" s="234" customFormat="1" x14ac:dyDescent="0.25"/>
    <row r="82" s="234" customFormat="1" x14ac:dyDescent="0.25"/>
    <row r="83" s="234" customFormat="1" x14ac:dyDescent="0.25"/>
    <row r="84" s="234" customFormat="1" x14ac:dyDescent="0.25"/>
    <row r="85" s="234" customFormat="1" x14ac:dyDescent="0.25"/>
    <row r="86" s="234" customFormat="1" x14ac:dyDescent="0.25"/>
    <row r="87" s="234" customFormat="1" x14ac:dyDescent="0.25"/>
    <row r="88" s="234" customFormat="1" x14ac:dyDescent="0.25"/>
    <row r="89" s="234" customFormat="1" x14ac:dyDescent="0.25"/>
    <row r="90" s="234" customFormat="1" x14ac:dyDescent="0.25"/>
    <row r="91" s="234" customFormat="1" x14ac:dyDescent="0.25"/>
    <row r="92" s="234" customFormat="1" x14ac:dyDescent="0.25"/>
    <row r="93" s="234" customFormat="1" x14ac:dyDescent="0.25"/>
    <row r="94" s="234" customFormat="1" x14ac:dyDescent="0.25"/>
    <row r="95" s="234" customFormat="1" x14ac:dyDescent="0.25"/>
    <row r="96" s="234" customFormat="1" x14ac:dyDescent="0.25"/>
    <row r="97" s="234" customFormat="1" x14ac:dyDescent="0.25"/>
    <row r="98" s="234" customFormat="1" x14ac:dyDescent="0.25"/>
    <row r="99" s="234" customFormat="1" x14ac:dyDescent="0.25"/>
    <row r="100" s="234" customFormat="1" x14ac:dyDescent="0.25"/>
    <row r="101" s="234" customFormat="1" x14ac:dyDescent="0.25"/>
    <row r="102" s="234" customFormat="1" x14ac:dyDescent="0.25"/>
    <row r="103" s="234" customFormat="1" x14ac:dyDescent="0.25"/>
    <row r="104" s="234" customFormat="1" x14ac:dyDescent="0.25"/>
    <row r="105" s="234" customFormat="1" x14ac:dyDescent="0.25"/>
    <row r="106" s="234" customFormat="1" x14ac:dyDescent="0.25"/>
    <row r="107" s="234" customFormat="1" x14ac:dyDescent="0.25"/>
    <row r="108" s="234" customFormat="1" x14ac:dyDescent="0.25"/>
    <row r="109" s="234" customFormat="1" x14ac:dyDescent="0.25"/>
    <row r="110" s="234" customFormat="1" x14ac:dyDescent="0.25"/>
    <row r="111" s="234" customFormat="1" x14ac:dyDescent="0.25"/>
    <row r="112" s="234" customFormat="1" x14ac:dyDescent="0.25"/>
    <row r="113" s="234" customFormat="1" x14ac:dyDescent="0.25"/>
    <row r="114" s="234" customFormat="1" x14ac:dyDescent="0.25"/>
    <row r="115" s="234" customFormat="1" x14ac:dyDescent="0.25"/>
    <row r="116" s="234" customFormat="1" x14ac:dyDescent="0.25"/>
    <row r="117" s="234" customFormat="1" x14ac:dyDescent="0.25"/>
    <row r="118" s="234" customFormat="1" x14ac:dyDescent="0.25"/>
    <row r="119" s="234" customFormat="1" x14ac:dyDescent="0.25"/>
    <row r="120" s="234" customFormat="1" x14ac:dyDescent="0.25"/>
    <row r="121" s="234" customFormat="1" x14ac:dyDescent="0.25"/>
    <row r="122" s="234" customFormat="1" x14ac:dyDescent="0.25"/>
    <row r="123" s="234" customFormat="1" x14ac:dyDescent="0.25"/>
    <row r="124" s="234" customFormat="1" x14ac:dyDescent="0.25"/>
    <row r="125" s="234" customFormat="1" x14ac:dyDescent="0.25"/>
    <row r="126" s="234" customFormat="1" x14ac:dyDescent="0.25"/>
    <row r="127" s="234" customFormat="1" x14ac:dyDescent="0.25"/>
    <row r="128" s="234" customFormat="1" x14ac:dyDescent="0.25"/>
    <row r="129" s="234" customFormat="1" x14ac:dyDescent="0.25"/>
    <row r="130" s="234" customFormat="1" x14ac:dyDescent="0.25"/>
    <row r="131" s="234" customFormat="1" x14ac:dyDescent="0.25"/>
    <row r="132" s="234" customFormat="1" x14ac:dyDescent="0.25"/>
    <row r="133" s="234" customFormat="1" x14ac:dyDescent="0.25"/>
    <row r="134" s="234" customFormat="1" x14ac:dyDescent="0.25"/>
    <row r="135" s="234" customFormat="1" x14ac:dyDescent="0.25"/>
    <row r="136" s="234" customFormat="1" x14ac:dyDescent="0.25"/>
    <row r="137" s="234" customFormat="1" x14ac:dyDescent="0.25"/>
    <row r="138" s="234" customFormat="1" x14ac:dyDescent="0.25"/>
    <row r="139" s="234" customFormat="1" x14ac:dyDescent="0.25"/>
    <row r="140" s="234" customFormat="1" x14ac:dyDescent="0.25"/>
    <row r="141" s="234" customFormat="1" x14ac:dyDescent="0.25"/>
    <row r="142" s="234" customFormat="1" x14ac:dyDescent="0.25"/>
    <row r="143" s="234" customFormat="1" x14ac:dyDescent="0.25"/>
    <row r="144" s="234" customFormat="1" x14ac:dyDescent="0.25"/>
    <row r="145" s="234" customFormat="1" x14ac:dyDescent="0.25"/>
    <row r="146" s="234" customFormat="1" x14ac:dyDescent="0.25"/>
    <row r="147" s="234" customFormat="1" x14ac:dyDescent="0.25"/>
    <row r="148" s="234" customFormat="1" x14ac:dyDescent="0.25"/>
    <row r="149" s="234" customFormat="1" x14ac:dyDescent="0.25"/>
    <row r="150" s="234" customFormat="1" x14ac:dyDescent="0.25"/>
    <row r="151" s="234" customFormat="1" x14ac:dyDescent="0.25"/>
    <row r="152" s="234" customFormat="1" x14ac:dyDescent="0.25"/>
    <row r="153" s="234" customFormat="1" x14ac:dyDescent="0.25"/>
    <row r="154" s="234" customFormat="1" x14ac:dyDescent="0.25"/>
    <row r="155" s="234" customFormat="1" x14ac:dyDescent="0.25"/>
    <row r="156" s="234" customFormat="1" x14ac:dyDescent="0.25"/>
    <row r="157" s="234" customFormat="1" x14ac:dyDescent="0.25"/>
    <row r="158" s="234" customFormat="1" x14ac:dyDescent="0.25"/>
    <row r="159" s="234" customFormat="1" x14ac:dyDescent="0.25"/>
    <row r="160" s="234" customFormat="1" x14ac:dyDescent="0.25"/>
    <row r="161" s="234" customFormat="1" x14ac:dyDescent="0.25"/>
    <row r="162" s="234" customFormat="1" x14ac:dyDescent="0.25"/>
    <row r="163" s="234" customFormat="1" x14ac:dyDescent="0.25"/>
    <row r="164" s="234" customFormat="1" x14ac:dyDescent="0.25"/>
    <row r="165" s="234" customFormat="1" x14ac:dyDescent="0.25"/>
    <row r="166" s="234" customFormat="1" x14ac:dyDescent="0.25"/>
    <row r="167" s="234" customFormat="1" x14ac:dyDescent="0.25"/>
    <row r="168" s="234" customFormat="1" x14ac:dyDescent="0.25"/>
    <row r="169" s="234" customFormat="1" x14ac:dyDescent="0.25"/>
    <row r="170" s="234" customFormat="1" x14ac:dyDescent="0.25"/>
    <row r="171" s="234" customFormat="1" x14ac:dyDescent="0.25"/>
    <row r="172" s="234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944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4" style="345" customWidth="1"/>
    <col min="7" max="7" width="15.42578125" style="27" bestFit="1" customWidth="1"/>
    <col min="8" max="8" width="13.7109375" style="1" customWidth="1"/>
    <col min="9" max="10" width="16.7109375" style="1" customWidth="1"/>
    <col min="11" max="11" width="16.7109375" style="266" customWidth="1"/>
    <col min="12" max="12" width="15.7109375" style="1" customWidth="1"/>
    <col min="13" max="13" width="16.7109375" style="1" customWidth="1"/>
    <col min="14" max="16384" width="11.42578125" style="1"/>
  </cols>
  <sheetData>
    <row r="1" spans="1:14" ht="21" customHeight="1" x14ac:dyDescent="0.2">
      <c r="A1" s="197" t="s">
        <v>30</v>
      </c>
      <c r="B1" s="197"/>
      <c r="C1" s="197"/>
      <c r="D1" s="197"/>
      <c r="E1" s="197"/>
      <c r="F1" s="197"/>
      <c r="G1" s="197"/>
      <c r="H1" s="197"/>
      <c r="I1" s="196"/>
      <c r="J1" s="197"/>
      <c r="K1" s="197"/>
      <c r="L1" s="197"/>
      <c r="M1" s="198"/>
    </row>
    <row r="2" spans="1:14" ht="21" customHeight="1" x14ac:dyDescent="0.2">
      <c r="A2" s="216" t="s">
        <v>31</v>
      </c>
      <c r="B2" s="216"/>
      <c r="C2" s="216"/>
      <c r="D2" s="216"/>
      <c r="E2" s="216"/>
      <c r="F2" s="216"/>
      <c r="G2" s="216"/>
      <c r="H2" s="217"/>
      <c r="I2" s="218" t="s">
        <v>32</v>
      </c>
      <c r="J2" s="216"/>
      <c r="K2" s="216"/>
      <c r="L2" s="216"/>
      <c r="M2" s="216"/>
    </row>
    <row r="3" spans="1:14" x14ac:dyDescent="0.2">
      <c r="A3" s="34" t="s">
        <v>33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16" t="s">
        <v>217</v>
      </c>
      <c r="H3" s="116" t="s">
        <v>219</v>
      </c>
      <c r="I3" s="143">
        <v>2018</v>
      </c>
      <c r="J3" s="37">
        <v>2019</v>
      </c>
      <c r="K3" s="37">
        <v>2020</v>
      </c>
      <c r="L3" s="116" t="s">
        <v>217</v>
      </c>
      <c r="M3" s="116" t="s">
        <v>219</v>
      </c>
    </row>
    <row r="4" spans="1:14" x14ac:dyDescent="0.2">
      <c r="A4" s="285" t="s">
        <v>34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37185.754574420003</v>
      </c>
      <c r="G4" s="78">
        <v>44227.501991650002</v>
      </c>
      <c r="H4" s="78">
        <v>45638.22532084</v>
      </c>
      <c r="I4" s="144">
        <v>23694.742612419999</v>
      </c>
      <c r="J4" s="219">
        <v>24588.321300212909</v>
      </c>
      <c r="K4" s="219">
        <v>33916.429546958432</v>
      </c>
      <c r="L4" s="219">
        <v>39660.211619266025</v>
      </c>
      <c r="M4" s="219">
        <v>40674.031183143918</v>
      </c>
    </row>
    <row r="5" spans="1:14" x14ac:dyDescent="0.2">
      <c r="A5" s="292" t="s">
        <v>35</v>
      </c>
      <c r="B5" s="96">
        <v>204.096068</v>
      </c>
      <c r="C5" s="96">
        <v>188.21595199999999</v>
      </c>
      <c r="D5" s="96">
        <v>181.870373</v>
      </c>
      <c r="E5" s="96">
        <v>124.24859600000001</v>
      </c>
      <c r="F5" s="96">
        <v>149.28613100000001</v>
      </c>
      <c r="G5" s="96">
        <v>164.47376299999999</v>
      </c>
      <c r="H5" s="96">
        <v>169.719179</v>
      </c>
      <c r="I5" s="145">
        <v>96.236465240000001</v>
      </c>
      <c r="J5" s="96">
        <v>124.24859549999999</v>
      </c>
      <c r="K5" s="96">
        <v>149.28613050000001</v>
      </c>
      <c r="L5" s="96">
        <v>164.47376310000001</v>
      </c>
      <c r="M5" s="96">
        <v>169.7191789</v>
      </c>
    </row>
    <row r="6" spans="1:14" x14ac:dyDescent="0.2">
      <c r="A6" s="271" t="s">
        <v>36</v>
      </c>
      <c r="B6" s="41">
        <v>0</v>
      </c>
      <c r="C6" s="41">
        <v>0</v>
      </c>
      <c r="D6" s="41">
        <v>2055.0830121199997</v>
      </c>
      <c r="E6" s="96">
        <v>5357.9712900000004</v>
      </c>
      <c r="F6" s="96">
        <v>5511.3465310000001</v>
      </c>
      <c r="G6" s="96">
        <v>6596.3526410000004</v>
      </c>
      <c r="H6" s="96">
        <v>6648.2857789999998</v>
      </c>
      <c r="I6" s="145">
        <v>2054.9799119999998</v>
      </c>
      <c r="J6" s="96">
        <v>4772.3315948952204</v>
      </c>
      <c r="K6" s="96">
        <v>4882.3805347903499</v>
      </c>
      <c r="L6" s="96">
        <v>5727.1609755469299</v>
      </c>
      <c r="M6" s="96">
        <v>5774.6340681090496</v>
      </c>
    </row>
    <row r="7" spans="1:14" ht="14.25" customHeight="1" x14ac:dyDescent="0.2">
      <c r="A7" s="271" t="s">
        <v>37</v>
      </c>
      <c r="B7" s="41">
        <v>22932.511241323456</v>
      </c>
      <c r="C7" s="41">
        <v>29504.067272901866</v>
      </c>
      <c r="D7" s="41">
        <v>29377.1961269413</v>
      </c>
      <c r="E7" s="96">
        <v>28253.646643259999</v>
      </c>
      <c r="F7" s="96">
        <v>32421.484847020001</v>
      </c>
      <c r="G7" s="96">
        <v>35937.407137909999</v>
      </c>
      <c r="H7" s="96">
        <v>36381.346206989998</v>
      </c>
      <c r="I7" s="145">
        <v>21478.27239315</v>
      </c>
      <c r="J7" s="96">
        <v>20079.747633794927</v>
      </c>
      <c r="K7" s="96">
        <v>22981.056700960173</v>
      </c>
      <c r="L7" s="96">
        <v>25955.877262455251</v>
      </c>
      <c r="M7" s="96">
        <v>25951.42159611026</v>
      </c>
    </row>
    <row r="8" spans="1:14" ht="13.5" customHeight="1" x14ac:dyDescent="0.2">
      <c r="A8" s="271" t="s">
        <v>38</v>
      </c>
      <c r="B8" s="41">
        <v>976.66222889999995</v>
      </c>
      <c r="C8" s="41">
        <v>1169.0174145000001</v>
      </c>
      <c r="D8" s="41">
        <v>693.91916509999999</v>
      </c>
      <c r="E8" s="96">
        <v>586.51919029999999</v>
      </c>
      <c r="F8" s="96">
        <v>343.61716630000001</v>
      </c>
      <c r="G8" s="96">
        <v>427.64139399999999</v>
      </c>
      <c r="H8" s="96">
        <v>455.64218490000002</v>
      </c>
      <c r="I8" s="145">
        <v>693.91916530000003</v>
      </c>
      <c r="J8" s="96">
        <v>586.51919072999999</v>
      </c>
      <c r="K8" s="96">
        <v>343.61716625000003</v>
      </c>
      <c r="L8" s="96">
        <v>427.64139361999997</v>
      </c>
      <c r="M8" s="96">
        <v>455.64218462000002</v>
      </c>
    </row>
    <row r="9" spans="1:14" ht="12.75" customHeight="1" x14ac:dyDescent="0.2">
      <c r="A9" s="271" t="s">
        <v>39</v>
      </c>
      <c r="B9" s="41">
        <v>25587.120531805602</v>
      </c>
      <c r="C9" s="41">
        <v>31017.851568010057</v>
      </c>
      <c r="D9" s="41">
        <v>24581.794160739042</v>
      </c>
      <c r="E9" s="96">
        <v>22884.154476809999</v>
      </c>
      <c r="F9" s="96">
        <v>21230.56588849</v>
      </c>
      <c r="G9" s="96">
        <v>24147.54142958</v>
      </c>
      <c r="H9" s="96">
        <v>24108.26770122</v>
      </c>
      <c r="I9" s="145">
        <v>21626.642323707227</v>
      </c>
      <c r="J9" s="96">
        <v>20676.610646852419</v>
      </c>
      <c r="K9" s="96">
        <v>18724.942726177433</v>
      </c>
      <c r="L9" s="96">
        <v>22323.188456967709</v>
      </c>
      <c r="M9" s="96">
        <v>22172.405020194888</v>
      </c>
    </row>
    <row r="10" spans="1:14" x14ac:dyDescent="0.2">
      <c r="A10" s="271" t="s">
        <v>40</v>
      </c>
      <c r="B10" s="41">
        <v>9614.8520363533989</v>
      </c>
      <c r="C10" s="41">
        <v>11695.865877658889</v>
      </c>
      <c r="D10" s="41">
        <v>9116.0579046046387</v>
      </c>
      <c r="E10" s="96">
        <v>8973.6737574700001</v>
      </c>
      <c r="F10" s="96">
        <v>7635.4039389700001</v>
      </c>
      <c r="G10" s="96">
        <v>8800.1824019300002</v>
      </c>
      <c r="H10" s="96">
        <v>9103.9359126100007</v>
      </c>
      <c r="I10" s="145">
        <v>8447.3405634699993</v>
      </c>
      <c r="J10" s="96">
        <v>8252.1007902002912</v>
      </c>
      <c r="K10" s="96">
        <v>6618.96902529</v>
      </c>
      <c r="L10" s="96">
        <v>7775.7496866600004</v>
      </c>
      <c r="M10" s="96">
        <v>8040.3176395199998</v>
      </c>
      <c r="N10" s="360"/>
    </row>
    <row r="11" spans="1:14" x14ac:dyDescent="0.2">
      <c r="A11" s="271" t="s">
        <v>41</v>
      </c>
      <c r="B11" s="41">
        <v>189281.06854752294</v>
      </c>
      <c r="C11" s="41">
        <v>204626.87076999948</v>
      </c>
      <c r="D11" s="41">
        <v>192922.15149406882</v>
      </c>
      <c r="E11" s="96">
        <v>263084.88248060882</v>
      </c>
      <c r="F11" s="96">
        <v>287828.24579154159</v>
      </c>
      <c r="G11" s="96">
        <v>317928.57606236468</v>
      </c>
      <c r="H11" s="96">
        <v>332942.41875240061</v>
      </c>
      <c r="I11" s="145">
        <v>166888.7604361561</v>
      </c>
      <c r="J11" s="96">
        <v>214056.73575801455</v>
      </c>
      <c r="K11" s="96">
        <v>233992.3844750518</v>
      </c>
      <c r="L11" s="96">
        <v>260534.49863441542</v>
      </c>
      <c r="M11" s="96">
        <v>271273.507102501</v>
      </c>
    </row>
    <row r="12" spans="1:14" x14ac:dyDescent="0.2">
      <c r="A12" s="271" t="s">
        <v>42</v>
      </c>
      <c r="B12" s="41">
        <v>762.34983199999999</v>
      </c>
      <c r="C12" s="41">
        <v>965.78345339999998</v>
      </c>
      <c r="D12" s="41">
        <v>771.98947090000001</v>
      </c>
      <c r="E12" s="96">
        <v>819.12551670000005</v>
      </c>
      <c r="F12" s="96">
        <v>820.43539290000001</v>
      </c>
      <c r="G12" s="96">
        <v>729.2458752</v>
      </c>
      <c r="H12" s="96">
        <v>791.47272210000006</v>
      </c>
      <c r="I12" s="145">
        <v>771.98947090000001</v>
      </c>
      <c r="J12" s="96">
        <v>819.12551671999995</v>
      </c>
      <c r="K12" s="96">
        <v>820.43539286999999</v>
      </c>
      <c r="L12" s="96">
        <v>729.2458752</v>
      </c>
      <c r="M12" s="96">
        <v>791.47272210000006</v>
      </c>
    </row>
    <row r="13" spans="1:14" x14ac:dyDescent="0.2">
      <c r="A13" s="271" t="s">
        <v>43</v>
      </c>
      <c r="B13" s="41">
        <v>787.65689479999992</v>
      </c>
      <c r="C13" s="41">
        <v>1080.5240759999999</v>
      </c>
      <c r="D13" s="41">
        <v>1090.1512620000001</v>
      </c>
      <c r="E13" s="96">
        <v>1543.1</v>
      </c>
      <c r="F13" s="96">
        <v>2483.249045</v>
      </c>
      <c r="G13" s="96">
        <v>2588.5820560000002</v>
      </c>
      <c r="H13" s="96">
        <v>2844.4168</v>
      </c>
      <c r="I13" s="145">
        <v>1090.1512620000001</v>
      </c>
      <c r="J13" s="96">
        <v>1543.09999995</v>
      </c>
      <c r="K13" s="96">
        <v>2483.2490447700002</v>
      </c>
      <c r="L13" s="96">
        <v>2588.5820560000002</v>
      </c>
      <c r="M13" s="96">
        <v>2844.4168</v>
      </c>
    </row>
    <row r="14" spans="1:14" x14ac:dyDescent="0.2">
      <c r="A14" s="271" t="s">
        <v>44</v>
      </c>
      <c r="B14" s="41">
        <v>4788.1763092644906</v>
      </c>
      <c r="C14" s="41">
        <v>5744.7136534276997</v>
      </c>
      <c r="D14" s="41">
        <v>4570.1298372220999</v>
      </c>
      <c r="E14" s="96">
        <v>3092.1102998599999</v>
      </c>
      <c r="F14" s="96">
        <v>1920.7278495400001</v>
      </c>
      <c r="G14" s="96">
        <v>1635.9745081599999</v>
      </c>
      <c r="H14" s="96">
        <v>1534.8264138100001</v>
      </c>
      <c r="I14" s="145">
        <v>2657.2098031599999</v>
      </c>
      <c r="J14" s="96">
        <v>2621.8068712205313</v>
      </c>
      <c r="K14" s="96">
        <v>1580.6774446142892</v>
      </c>
      <c r="L14" s="96">
        <v>1635.9745082826621</v>
      </c>
      <c r="M14" s="96">
        <v>1508.5008175944176</v>
      </c>
    </row>
    <row r="15" spans="1:14" x14ac:dyDescent="0.2">
      <c r="A15" s="271" t="s">
        <v>45</v>
      </c>
      <c r="B15" s="41">
        <v>979.14951020000001</v>
      </c>
      <c r="C15" s="41">
        <v>1028.0822926000001</v>
      </c>
      <c r="D15" s="41">
        <v>760.13523099999998</v>
      </c>
      <c r="E15" s="96">
        <v>735.09034429999997</v>
      </c>
      <c r="F15" s="96">
        <v>670.76379829999996</v>
      </c>
      <c r="G15" s="96">
        <v>726.06452430000002</v>
      </c>
      <c r="H15" s="96">
        <v>736.08202619999997</v>
      </c>
      <c r="I15" s="145">
        <v>760.13523099999998</v>
      </c>
      <c r="J15" s="96">
        <v>735.09034430999998</v>
      </c>
      <c r="K15" s="96">
        <v>670.76379828999995</v>
      </c>
      <c r="L15" s="96">
        <v>726.06452425999998</v>
      </c>
      <c r="M15" s="96">
        <v>736.08202620999998</v>
      </c>
    </row>
    <row r="16" spans="1:14" x14ac:dyDescent="0.2">
      <c r="A16" s="271" t="s">
        <v>46</v>
      </c>
      <c r="B16" s="41">
        <v>321.24304866</v>
      </c>
      <c r="C16" s="41">
        <v>920.31688339999994</v>
      </c>
      <c r="D16" s="41">
        <v>520.23334280000006</v>
      </c>
      <c r="E16" s="96">
        <v>1925.780199</v>
      </c>
      <c r="F16" s="96">
        <v>3763.3297940000002</v>
      </c>
      <c r="G16" s="96">
        <v>6793.1151129999998</v>
      </c>
      <c r="H16" s="96">
        <v>7086.0366819999999</v>
      </c>
      <c r="I16" s="145">
        <v>520.23334279999995</v>
      </c>
      <c r="J16" s="96">
        <v>1914.7353330999999</v>
      </c>
      <c r="K16" s="96">
        <v>3733.7525139999998</v>
      </c>
      <c r="L16" s="96">
        <v>6219.3356800000001</v>
      </c>
      <c r="M16" s="96">
        <v>6496.2902110000005</v>
      </c>
    </row>
    <row r="17" spans="1:13" x14ac:dyDescent="0.2">
      <c r="A17" s="271" t="s">
        <v>47</v>
      </c>
      <c r="B17" s="41">
        <v>478.24029138999998</v>
      </c>
      <c r="C17" s="41">
        <v>451.30888898000001</v>
      </c>
      <c r="D17" s="41">
        <v>321.82317397000003</v>
      </c>
      <c r="E17" s="96">
        <v>163.05673909999999</v>
      </c>
      <c r="F17" s="96">
        <v>133.31107489999999</v>
      </c>
      <c r="G17" s="96">
        <v>140.1067731</v>
      </c>
      <c r="H17" s="96">
        <v>147.09543729999999</v>
      </c>
      <c r="I17" s="145">
        <v>321.82317397000003</v>
      </c>
      <c r="J17" s="96">
        <v>163.05673906999999</v>
      </c>
      <c r="K17" s="96">
        <v>133.31107489999999</v>
      </c>
      <c r="L17" s="96">
        <v>140.10677311000001</v>
      </c>
      <c r="M17" s="96">
        <v>147.09543733999999</v>
      </c>
    </row>
    <row r="18" spans="1:13" x14ac:dyDescent="0.2">
      <c r="A18" s="271" t="s">
        <v>48</v>
      </c>
      <c r="B18" s="41">
        <v>29912.21234611535</v>
      </c>
      <c r="C18" s="41">
        <v>24114.326049493822</v>
      </c>
      <c r="D18" s="41">
        <v>22244.184005001673</v>
      </c>
      <c r="E18" s="96">
        <v>25043.488422670001</v>
      </c>
      <c r="F18" s="96">
        <v>25123.392460719999</v>
      </c>
      <c r="G18" s="96">
        <v>25336.17312843</v>
      </c>
      <c r="H18" s="96">
        <v>25561.451564980001</v>
      </c>
      <c r="I18" s="145">
        <v>17718.047058100459</v>
      </c>
      <c r="J18" s="96">
        <v>22087.760878269935</v>
      </c>
      <c r="K18" s="96">
        <v>21860.05883964269</v>
      </c>
      <c r="L18" s="96">
        <v>22309.90213450302</v>
      </c>
      <c r="M18" s="96">
        <v>22256.137109923005</v>
      </c>
    </row>
    <row r="19" spans="1:13" ht="13.5" customHeight="1" x14ac:dyDescent="0.2">
      <c r="A19" s="271" t="s">
        <v>49</v>
      </c>
      <c r="B19" s="41">
        <v>1730.7652769706099</v>
      </c>
      <c r="C19" s="41">
        <v>1085.9841365203599</v>
      </c>
      <c r="D19" s="41">
        <v>797.66117890470002</v>
      </c>
      <c r="E19" s="96">
        <v>755.99160710000001</v>
      </c>
      <c r="F19" s="96">
        <v>1367.0712263</v>
      </c>
      <c r="G19" s="96">
        <v>1905.8277777999999</v>
      </c>
      <c r="H19" s="96">
        <v>2055.4794664999999</v>
      </c>
      <c r="I19" s="145">
        <v>796.77982922000001</v>
      </c>
      <c r="J19" s="96">
        <v>754.10416850437502</v>
      </c>
      <c r="K19" s="96">
        <v>1365.778281637871</v>
      </c>
      <c r="L19" s="96">
        <v>1904.4659480344951</v>
      </c>
      <c r="M19" s="96">
        <v>2054.0976469312359</v>
      </c>
    </row>
    <row r="20" spans="1:13" ht="13.5" customHeight="1" x14ac:dyDescent="0.2">
      <c r="A20" s="271" t="s">
        <v>50</v>
      </c>
      <c r="B20" s="41">
        <v>1704.0820847299999</v>
      </c>
      <c r="C20" s="41">
        <v>1839.18310107</v>
      </c>
      <c r="D20" s="41">
        <v>1196.74128245</v>
      </c>
      <c r="E20" s="96">
        <v>443.02495800000003</v>
      </c>
      <c r="F20" s="96">
        <v>383.96658619999999</v>
      </c>
      <c r="G20" s="96">
        <v>400.3915192</v>
      </c>
      <c r="H20" s="96">
        <v>401.76703620000001</v>
      </c>
      <c r="I20" s="145">
        <v>1196.74128245</v>
      </c>
      <c r="J20" s="96">
        <v>443.02495801999999</v>
      </c>
      <c r="K20" s="96">
        <v>231.60564915</v>
      </c>
      <c r="L20" s="96">
        <v>400.39151915999997</v>
      </c>
      <c r="M20" s="96">
        <v>401.76703616999998</v>
      </c>
    </row>
    <row r="21" spans="1:13" x14ac:dyDescent="0.2">
      <c r="A21" s="271" t="s">
        <v>51</v>
      </c>
      <c r="B21" s="41">
        <v>776.93547765999995</v>
      </c>
      <c r="C21" s="41">
        <v>701.90005188999999</v>
      </c>
      <c r="D21" s="41">
        <v>469.05413435000003</v>
      </c>
      <c r="E21" s="96">
        <v>463.3655928</v>
      </c>
      <c r="F21" s="96">
        <v>231.60564919999999</v>
      </c>
      <c r="G21" s="96">
        <v>245.2686636</v>
      </c>
      <c r="H21" s="96">
        <v>257.42442890000001</v>
      </c>
      <c r="I21" s="145">
        <v>469.05413435000003</v>
      </c>
      <c r="J21" s="96">
        <v>463.36559276999998</v>
      </c>
      <c r="K21" s="96">
        <v>383.96658615000001</v>
      </c>
      <c r="L21" s="96">
        <v>245.2686636</v>
      </c>
      <c r="M21" s="96">
        <v>257.42442890000001</v>
      </c>
    </row>
    <row r="22" spans="1:13" x14ac:dyDescent="0.2">
      <c r="A22" s="271" t="s">
        <v>52</v>
      </c>
      <c r="B22" s="41">
        <v>5339.8091838500004</v>
      </c>
      <c r="C22" s="41">
        <v>17247.505930306241</v>
      </c>
      <c r="D22" s="41">
        <v>18916.19626892899</v>
      </c>
      <c r="E22" s="96">
        <v>28537.994754020001</v>
      </c>
      <c r="F22" s="96">
        <v>34229.732990509998</v>
      </c>
      <c r="G22" s="96">
        <v>39380.945711799999</v>
      </c>
      <c r="H22" s="96">
        <v>40812.964234999999</v>
      </c>
      <c r="I22" s="145">
        <v>18779.379264030002</v>
      </c>
      <c r="J22" s="96">
        <v>28181.832011059356</v>
      </c>
      <c r="K22" s="96">
        <v>34229.732990286946</v>
      </c>
      <c r="L22" s="96">
        <v>39139.897922460041</v>
      </c>
      <c r="M22" s="96">
        <v>40564.235855172439</v>
      </c>
    </row>
    <row r="23" spans="1:13" ht="14.25" customHeight="1" x14ac:dyDescent="0.2">
      <c r="A23" s="272" t="s">
        <v>53</v>
      </c>
      <c r="B23" s="38">
        <v>296176.9309095458</v>
      </c>
      <c r="C23" s="38">
        <v>333381.51737215847</v>
      </c>
      <c r="D23" s="38">
        <v>310586.37142410123</v>
      </c>
      <c r="E23" s="38">
        <v>392787.22486799886</v>
      </c>
      <c r="F23" s="344">
        <v>426247.53616189153</v>
      </c>
      <c r="G23" s="78">
        <f>SUM(G5:G22)</f>
        <v>473883.87048037467</v>
      </c>
      <c r="H23" s="78">
        <f>SUM(H5:H22)</f>
        <v>492038.63252911053</v>
      </c>
      <c r="I23" s="146">
        <v>266367.69511100382</v>
      </c>
      <c r="J23" s="220">
        <v>328275.29662298149</v>
      </c>
      <c r="K23" s="344">
        <v>355185.96837533155</v>
      </c>
      <c r="L23" s="78">
        <f>SUM(L5:L22)</f>
        <v>398947.8257773756</v>
      </c>
      <c r="M23" s="78">
        <f>SUM(M5:M22)</f>
        <v>411895.16688129626</v>
      </c>
    </row>
    <row r="24" spans="1:13" x14ac:dyDescent="0.2">
      <c r="A24" s="271" t="s">
        <v>54</v>
      </c>
      <c r="B24" s="41">
        <v>36902.803272877194</v>
      </c>
      <c r="C24" s="41">
        <v>46594.270123670118</v>
      </c>
      <c r="D24" s="41">
        <v>50509.258105218461</v>
      </c>
      <c r="E24" s="96">
        <v>46053.255180220003</v>
      </c>
      <c r="F24" s="96">
        <v>46653.707166870001</v>
      </c>
      <c r="G24" s="96">
        <v>47100.899414059997</v>
      </c>
      <c r="H24" s="96">
        <v>46278.124916909997</v>
      </c>
      <c r="I24" s="145">
        <v>48560.446580950003</v>
      </c>
      <c r="J24" s="96">
        <v>44176.840059292706</v>
      </c>
      <c r="K24" s="96">
        <v>44537.478282653443</v>
      </c>
      <c r="L24" s="96">
        <v>44881.389740584193</v>
      </c>
      <c r="M24" s="117">
        <v>43161.847687829468</v>
      </c>
    </row>
    <row r="25" spans="1:13" x14ac:dyDescent="0.2">
      <c r="A25" s="271" t="s">
        <v>55</v>
      </c>
      <c r="B25" s="41">
        <v>40681.535637174216</v>
      </c>
      <c r="C25" s="41">
        <v>46090.901497428138</v>
      </c>
      <c r="D25" s="41">
        <v>47776.862313575897</v>
      </c>
      <c r="E25" s="96">
        <v>49140.187179569999</v>
      </c>
      <c r="F25" s="96">
        <v>49229.197408959997</v>
      </c>
      <c r="G25" s="96">
        <v>52553.680174050001</v>
      </c>
      <c r="H25" s="96">
        <v>52248.997179639999</v>
      </c>
      <c r="I25" s="145">
        <v>34083.91134423</v>
      </c>
      <c r="J25" s="96">
        <v>32806.875301812252</v>
      </c>
      <c r="K25" s="96">
        <v>30287.00942899202</v>
      </c>
      <c r="L25" s="96">
        <v>32794.883650074968</v>
      </c>
      <c r="M25" s="117">
        <v>32062.736857583863</v>
      </c>
    </row>
    <row r="26" spans="1:13" x14ac:dyDescent="0.2">
      <c r="A26" s="271" t="s">
        <v>56</v>
      </c>
      <c r="B26" s="41">
        <v>95515.473766171242</v>
      </c>
      <c r="C26" s="41">
        <v>108231.89396151539</v>
      </c>
      <c r="D26" s="41">
        <v>100314.4378403381</v>
      </c>
      <c r="E26" s="96">
        <v>109655.85696053</v>
      </c>
      <c r="F26" s="96">
        <v>107824.13065331</v>
      </c>
      <c r="G26" s="96">
        <v>103198.93681738</v>
      </c>
      <c r="H26" s="96">
        <v>104783.65800097999</v>
      </c>
      <c r="I26" s="145">
        <v>97263.399613729998</v>
      </c>
      <c r="J26" s="96">
        <v>103846.40120083137</v>
      </c>
      <c r="K26" s="96">
        <v>102042.56293702152</v>
      </c>
      <c r="L26" s="96">
        <v>98019.489640900865</v>
      </c>
      <c r="M26" s="117">
        <v>98733.630612492008</v>
      </c>
    </row>
    <row r="27" spans="1:13" x14ac:dyDescent="0.2">
      <c r="A27" s="271" t="s">
        <v>57</v>
      </c>
      <c r="B27" s="41">
        <v>130.68077940000001</v>
      </c>
      <c r="C27" s="41">
        <v>127.71189790000001</v>
      </c>
      <c r="D27" s="41">
        <v>127.4289196</v>
      </c>
      <c r="E27" s="96">
        <v>129.22292379999999</v>
      </c>
      <c r="F27" s="96">
        <v>125.4710767</v>
      </c>
      <c r="G27" s="96">
        <v>114.465203</v>
      </c>
      <c r="H27" s="96">
        <v>114.5560646</v>
      </c>
      <c r="I27" s="145">
        <v>127.4289196</v>
      </c>
      <c r="J27" s="96">
        <v>129.22292383999999</v>
      </c>
      <c r="K27" s="96">
        <v>125.47107672999999</v>
      </c>
      <c r="L27" s="96">
        <v>114.465203</v>
      </c>
      <c r="M27" s="117">
        <v>114.5560646</v>
      </c>
    </row>
    <row r="28" spans="1:13" x14ac:dyDescent="0.2">
      <c r="A28" s="272" t="s">
        <v>58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44">
        <v>203832.50630584001</v>
      </c>
      <c r="G28" s="78">
        <f>SUM(G24:G27)</f>
        <v>202967.98160848999</v>
      </c>
      <c r="H28" s="78">
        <f>SUM(H24:H27)</f>
        <v>203425.33616213</v>
      </c>
      <c r="I28" s="146">
        <v>180035.18645851</v>
      </c>
      <c r="J28" s="220">
        <v>180959.33948577632</v>
      </c>
      <c r="K28" s="344">
        <v>176992.52172539697</v>
      </c>
      <c r="L28" s="78">
        <f>SUM(L24:L27)</f>
        <v>175810.22823456003</v>
      </c>
      <c r="M28" s="78">
        <f>SUM(M24:M27)</f>
        <v>174072.77122250534</v>
      </c>
    </row>
    <row r="29" spans="1:13" x14ac:dyDescent="0.2">
      <c r="A29" s="271" t="s">
        <v>59</v>
      </c>
      <c r="B29" s="41">
        <v>30828.654876312481</v>
      </c>
      <c r="C29" s="41">
        <v>23298.093128745684</v>
      </c>
      <c r="D29" s="41">
        <v>25763.963545629431</v>
      </c>
      <c r="E29" s="96">
        <v>29659.776844783304</v>
      </c>
      <c r="F29" s="96">
        <v>38383.439107320468</v>
      </c>
      <c r="G29" s="96">
        <v>41469.497902886236</v>
      </c>
      <c r="H29" s="96">
        <v>40550.67734333792</v>
      </c>
      <c r="I29" s="145">
        <v>24876.391152486343</v>
      </c>
      <c r="J29" s="96">
        <v>27828.029274407585</v>
      </c>
      <c r="K29" s="96">
        <v>34301.074075753138</v>
      </c>
      <c r="L29" s="96">
        <v>34745.26138203415</v>
      </c>
      <c r="M29" s="117">
        <v>33011.87941419128</v>
      </c>
    </row>
    <row r="30" spans="1:13" x14ac:dyDescent="0.2">
      <c r="A30" s="271" t="s">
        <v>60</v>
      </c>
      <c r="B30" s="41">
        <v>53330.9540631864</v>
      </c>
      <c r="C30" s="41">
        <v>43164.183102371724</v>
      </c>
      <c r="D30" s="41">
        <v>34062.930128084306</v>
      </c>
      <c r="E30" s="96">
        <v>39310.387005132077</v>
      </c>
      <c r="F30" s="96">
        <v>48039.171722131643</v>
      </c>
      <c r="G30" s="96">
        <v>46310.507382375952</v>
      </c>
      <c r="H30" s="96">
        <v>46098.277912751524</v>
      </c>
      <c r="I30" s="145">
        <v>28687.974877395758</v>
      </c>
      <c r="J30" s="96">
        <v>32646.167079461829</v>
      </c>
      <c r="K30" s="96">
        <v>40134.513074492585</v>
      </c>
      <c r="L30" s="96">
        <v>36662.236336059694</v>
      </c>
      <c r="M30" s="117">
        <v>36326.913322429733</v>
      </c>
    </row>
    <row r="31" spans="1:13" x14ac:dyDescent="0.2">
      <c r="A31" s="271" t="s">
        <v>61</v>
      </c>
      <c r="B31" s="41">
        <v>57386.494274538512</v>
      </c>
      <c r="C31" s="41">
        <v>51190.584191600901</v>
      </c>
      <c r="D31" s="41">
        <v>55385.815415901365</v>
      </c>
      <c r="E31" s="96">
        <v>60740.19801420861</v>
      </c>
      <c r="F31" s="96">
        <v>61088.744960689357</v>
      </c>
      <c r="G31" s="96">
        <v>62020.434225362311</v>
      </c>
      <c r="H31" s="96">
        <v>63884.908436151018</v>
      </c>
      <c r="I31" s="145">
        <v>45383.598510810589</v>
      </c>
      <c r="J31" s="96">
        <v>48033.46949472939</v>
      </c>
      <c r="K31" s="96">
        <v>48822.465211242168</v>
      </c>
      <c r="L31" s="96">
        <v>48807.279700616011</v>
      </c>
      <c r="M31" s="117">
        <v>50166.07681273808</v>
      </c>
    </row>
    <row r="32" spans="1:13" x14ac:dyDescent="0.2">
      <c r="A32" s="271" t="s">
        <v>62</v>
      </c>
      <c r="B32" s="41">
        <v>65579.227614899995</v>
      </c>
      <c r="C32" s="41">
        <v>63514.008564489995</v>
      </c>
      <c r="D32" s="41">
        <v>57427.22989871</v>
      </c>
      <c r="E32" s="96">
        <v>61367.281042299997</v>
      </c>
      <c r="F32" s="96">
        <v>63829.64511446</v>
      </c>
      <c r="G32" s="96">
        <v>65038.162424210001</v>
      </c>
      <c r="H32" s="96">
        <v>67884.683612909997</v>
      </c>
      <c r="I32" s="145">
        <v>53311.75002372</v>
      </c>
      <c r="J32" s="96">
        <v>56937.148536699999</v>
      </c>
      <c r="K32" s="96">
        <v>58933.81025978714</v>
      </c>
      <c r="L32" s="96">
        <v>59728.596152375248</v>
      </c>
      <c r="M32" s="117">
        <v>62544.135325990275</v>
      </c>
    </row>
    <row r="33" spans="1:14" x14ac:dyDescent="0.2">
      <c r="A33" s="271" t="s">
        <v>63</v>
      </c>
      <c r="B33" s="41">
        <v>5976.2228036725992</v>
      </c>
      <c r="C33" s="41">
        <v>6618.8976753160105</v>
      </c>
      <c r="D33" s="41">
        <v>5390.8702034701791</v>
      </c>
      <c r="E33" s="96">
        <v>4092.43416286</v>
      </c>
      <c r="F33" s="96">
        <v>4296.9155615</v>
      </c>
      <c r="G33" s="96">
        <v>7645.509016</v>
      </c>
      <c r="H33" s="96">
        <v>8517.6459993600001</v>
      </c>
      <c r="I33" s="145">
        <v>4626.2834227000003</v>
      </c>
      <c r="J33" s="96">
        <v>3759.4114644299998</v>
      </c>
      <c r="K33" s="96">
        <v>4048.83747004</v>
      </c>
      <c r="L33" s="96">
        <v>6567.5758639599999</v>
      </c>
      <c r="M33" s="117">
        <v>6657.5492264000004</v>
      </c>
      <c r="N33" s="266"/>
    </row>
    <row r="34" spans="1:14" x14ac:dyDescent="0.2">
      <c r="A34" s="271" t="s">
        <v>64</v>
      </c>
      <c r="B34" s="41">
        <v>3787.8135767499998</v>
      </c>
      <c r="C34" s="41">
        <v>12607.141665620002</v>
      </c>
      <c r="D34" s="41">
        <v>11545.958064500001</v>
      </c>
      <c r="E34" s="96">
        <v>13161.48452969</v>
      </c>
      <c r="F34" s="96">
        <v>14091.15873082</v>
      </c>
      <c r="G34" s="96">
        <v>14943.03650496</v>
      </c>
      <c r="H34" s="96">
        <v>15485.38185329</v>
      </c>
      <c r="I34" s="145">
        <v>10141.403297950001</v>
      </c>
      <c r="J34" s="96">
        <v>11883.47572654</v>
      </c>
      <c r="K34" s="96">
        <v>12773.5438448</v>
      </c>
      <c r="L34" s="96">
        <v>13600.19893276</v>
      </c>
      <c r="M34" s="117">
        <v>13658.835958969999</v>
      </c>
      <c r="N34" s="266"/>
    </row>
    <row r="35" spans="1:14" ht="14.25" customHeight="1" x14ac:dyDescent="0.2">
      <c r="A35" s="272" t="s">
        <v>65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44">
        <v>229729.07519692148</v>
      </c>
      <c r="G35" s="78">
        <f>SUM(G29:G34)</f>
        <v>237427.1474557945</v>
      </c>
      <c r="H35" s="78">
        <f>SUM(H29:H34)</f>
        <v>242421.57515780049</v>
      </c>
      <c r="I35" s="146">
        <v>167027.40128506269</v>
      </c>
      <c r="J35" s="220">
        <v>181087.70157626882</v>
      </c>
      <c r="K35" s="344">
        <v>199014.24393611503</v>
      </c>
      <c r="L35" s="78">
        <f>SUM(L29:L34)</f>
        <v>200111.14836780509</v>
      </c>
      <c r="M35" s="78">
        <f>SUM(M29:M34)</f>
        <v>202365.39006071939</v>
      </c>
      <c r="N35" s="266"/>
    </row>
    <row r="36" spans="1:14" ht="12" customHeight="1" x14ac:dyDescent="0.2">
      <c r="A36" s="273" t="s">
        <v>66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9">
        <v>0</v>
      </c>
      <c r="G36" s="38">
        <v>0</v>
      </c>
      <c r="H36" s="38">
        <v>0</v>
      </c>
      <c r="I36" s="144">
        <v>246.0853669</v>
      </c>
      <c r="J36" s="219">
        <v>247.2101663</v>
      </c>
      <c r="K36" s="219">
        <v>0</v>
      </c>
      <c r="L36" s="219">
        <v>0</v>
      </c>
      <c r="M36" s="219">
        <v>0</v>
      </c>
      <c r="N36" s="266"/>
    </row>
    <row r="37" spans="1:14" x14ac:dyDescent="0.2">
      <c r="A37" s="274" t="s">
        <v>67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10082.542821069999</v>
      </c>
      <c r="G37" s="39">
        <v>10801.314907100001</v>
      </c>
      <c r="H37" s="39">
        <v>11341.668245860001</v>
      </c>
      <c r="I37" s="144">
        <v>8186.2935409600004</v>
      </c>
      <c r="J37" s="219">
        <v>8487.4087947900007</v>
      </c>
      <c r="K37" s="219">
        <v>10082.54282133</v>
      </c>
      <c r="L37" s="219">
        <v>10801.31490721</v>
      </c>
      <c r="M37" s="219">
        <v>11341.668246429999</v>
      </c>
      <c r="N37" s="266"/>
    </row>
    <row r="38" spans="1:14" ht="12" customHeight="1" x14ac:dyDescent="0.2">
      <c r="A38" s="279" t="s">
        <v>68</v>
      </c>
      <c r="B38" s="41"/>
      <c r="C38" s="41"/>
      <c r="D38" s="41">
        <v>67232.634657325223</v>
      </c>
      <c r="E38" s="96">
        <v>87516.020130238365</v>
      </c>
      <c r="F38" s="96">
        <v>101154.50999116227</v>
      </c>
      <c r="G38" s="96">
        <v>110310.05094049839</v>
      </c>
      <c r="H38" s="96">
        <v>114067.20330111391</v>
      </c>
      <c r="I38" s="145">
        <v>62776.163754909998</v>
      </c>
      <c r="J38" s="96">
        <v>81555.327345612619</v>
      </c>
      <c r="K38" s="96">
        <v>94305.201709216359</v>
      </c>
      <c r="L38" s="96">
        <v>102763.40487230287</v>
      </c>
      <c r="M38" s="117">
        <v>106225.91917210934</v>
      </c>
      <c r="N38" s="266"/>
    </row>
    <row r="39" spans="1:14" ht="12" customHeight="1" x14ac:dyDescent="0.2">
      <c r="A39" s="279" t="s">
        <v>69</v>
      </c>
      <c r="B39" s="41"/>
      <c r="C39" s="41"/>
      <c r="D39" s="41">
        <v>14572.519590095109</v>
      </c>
      <c r="E39" s="96">
        <v>16490.628590920001</v>
      </c>
      <c r="F39" s="96">
        <v>24739.99690599</v>
      </c>
      <c r="G39" s="96">
        <v>25307.961399060001</v>
      </c>
      <c r="H39" s="96">
        <v>25561.048623629998</v>
      </c>
      <c r="I39" s="145">
        <v>12502.283632770001</v>
      </c>
      <c r="J39" s="96">
        <v>14188.255986047716</v>
      </c>
      <c r="K39" s="96">
        <v>22814.691540140735</v>
      </c>
      <c r="L39" s="96">
        <v>23514.099554425607</v>
      </c>
      <c r="M39" s="117">
        <v>23896.111988987981</v>
      </c>
      <c r="N39" s="266"/>
    </row>
    <row r="40" spans="1:14" ht="12" customHeight="1" x14ac:dyDescent="0.2">
      <c r="A40" s="279" t="s">
        <v>70</v>
      </c>
      <c r="B40" s="41"/>
      <c r="C40" s="41"/>
      <c r="D40" s="41">
        <v>12642.190527017139</v>
      </c>
      <c r="E40" s="96">
        <v>16919.034481490002</v>
      </c>
      <c r="F40" s="96">
        <v>19306.375828</v>
      </c>
      <c r="G40" s="96">
        <v>23483.440348970002</v>
      </c>
      <c r="H40" s="96">
        <v>24857.813040090001</v>
      </c>
      <c r="I40" s="145">
        <v>12637.984207220001</v>
      </c>
      <c r="J40" s="96">
        <v>16919.034481994975</v>
      </c>
      <c r="K40" s="96">
        <v>19306.375828573007</v>
      </c>
      <c r="L40" s="96">
        <v>23483.440349299559</v>
      </c>
      <c r="M40" s="117">
        <v>24857.813040107041</v>
      </c>
      <c r="N40" s="266"/>
    </row>
    <row r="41" spans="1:14" ht="12" customHeight="1" x14ac:dyDescent="0.2">
      <c r="A41" s="279" t="s">
        <v>71</v>
      </c>
      <c r="B41" s="41"/>
      <c r="C41" s="41"/>
      <c r="D41" s="41">
        <v>33759.74990867688</v>
      </c>
      <c r="E41" s="96">
        <v>42677.743089709998</v>
      </c>
      <c r="F41" s="96">
        <v>45491.529885850003</v>
      </c>
      <c r="G41" s="96">
        <v>46605.078740270001</v>
      </c>
      <c r="H41" s="96">
        <v>47040.099736739998</v>
      </c>
      <c r="I41" s="145">
        <v>33755.806375259999</v>
      </c>
      <c r="J41" s="96">
        <v>42677.743089011201</v>
      </c>
      <c r="K41" s="96">
        <v>45491.529885841112</v>
      </c>
      <c r="L41" s="96">
        <v>46605.078739932513</v>
      </c>
      <c r="M41" s="117">
        <v>47040.099738188648</v>
      </c>
      <c r="N41" s="266"/>
    </row>
    <row r="42" spans="1:14" ht="12" customHeight="1" x14ac:dyDescent="0.2">
      <c r="A42" s="274" t="s">
        <v>216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190692.41261100228</v>
      </c>
      <c r="G42" s="39">
        <f>SUM(G38:G41)</f>
        <v>205706.53142879839</v>
      </c>
      <c r="H42" s="39">
        <f>SUM(H38:H41)</f>
        <v>211526.1647015739</v>
      </c>
      <c r="I42" s="144">
        <v>121672.23797016</v>
      </c>
      <c r="J42" s="219">
        <v>155340.36090266652</v>
      </c>
      <c r="K42" s="219">
        <v>181917.7989637712</v>
      </c>
      <c r="L42" s="39">
        <f>SUM(L38:L41)</f>
        <v>196366.02351596052</v>
      </c>
      <c r="M42" s="39">
        <f>SUM(M38:M41)</f>
        <v>202019.94393939301</v>
      </c>
      <c r="N42" s="266"/>
    </row>
    <row r="43" spans="1:14" x14ac:dyDescent="0.2">
      <c r="A43" s="274" t="s">
        <v>72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55780.089347660003</v>
      </c>
      <c r="G43" s="39">
        <v>58895.417756399998</v>
      </c>
      <c r="H43" s="39">
        <v>41168.031079449996</v>
      </c>
      <c r="I43" s="144">
        <v>21006.60100495</v>
      </c>
      <c r="J43" s="219">
        <v>25870.593297889998</v>
      </c>
      <c r="K43" s="219">
        <v>37040.706953720059</v>
      </c>
      <c r="L43" s="219">
        <v>39795.226776105359</v>
      </c>
      <c r="M43" s="219">
        <v>41168.031079696171</v>
      </c>
      <c r="N43" s="266"/>
    </row>
    <row r="44" spans="1:14" x14ac:dyDescent="0.2">
      <c r="A44" s="274" t="s">
        <v>73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1644.3503859699999</v>
      </c>
      <c r="G44" s="39">
        <v>1775.8544395230001</v>
      </c>
      <c r="H44" s="39">
        <v>1793.8296492330001</v>
      </c>
      <c r="I44" s="144">
        <v>1275.0272650300001</v>
      </c>
      <c r="J44" s="219">
        <v>1171.702109751647</v>
      </c>
      <c r="K44" s="219">
        <v>1644.350385771638</v>
      </c>
      <c r="L44" s="219">
        <v>1775.8544386226044</v>
      </c>
      <c r="M44" s="219">
        <v>1793.8296494329572</v>
      </c>
      <c r="N44" s="266"/>
    </row>
    <row r="45" spans="1:14" x14ac:dyDescent="0.2">
      <c r="A45" s="274" t="s">
        <v>74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26171.548606789998</v>
      </c>
      <c r="G45" s="39">
        <v>26970.2794259</v>
      </c>
      <c r="H45" s="39">
        <v>27887.334597199999</v>
      </c>
      <c r="I45" s="144">
        <v>19719.258507530001</v>
      </c>
      <c r="J45" s="219">
        <v>25810.031355089999</v>
      </c>
      <c r="K45" s="219">
        <v>25928.576014660001</v>
      </c>
      <c r="L45" s="219">
        <v>26619.300486619999</v>
      </c>
      <c r="M45" s="219">
        <v>27523.633850009999</v>
      </c>
      <c r="N45" s="266"/>
    </row>
    <row r="46" spans="1:14" x14ac:dyDescent="0.2">
      <c r="A46" s="288" t="s">
        <v>75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>
        <v>0</v>
      </c>
      <c r="H46" s="39">
        <v>0</v>
      </c>
      <c r="I46" s="147">
        <v>54.110584959999997</v>
      </c>
      <c r="J46" s="221">
        <v>0</v>
      </c>
      <c r="K46" s="221">
        <v>0</v>
      </c>
      <c r="L46" s="219">
        <v>0</v>
      </c>
      <c r="M46" s="219">
        <v>0</v>
      </c>
      <c r="N46" s="266"/>
    </row>
    <row r="47" spans="1:14" x14ac:dyDescent="0.2">
      <c r="A47" s="283" t="s">
        <v>76</v>
      </c>
      <c r="B47" s="40">
        <v>821050.05946467316</v>
      </c>
      <c r="C47" s="40">
        <v>945116.93536188651</v>
      </c>
      <c r="D47" s="40">
        <v>917918.8694499936</v>
      </c>
      <c r="E47" s="40">
        <v>1075933.6007561511</v>
      </c>
      <c r="F47" s="40">
        <v>1181365.816011565</v>
      </c>
      <c r="G47" s="40">
        <f>G4+G23+G28+G35+G36+G37+G42+G43+G44+G45+G46</f>
        <v>1262655.8994940307</v>
      </c>
      <c r="H47" s="40">
        <f>H4+H23+H28+H35+H36+H37+H42+H43+H44+H45+H46</f>
        <v>1277240.7974431978</v>
      </c>
      <c r="I47" s="148">
        <v>809284.63970748626</v>
      </c>
      <c r="J47" s="222">
        <v>931837.96561172779</v>
      </c>
      <c r="K47" s="222">
        <v>1021723.1387230548</v>
      </c>
      <c r="L47" s="40">
        <f>L4+L23+L28+L35+L36+L37+L42+L43+L44+L45+L46</f>
        <v>1089887.1341235253</v>
      </c>
      <c r="M47" s="40">
        <f>M4+M23+M28+M35+M36+M37+M42+M43+M44+M45+M46</f>
        <v>1112854.4661126274</v>
      </c>
      <c r="N47" s="8"/>
    </row>
    <row r="48" spans="1:14" ht="12.75" customHeight="1" thickBot="1" x14ac:dyDescent="0.25">
      <c r="A48" s="2" t="s">
        <v>77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66"/>
    </row>
    <row r="49" spans="1:14" x14ac:dyDescent="0.2">
      <c r="A49" s="268" t="s">
        <v>78</v>
      </c>
      <c r="B49" s="269"/>
      <c r="C49" s="269"/>
      <c r="D49" s="269"/>
      <c r="E49" s="8"/>
      <c r="F49" s="8"/>
      <c r="G49" s="8"/>
      <c r="H49" s="8"/>
      <c r="I49" s="8"/>
      <c r="J49" s="8"/>
      <c r="K49" s="8"/>
      <c r="L49" s="8"/>
      <c r="M49" s="8"/>
      <c r="N49" s="266"/>
    </row>
    <row r="50" spans="1:14" x14ac:dyDescent="0.2">
      <c r="A50" s="266"/>
      <c r="B50" s="266"/>
      <c r="C50" s="266"/>
      <c r="D50" s="266"/>
      <c r="E50" s="266"/>
      <c r="F50" s="266"/>
      <c r="H50" s="8"/>
      <c r="I50" s="266"/>
      <c r="J50" s="266"/>
      <c r="L50" s="266"/>
      <c r="M50" s="266"/>
      <c r="N50" s="8"/>
    </row>
    <row r="51" spans="1:14" x14ac:dyDescent="0.2">
      <c r="A51" s="266"/>
      <c r="B51" s="266"/>
      <c r="C51" s="266"/>
      <c r="D51" s="266"/>
      <c r="E51" s="266"/>
      <c r="F51" s="266"/>
      <c r="G51" s="266"/>
      <c r="H51" s="266"/>
      <c r="I51" s="266"/>
      <c r="J51" s="266"/>
      <c r="L51" s="266"/>
      <c r="M51" s="266"/>
      <c r="N51" s="8"/>
    </row>
    <row r="52" spans="1:14" x14ac:dyDescent="0.2">
      <c r="A52" s="266"/>
      <c r="B52" s="266"/>
      <c r="C52" s="266"/>
      <c r="D52" s="266"/>
      <c r="E52" s="8"/>
      <c r="F52" s="266"/>
      <c r="G52" s="266" t="s">
        <v>79</v>
      </c>
      <c r="H52" s="266"/>
      <c r="I52" s="266"/>
      <c r="J52" s="266"/>
      <c r="L52" s="266"/>
      <c r="M52" s="8"/>
      <c r="N52" s="266"/>
    </row>
    <row r="53" spans="1:14" x14ac:dyDescent="0.2">
      <c r="A53" s="266"/>
      <c r="B53" s="266"/>
      <c r="C53" s="266"/>
      <c r="D53" s="266"/>
      <c r="E53" s="266"/>
      <c r="F53" s="266"/>
      <c r="G53" s="266"/>
      <c r="H53" s="266"/>
      <c r="I53" s="266"/>
      <c r="J53" s="266"/>
      <c r="L53" s="266"/>
      <c r="M53" s="266"/>
      <c r="N53" s="266"/>
    </row>
    <row r="54" spans="1:14" x14ac:dyDescent="0.2">
      <c r="A54" s="266"/>
      <c r="B54" s="266"/>
      <c r="C54" s="266"/>
      <c r="D54" s="266"/>
      <c r="E54" s="266"/>
      <c r="F54" s="266"/>
      <c r="G54" s="266"/>
      <c r="H54" s="266"/>
      <c r="I54" s="266"/>
      <c r="J54" s="266"/>
      <c r="L54" s="266"/>
      <c r="M54" s="266"/>
      <c r="N54" s="266"/>
    </row>
    <row r="55" spans="1:14" x14ac:dyDescent="0.2">
      <c r="A55" s="266"/>
      <c r="B55" s="266"/>
      <c r="C55" s="266"/>
      <c r="D55" s="266"/>
      <c r="E55" s="266"/>
      <c r="F55" s="266"/>
      <c r="H55" s="245"/>
      <c r="I55" s="266"/>
      <c r="J55" s="266"/>
      <c r="L55" s="266"/>
      <c r="M55" s="245"/>
      <c r="N55" s="266"/>
    </row>
    <row r="56" spans="1:14" x14ac:dyDescent="0.2">
      <c r="F56" s="266"/>
      <c r="H56" s="8"/>
      <c r="M56" s="8"/>
    </row>
    <row r="57" spans="1:14" x14ac:dyDescent="0.2">
      <c r="F57" s="266"/>
      <c r="H57" s="8"/>
      <c r="M57" s="8"/>
    </row>
    <row r="58" spans="1:14" x14ac:dyDescent="0.2">
      <c r="F58" s="266"/>
    </row>
    <row r="59" spans="1:14" x14ac:dyDescent="0.2">
      <c r="F59" s="266"/>
    </row>
    <row r="60" spans="1:14" x14ac:dyDescent="0.2">
      <c r="F60" s="266"/>
    </row>
    <row r="61" spans="1:14" x14ac:dyDescent="0.2">
      <c r="F61" s="266"/>
    </row>
    <row r="62" spans="1:14" x14ac:dyDescent="0.2">
      <c r="F62" s="266"/>
    </row>
    <row r="63" spans="1:14" x14ac:dyDescent="0.2">
      <c r="F63" s="266"/>
    </row>
    <row r="64" spans="1:14" x14ac:dyDescent="0.2">
      <c r="F64" s="266"/>
    </row>
    <row r="65" spans="6:6" x14ac:dyDescent="0.2">
      <c r="F65" s="266"/>
    </row>
    <row r="66" spans="6:6" x14ac:dyDescent="0.2">
      <c r="F66" s="266"/>
    </row>
    <row r="67" spans="6:6" x14ac:dyDescent="0.2">
      <c r="F67" s="266"/>
    </row>
    <row r="68" spans="6:6" x14ac:dyDescent="0.2">
      <c r="F68" s="266"/>
    </row>
    <row r="69" spans="6:6" x14ac:dyDescent="0.2">
      <c r="F69" s="266"/>
    </row>
    <row r="70" spans="6:6" x14ac:dyDescent="0.2">
      <c r="F70" s="266"/>
    </row>
    <row r="71" spans="6:6" x14ac:dyDescent="0.2">
      <c r="F71" s="266"/>
    </row>
    <row r="72" spans="6:6" x14ac:dyDescent="0.2">
      <c r="F72" s="266"/>
    </row>
    <row r="73" spans="6:6" x14ac:dyDescent="0.2">
      <c r="F73" s="266"/>
    </row>
    <row r="74" spans="6:6" x14ac:dyDescent="0.2">
      <c r="F74" s="266"/>
    </row>
    <row r="75" spans="6:6" x14ac:dyDescent="0.2">
      <c r="F75" s="266"/>
    </row>
    <row r="76" spans="6:6" x14ac:dyDescent="0.2">
      <c r="F76" s="266"/>
    </row>
    <row r="77" spans="6:6" x14ac:dyDescent="0.2">
      <c r="F77" s="266"/>
    </row>
    <row r="78" spans="6:6" x14ac:dyDescent="0.2">
      <c r="F78" s="266"/>
    </row>
    <row r="79" spans="6:6" x14ac:dyDescent="0.2">
      <c r="F79" s="266"/>
    </row>
    <row r="80" spans="6:6" x14ac:dyDescent="0.2">
      <c r="F80" s="266"/>
    </row>
    <row r="81" spans="6:6" x14ac:dyDescent="0.2">
      <c r="F81" s="266"/>
    </row>
    <row r="82" spans="6:6" x14ac:dyDescent="0.2">
      <c r="F82" s="266"/>
    </row>
    <row r="83" spans="6:6" x14ac:dyDescent="0.2">
      <c r="F83" s="266"/>
    </row>
    <row r="84" spans="6:6" x14ac:dyDescent="0.2">
      <c r="F84" s="266"/>
    </row>
    <row r="85" spans="6:6" x14ac:dyDescent="0.2">
      <c r="F85" s="266"/>
    </row>
    <row r="86" spans="6:6" x14ac:dyDescent="0.2">
      <c r="F86" s="266"/>
    </row>
    <row r="87" spans="6:6" x14ac:dyDescent="0.2">
      <c r="F87" s="266"/>
    </row>
    <row r="88" spans="6:6" x14ac:dyDescent="0.2">
      <c r="F88" s="266"/>
    </row>
    <row r="89" spans="6:6" x14ac:dyDescent="0.2">
      <c r="F89" s="266"/>
    </row>
    <row r="90" spans="6:6" x14ac:dyDescent="0.2">
      <c r="F90" s="266"/>
    </row>
    <row r="91" spans="6:6" x14ac:dyDescent="0.2">
      <c r="F91" s="266"/>
    </row>
    <row r="92" spans="6:6" x14ac:dyDescent="0.2">
      <c r="F92" s="266"/>
    </row>
    <row r="93" spans="6:6" x14ac:dyDescent="0.2">
      <c r="F93" s="266"/>
    </row>
    <row r="94" spans="6:6" x14ac:dyDescent="0.2">
      <c r="F94" s="266"/>
    </row>
    <row r="95" spans="6:6" x14ac:dyDescent="0.2">
      <c r="F95" s="266"/>
    </row>
    <row r="96" spans="6:6" x14ac:dyDescent="0.2">
      <c r="F96" s="266"/>
    </row>
    <row r="97" spans="6:6" x14ac:dyDescent="0.2">
      <c r="F97" s="266"/>
    </row>
    <row r="98" spans="6:6" x14ac:dyDescent="0.2">
      <c r="F98" s="266"/>
    </row>
    <row r="99" spans="6:6" x14ac:dyDescent="0.2">
      <c r="F99" s="266"/>
    </row>
    <row r="100" spans="6:6" x14ac:dyDescent="0.2">
      <c r="F100" s="266"/>
    </row>
    <row r="101" spans="6:6" x14ac:dyDescent="0.2">
      <c r="F101" s="266"/>
    </row>
    <row r="102" spans="6:6" x14ac:dyDescent="0.2">
      <c r="F102" s="266"/>
    </row>
    <row r="103" spans="6:6" x14ac:dyDescent="0.2">
      <c r="F103" s="266"/>
    </row>
    <row r="104" spans="6:6" x14ac:dyDescent="0.2">
      <c r="F104" s="266"/>
    </row>
    <row r="105" spans="6:6" x14ac:dyDescent="0.2">
      <c r="F105" s="266"/>
    </row>
    <row r="106" spans="6:6" x14ac:dyDescent="0.2">
      <c r="F106" s="266"/>
    </row>
    <row r="107" spans="6:6" x14ac:dyDescent="0.2">
      <c r="F107" s="266"/>
    </row>
    <row r="108" spans="6:6" x14ac:dyDescent="0.2">
      <c r="F108" s="266"/>
    </row>
    <row r="109" spans="6:6" x14ac:dyDescent="0.2">
      <c r="F109" s="266"/>
    </row>
    <row r="110" spans="6:6" x14ac:dyDescent="0.2">
      <c r="F110" s="266"/>
    </row>
    <row r="111" spans="6:6" x14ac:dyDescent="0.2">
      <c r="F111" s="266"/>
    </row>
    <row r="112" spans="6:6" x14ac:dyDescent="0.2">
      <c r="F112" s="266"/>
    </row>
    <row r="113" spans="6:6" x14ac:dyDescent="0.2">
      <c r="F113" s="266"/>
    </row>
    <row r="114" spans="6:6" x14ac:dyDescent="0.2">
      <c r="F114" s="266"/>
    </row>
    <row r="115" spans="6:6" x14ac:dyDescent="0.2">
      <c r="F115" s="266"/>
    </row>
    <row r="116" spans="6:6" x14ac:dyDescent="0.2">
      <c r="F116" s="266"/>
    </row>
    <row r="117" spans="6:6" x14ac:dyDescent="0.2">
      <c r="F117" s="266"/>
    </row>
    <row r="118" spans="6:6" x14ac:dyDescent="0.2">
      <c r="F118" s="266"/>
    </row>
    <row r="119" spans="6:6" x14ac:dyDescent="0.2">
      <c r="F119" s="266"/>
    </row>
    <row r="120" spans="6:6" x14ac:dyDescent="0.2">
      <c r="F120" s="266"/>
    </row>
    <row r="121" spans="6:6" x14ac:dyDescent="0.2">
      <c r="F121" s="266"/>
    </row>
    <row r="122" spans="6:6" x14ac:dyDescent="0.2">
      <c r="F122" s="266"/>
    </row>
    <row r="123" spans="6:6" x14ac:dyDescent="0.2">
      <c r="F123" s="266"/>
    </row>
    <row r="124" spans="6:6" x14ac:dyDescent="0.2">
      <c r="F124" s="266"/>
    </row>
    <row r="125" spans="6:6" x14ac:dyDescent="0.2">
      <c r="F125" s="266"/>
    </row>
    <row r="126" spans="6:6" x14ac:dyDescent="0.2">
      <c r="F126" s="266"/>
    </row>
    <row r="127" spans="6:6" x14ac:dyDescent="0.2">
      <c r="F127" s="266"/>
    </row>
    <row r="128" spans="6:6" x14ac:dyDescent="0.2">
      <c r="F128" s="266"/>
    </row>
    <row r="129" spans="6:6" x14ac:dyDescent="0.2">
      <c r="F129" s="266"/>
    </row>
    <row r="130" spans="6:6" x14ac:dyDescent="0.2">
      <c r="F130" s="266"/>
    </row>
    <row r="131" spans="6:6" x14ac:dyDescent="0.2">
      <c r="F131" s="266"/>
    </row>
    <row r="132" spans="6:6" x14ac:dyDescent="0.2">
      <c r="F132" s="266"/>
    </row>
    <row r="133" spans="6:6" x14ac:dyDescent="0.2">
      <c r="F133" s="266"/>
    </row>
    <row r="134" spans="6:6" x14ac:dyDescent="0.2">
      <c r="F134" s="266"/>
    </row>
    <row r="135" spans="6:6" x14ac:dyDescent="0.2">
      <c r="F135" s="266"/>
    </row>
    <row r="136" spans="6:6" x14ac:dyDescent="0.2">
      <c r="F136" s="266"/>
    </row>
    <row r="137" spans="6:6" x14ac:dyDescent="0.2">
      <c r="F137" s="266"/>
    </row>
    <row r="138" spans="6:6" x14ac:dyDescent="0.2">
      <c r="F138" s="266"/>
    </row>
    <row r="139" spans="6:6" x14ac:dyDescent="0.2">
      <c r="F139" s="266"/>
    </row>
    <row r="140" spans="6:6" x14ac:dyDescent="0.2">
      <c r="F140" s="266"/>
    </row>
    <row r="141" spans="6:6" x14ac:dyDescent="0.2">
      <c r="F141" s="266"/>
    </row>
    <row r="142" spans="6:6" x14ac:dyDescent="0.2">
      <c r="F142" s="266"/>
    </row>
    <row r="143" spans="6:6" x14ac:dyDescent="0.2">
      <c r="F143" s="266"/>
    </row>
    <row r="144" spans="6:6" x14ac:dyDescent="0.2">
      <c r="F144" s="266"/>
    </row>
    <row r="145" spans="6:6" x14ac:dyDescent="0.2">
      <c r="F145" s="266"/>
    </row>
    <row r="146" spans="6:6" x14ac:dyDescent="0.2">
      <c r="F146" s="266"/>
    </row>
    <row r="147" spans="6:6" x14ac:dyDescent="0.2">
      <c r="F147" s="266"/>
    </row>
    <row r="148" spans="6:6" x14ac:dyDescent="0.2">
      <c r="F148" s="266"/>
    </row>
    <row r="149" spans="6:6" x14ac:dyDescent="0.2">
      <c r="F149" s="266"/>
    </row>
    <row r="150" spans="6:6" x14ac:dyDescent="0.2">
      <c r="F150" s="266"/>
    </row>
    <row r="151" spans="6:6" x14ac:dyDescent="0.2">
      <c r="F151" s="266"/>
    </row>
    <row r="152" spans="6:6" x14ac:dyDescent="0.2">
      <c r="F152" s="266"/>
    </row>
    <row r="153" spans="6:6" x14ac:dyDescent="0.2">
      <c r="F153" s="266"/>
    </row>
    <row r="154" spans="6:6" x14ac:dyDescent="0.2">
      <c r="F154" s="266"/>
    </row>
    <row r="155" spans="6:6" x14ac:dyDescent="0.2">
      <c r="F155" s="266"/>
    </row>
    <row r="156" spans="6:6" x14ac:dyDescent="0.2">
      <c r="F156" s="266"/>
    </row>
    <row r="157" spans="6:6" x14ac:dyDescent="0.2">
      <c r="F157" s="266"/>
    </row>
    <row r="158" spans="6:6" x14ac:dyDescent="0.2">
      <c r="F158" s="266"/>
    </row>
    <row r="159" spans="6:6" x14ac:dyDescent="0.2">
      <c r="F159" s="266"/>
    </row>
    <row r="160" spans="6:6" x14ac:dyDescent="0.2">
      <c r="F160" s="266"/>
    </row>
    <row r="161" spans="6:6" x14ac:dyDescent="0.2">
      <c r="F161" s="266"/>
    </row>
    <row r="162" spans="6:6" x14ac:dyDescent="0.2">
      <c r="F162" s="266"/>
    </row>
    <row r="163" spans="6:6" x14ac:dyDescent="0.2">
      <c r="F163" s="266"/>
    </row>
    <row r="164" spans="6:6" x14ac:dyDescent="0.2">
      <c r="F164" s="266"/>
    </row>
    <row r="165" spans="6:6" x14ac:dyDescent="0.2">
      <c r="F165" s="266"/>
    </row>
    <row r="166" spans="6:6" x14ac:dyDescent="0.2">
      <c r="F166" s="266"/>
    </row>
    <row r="167" spans="6:6" x14ac:dyDescent="0.2">
      <c r="F167" s="266"/>
    </row>
    <row r="168" spans="6:6" x14ac:dyDescent="0.2">
      <c r="F168" s="266"/>
    </row>
    <row r="169" spans="6:6" x14ac:dyDescent="0.2">
      <c r="F169" s="266"/>
    </row>
    <row r="170" spans="6:6" x14ac:dyDescent="0.2">
      <c r="F170" s="266"/>
    </row>
    <row r="171" spans="6:6" x14ac:dyDescent="0.2">
      <c r="F171" s="266"/>
    </row>
    <row r="172" spans="6:6" x14ac:dyDescent="0.2">
      <c r="F172" s="266"/>
    </row>
    <row r="173" spans="6:6" x14ac:dyDescent="0.2">
      <c r="F173" s="266"/>
    </row>
    <row r="174" spans="6:6" x14ac:dyDescent="0.2">
      <c r="F174" s="266"/>
    </row>
    <row r="175" spans="6:6" x14ac:dyDescent="0.2">
      <c r="F175" s="266"/>
    </row>
    <row r="176" spans="6:6" x14ac:dyDescent="0.2">
      <c r="F176" s="266"/>
    </row>
    <row r="177" spans="6:6" x14ac:dyDescent="0.2">
      <c r="F177" s="266"/>
    </row>
    <row r="178" spans="6:6" x14ac:dyDescent="0.2">
      <c r="F178" s="266"/>
    </row>
    <row r="179" spans="6:6" x14ac:dyDescent="0.2">
      <c r="F179" s="266"/>
    </row>
    <row r="180" spans="6:6" x14ac:dyDescent="0.2">
      <c r="F180" s="266"/>
    </row>
    <row r="181" spans="6:6" x14ac:dyDescent="0.2">
      <c r="F181" s="266"/>
    </row>
    <row r="182" spans="6:6" x14ac:dyDescent="0.2">
      <c r="F182" s="266"/>
    </row>
    <row r="183" spans="6:6" x14ac:dyDescent="0.2">
      <c r="F183" s="266"/>
    </row>
    <row r="184" spans="6:6" x14ac:dyDescent="0.2">
      <c r="F184" s="266"/>
    </row>
    <row r="185" spans="6:6" x14ac:dyDescent="0.2">
      <c r="F185" s="266"/>
    </row>
    <row r="186" spans="6:6" x14ac:dyDescent="0.2">
      <c r="F186" s="266"/>
    </row>
    <row r="187" spans="6:6" x14ac:dyDescent="0.2">
      <c r="F187" s="266"/>
    </row>
    <row r="188" spans="6:6" x14ac:dyDescent="0.2">
      <c r="F188" s="266"/>
    </row>
    <row r="189" spans="6:6" x14ac:dyDescent="0.2">
      <c r="F189" s="266"/>
    </row>
    <row r="190" spans="6:6" x14ac:dyDescent="0.2">
      <c r="F190" s="266"/>
    </row>
    <row r="191" spans="6:6" x14ac:dyDescent="0.2">
      <c r="F191" s="266"/>
    </row>
    <row r="192" spans="6:6" x14ac:dyDescent="0.2">
      <c r="F192" s="266"/>
    </row>
    <row r="193" spans="6:6" x14ac:dyDescent="0.2">
      <c r="F193" s="266"/>
    </row>
    <row r="194" spans="6:6" x14ac:dyDescent="0.2">
      <c r="F194" s="266"/>
    </row>
    <row r="195" spans="6:6" x14ac:dyDescent="0.2">
      <c r="F195" s="266"/>
    </row>
    <row r="196" spans="6:6" x14ac:dyDescent="0.2">
      <c r="F196" s="266"/>
    </row>
    <row r="197" spans="6:6" x14ac:dyDescent="0.2">
      <c r="F197" s="266"/>
    </row>
    <row r="198" spans="6:6" x14ac:dyDescent="0.2">
      <c r="F198" s="266"/>
    </row>
    <row r="199" spans="6:6" x14ac:dyDescent="0.2">
      <c r="F199" s="266"/>
    </row>
    <row r="200" spans="6:6" x14ac:dyDescent="0.2">
      <c r="F200" s="266"/>
    </row>
    <row r="201" spans="6:6" x14ac:dyDescent="0.2">
      <c r="F201" s="266"/>
    </row>
    <row r="202" spans="6:6" x14ac:dyDescent="0.2">
      <c r="F202" s="266"/>
    </row>
    <row r="203" spans="6:6" x14ac:dyDescent="0.2">
      <c r="F203" s="266"/>
    </row>
    <row r="204" spans="6:6" x14ac:dyDescent="0.2">
      <c r="F204" s="266"/>
    </row>
    <row r="205" spans="6:6" x14ac:dyDescent="0.2">
      <c r="F205" s="266"/>
    </row>
    <row r="206" spans="6:6" x14ac:dyDescent="0.2">
      <c r="F206" s="266"/>
    </row>
    <row r="207" spans="6:6" x14ac:dyDescent="0.2">
      <c r="F207" s="266"/>
    </row>
    <row r="208" spans="6:6" x14ac:dyDescent="0.2">
      <c r="F208" s="266"/>
    </row>
    <row r="209" spans="6:6" x14ac:dyDescent="0.2">
      <c r="F209" s="266"/>
    </row>
    <row r="210" spans="6:6" x14ac:dyDescent="0.2">
      <c r="F210" s="266"/>
    </row>
    <row r="211" spans="6:6" x14ac:dyDescent="0.2">
      <c r="F211" s="266"/>
    </row>
    <row r="212" spans="6:6" x14ac:dyDescent="0.2">
      <c r="F212" s="266"/>
    </row>
    <row r="213" spans="6:6" x14ac:dyDescent="0.2">
      <c r="F213" s="266"/>
    </row>
    <row r="214" spans="6:6" x14ac:dyDescent="0.2">
      <c r="F214" s="266"/>
    </row>
    <row r="215" spans="6:6" x14ac:dyDescent="0.2">
      <c r="F215" s="266"/>
    </row>
    <row r="216" spans="6:6" x14ac:dyDescent="0.2">
      <c r="F216" s="266"/>
    </row>
    <row r="217" spans="6:6" x14ac:dyDescent="0.2">
      <c r="F217" s="266"/>
    </row>
    <row r="218" spans="6:6" x14ac:dyDescent="0.2">
      <c r="F218" s="266"/>
    </row>
    <row r="219" spans="6:6" x14ac:dyDescent="0.2">
      <c r="F219" s="266"/>
    </row>
    <row r="220" spans="6:6" x14ac:dyDescent="0.2">
      <c r="F220" s="266"/>
    </row>
    <row r="221" spans="6:6" x14ac:dyDescent="0.2">
      <c r="F221" s="266"/>
    </row>
    <row r="222" spans="6:6" x14ac:dyDescent="0.2">
      <c r="F222" s="266"/>
    </row>
    <row r="223" spans="6:6" x14ac:dyDescent="0.2">
      <c r="F223" s="266"/>
    </row>
    <row r="224" spans="6:6" x14ac:dyDescent="0.2">
      <c r="F224" s="266"/>
    </row>
    <row r="225" spans="6:6" x14ac:dyDescent="0.2">
      <c r="F225" s="266"/>
    </row>
    <row r="226" spans="6:6" x14ac:dyDescent="0.2">
      <c r="F226" s="266"/>
    </row>
    <row r="227" spans="6:6" x14ac:dyDescent="0.2">
      <c r="F227" s="266"/>
    </row>
    <row r="228" spans="6:6" x14ac:dyDescent="0.2">
      <c r="F228" s="266"/>
    </row>
    <row r="229" spans="6:6" x14ac:dyDescent="0.2">
      <c r="F229" s="266"/>
    </row>
    <row r="230" spans="6:6" x14ac:dyDescent="0.2">
      <c r="F230" s="266"/>
    </row>
    <row r="231" spans="6:6" x14ac:dyDescent="0.2">
      <c r="F231" s="266"/>
    </row>
    <row r="232" spans="6:6" x14ac:dyDescent="0.2">
      <c r="F232" s="266"/>
    </row>
    <row r="233" spans="6:6" x14ac:dyDescent="0.2">
      <c r="F233" s="266"/>
    </row>
    <row r="234" spans="6:6" x14ac:dyDescent="0.2">
      <c r="F234" s="266"/>
    </row>
    <row r="235" spans="6:6" x14ac:dyDescent="0.2">
      <c r="F235" s="266"/>
    </row>
    <row r="236" spans="6:6" x14ac:dyDescent="0.2">
      <c r="F236" s="266"/>
    </row>
    <row r="237" spans="6:6" x14ac:dyDescent="0.2">
      <c r="F237" s="266"/>
    </row>
    <row r="238" spans="6:6" x14ac:dyDescent="0.2">
      <c r="F238" s="266"/>
    </row>
    <row r="239" spans="6:6" x14ac:dyDescent="0.2">
      <c r="F239" s="266"/>
    </row>
    <row r="240" spans="6:6" x14ac:dyDescent="0.2">
      <c r="F240" s="266"/>
    </row>
    <row r="241" spans="6:6" x14ac:dyDescent="0.2">
      <c r="F241" s="266"/>
    </row>
    <row r="242" spans="6:6" x14ac:dyDescent="0.2">
      <c r="F242" s="266"/>
    </row>
    <row r="243" spans="6:6" x14ac:dyDescent="0.2">
      <c r="F243" s="266"/>
    </row>
    <row r="244" spans="6:6" x14ac:dyDescent="0.2">
      <c r="F244" s="266"/>
    </row>
    <row r="245" spans="6:6" x14ac:dyDescent="0.2">
      <c r="F245" s="266"/>
    </row>
    <row r="246" spans="6:6" x14ac:dyDescent="0.2">
      <c r="F246" s="266"/>
    </row>
    <row r="247" spans="6:6" x14ac:dyDescent="0.2">
      <c r="F247" s="266"/>
    </row>
    <row r="248" spans="6:6" x14ac:dyDescent="0.2">
      <c r="F248" s="266"/>
    </row>
    <row r="249" spans="6:6" x14ac:dyDescent="0.2">
      <c r="F249" s="266"/>
    </row>
    <row r="250" spans="6:6" x14ac:dyDescent="0.2">
      <c r="F250" s="266"/>
    </row>
    <row r="251" spans="6:6" x14ac:dyDescent="0.2">
      <c r="F251" s="266"/>
    </row>
    <row r="252" spans="6:6" x14ac:dyDescent="0.2">
      <c r="F252" s="266"/>
    </row>
    <row r="253" spans="6:6" x14ac:dyDescent="0.2">
      <c r="F253" s="266"/>
    </row>
    <row r="254" spans="6:6" x14ac:dyDescent="0.2">
      <c r="F254" s="266"/>
    </row>
    <row r="255" spans="6:6" x14ac:dyDescent="0.2">
      <c r="F255" s="266"/>
    </row>
    <row r="256" spans="6:6" x14ac:dyDescent="0.2">
      <c r="F256" s="266"/>
    </row>
    <row r="257" spans="6:6" x14ac:dyDescent="0.2">
      <c r="F257" s="266"/>
    </row>
    <row r="258" spans="6:6" x14ac:dyDescent="0.2">
      <c r="F258" s="266"/>
    </row>
    <row r="259" spans="6:6" x14ac:dyDescent="0.2">
      <c r="F259" s="266"/>
    </row>
    <row r="260" spans="6:6" x14ac:dyDescent="0.2">
      <c r="F260" s="266"/>
    </row>
    <row r="261" spans="6:6" x14ac:dyDescent="0.2">
      <c r="F261" s="266"/>
    </row>
    <row r="262" spans="6:6" x14ac:dyDescent="0.2">
      <c r="F262" s="266"/>
    </row>
    <row r="263" spans="6:6" x14ac:dyDescent="0.2">
      <c r="F263" s="266"/>
    </row>
    <row r="264" spans="6:6" x14ac:dyDescent="0.2">
      <c r="F264" s="266"/>
    </row>
    <row r="265" spans="6:6" x14ac:dyDescent="0.2">
      <c r="F265" s="266"/>
    </row>
    <row r="266" spans="6:6" x14ac:dyDescent="0.2">
      <c r="F266" s="266"/>
    </row>
    <row r="267" spans="6:6" x14ac:dyDescent="0.2">
      <c r="F267" s="266"/>
    </row>
    <row r="268" spans="6:6" x14ac:dyDescent="0.2">
      <c r="F268" s="266"/>
    </row>
    <row r="269" spans="6:6" x14ac:dyDescent="0.2">
      <c r="F269" s="266"/>
    </row>
    <row r="270" spans="6:6" x14ac:dyDescent="0.2">
      <c r="F270" s="266"/>
    </row>
    <row r="271" spans="6:6" x14ac:dyDescent="0.2">
      <c r="F271" s="266"/>
    </row>
    <row r="272" spans="6:6" x14ac:dyDescent="0.2">
      <c r="F272" s="266"/>
    </row>
    <row r="273" spans="6:6" x14ac:dyDescent="0.2">
      <c r="F273" s="266"/>
    </row>
    <row r="274" spans="6:6" x14ac:dyDescent="0.2">
      <c r="F274" s="266"/>
    </row>
    <row r="275" spans="6:6" x14ac:dyDescent="0.2">
      <c r="F275" s="266"/>
    </row>
    <row r="276" spans="6:6" x14ac:dyDescent="0.2">
      <c r="F276" s="266"/>
    </row>
    <row r="277" spans="6:6" x14ac:dyDescent="0.2">
      <c r="F277" s="266"/>
    </row>
    <row r="278" spans="6:6" x14ac:dyDescent="0.2">
      <c r="F278" s="266"/>
    </row>
    <row r="279" spans="6:6" x14ac:dyDescent="0.2">
      <c r="F279" s="266"/>
    </row>
    <row r="280" spans="6:6" x14ac:dyDescent="0.2">
      <c r="F280" s="266"/>
    </row>
    <row r="281" spans="6:6" x14ac:dyDescent="0.2">
      <c r="F281" s="266"/>
    </row>
    <row r="282" spans="6:6" x14ac:dyDescent="0.2">
      <c r="F282" s="266"/>
    </row>
    <row r="283" spans="6:6" x14ac:dyDescent="0.2">
      <c r="F283" s="266"/>
    </row>
    <row r="284" spans="6:6" x14ac:dyDescent="0.2">
      <c r="F284" s="266"/>
    </row>
    <row r="285" spans="6:6" x14ac:dyDescent="0.2">
      <c r="F285" s="266"/>
    </row>
    <row r="286" spans="6:6" x14ac:dyDescent="0.2">
      <c r="F286" s="266"/>
    </row>
    <row r="287" spans="6:6" x14ac:dyDescent="0.2">
      <c r="F287" s="266"/>
    </row>
    <row r="288" spans="6:6" x14ac:dyDescent="0.2">
      <c r="F288" s="266"/>
    </row>
    <row r="289" spans="6:6" x14ac:dyDescent="0.2">
      <c r="F289" s="266"/>
    </row>
    <row r="290" spans="6:6" x14ac:dyDescent="0.2">
      <c r="F290" s="266"/>
    </row>
    <row r="291" spans="6:6" x14ac:dyDescent="0.2">
      <c r="F291" s="266"/>
    </row>
    <row r="292" spans="6:6" x14ac:dyDescent="0.2">
      <c r="F292" s="266"/>
    </row>
    <row r="293" spans="6:6" x14ac:dyDescent="0.2">
      <c r="F293" s="266"/>
    </row>
    <row r="294" spans="6:6" x14ac:dyDescent="0.2">
      <c r="F294" s="266"/>
    </row>
    <row r="295" spans="6:6" x14ac:dyDescent="0.2">
      <c r="F295" s="266"/>
    </row>
    <row r="296" spans="6:6" x14ac:dyDescent="0.2">
      <c r="F296" s="266"/>
    </row>
    <row r="297" spans="6:6" x14ac:dyDescent="0.2">
      <c r="F297" s="266"/>
    </row>
    <row r="298" spans="6:6" x14ac:dyDescent="0.2">
      <c r="F298" s="266"/>
    </row>
    <row r="299" spans="6:6" x14ac:dyDescent="0.2">
      <c r="F299" s="266"/>
    </row>
    <row r="300" spans="6:6" x14ac:dyDescent="0.2">
      <c r="F300" s="266"/>
    </row>
    <row r="301" spans="6:6" x14ac:dyDescent="0.2">
      <c r="F301" s="266"/>
    </row>
    <row r="302" spans="6:6" x14ac:dyDescent="0.2">
      <c r="F302" s="266"/>
    </row>
    <row r="303" spans="6:6" x14ac:dyDescent="0.2">
      <c r="F303" s="266"/>
    </row>
    <row r="304" spans="6:6" x14ac:dyDescent="0.2">
      <c r="F304" s="266"/>
    </row>
    <row r="305" spans="6:6" x14ac:dyDescent="0.2">
      <c r="F305" s="266"/>
    </row>
    <row r="306" spans="6:6" x14ac:dyDescent="0.2">
      <c r="F306" s="266"/>
    </row>
    <row r="307" spans="6:6" x14ac:dyDescent="0.2">
      <c r="F307" s="266"/>
    </row>
    <row r="308" spans="6:6" x14ac:dyDescent="0.2">
      <c r="F308" s="266"/>
    </row>
    <row r="309" spans="6:6" x14ac:dyDescent="0.2">
      <c r="F309" s="266"/>
    </row>
    <row r="310" spans="6:6" x14ac:dyDescent="0.2">
      <c r="F310" s="266"/>
    </row>
    <row r="311" spans="6:6" x14ac:dyDescent="0.2">
      <c r="F311" s="266"/>
    </row>
    <row r="312" spans="6:6" x14ac:dyDescent="0.2">
      <c r="F312" s="266"/>
    </row>
    <row r="313" spans="6:6" x14ac:dyDescent="0.2">
      <c r="F313" s="266"/>
    </row>
    <row r="314" spans="6:6" x14ac:dyDescent="0.2">
      <c r="F314" s="266"/>
    </row>
    <row r="315" spans="6:6" x14ac:dyDescent="0.2">
      <c r="F315" s="266"/>
    </row>
    <row r="316" spans="6:6" x14ac:dyDescent="0.2">
      <c r="F316" s="266"/>
    </row>
    <row r="317" spans="6:6" x14ac:dyDescent="0.2">
      <c r="F317" s="266"/>
    </row>
    <row r="318" spans="6:6" x14ac:dyDescent="0.2">
      <c r="F318" s="266"/>
    </row>
    <row r="319" spans="6:6" x14ac:dyDescent="0.2">
      <c r="F319" s="266"/>
    </row>
    <row r="320" spans="6:6" x14ac:dyDescent="0.2">
      <c r="F320" s="266"/>
    </row>
    <row r="321" spans="6:6" x14ac:dyDescent="0.2">
      <c r="F321" s="266"/>
    </row>
    <row r="322" spans="6:6" x14ac:dyDescent="0.2">
      <c r="F322" s="266"/>
    </row>
    <row r="323" spans="6:6" x14ac:dyDescent="0.2">
      <c r="F323" s="266"/>
    </row>
    <row r="324" spans="6:6" x14ac:dyDescent="0.2">
      <c r="F324" s="266"/>
    </row>
    <row r="325" spans="6:6" x14ac:dyDescent="0.2">
      <c r="F325" s="266"/>
    </row>
    <row r="326" spans="6:6" x14ac:dyDescent="0.2">
      <c r="F326" s="266"/>
    </row>
    <row r="327" spans="6:6" x14ac:dyDescent="0.2">
      <c r="F327" s="266"/>
    </row>
    <row r="328" spans="6:6" x14ac:dyDescent="0.2">
      <c r="F328" s="266"/>
    </row>
    <row r="329" spans="6:6" x14ac:dyDescent="0.2">
      <c r="F329" s="266"/>
    </row>
    <row r="330" spans="6:6" x14ac:dyDescent="0.2">
      <c r="F330" s="266"/>
    </row>
    <row r="331" spans="6:6" x14ac:dyDescent="0.2">
      <c r="F331" s="266"/>
    </row>
    <row r="332" spans="6:6" x14ac:dyDescent="0.2">
      <c r="F332" s="266"/>
    </row>
    <row r="333" spans="6:6" x14ac:dyDescent="0.2">
      <c r="F333" s="266"/>
    </row>
    <row r="334" spans="6:6" x14ac:dyDescent="0.2">
      <c r="F334" s="266"/>
    </row>
    <row r="335" spans="6:6" x14ac:dyDescent="0.2">
      <c r="F335" s="266"/>
    </row>
    <row r="336" spans="6:6" x14ac:dyDescent="0.2">
      <c r="F336" s="266"/>
    </row>
    <row r="337" spans="6:6" x14ac:dyDescent="0.2">
      <c r="F337" s="266"/>
    </row>
    <row r="338" spans="6:6" x14ac:dyDescent="0.2">
      <c r="F338" s="266"/>
    </row>
    <row r="339" spans="6:6" x14ac:dyDescent="0.2">
      <c r="F339" s="266"/>
    </row>
    <row r="340" spans="6:6" x14ac:dyDescent="0.2">
      <c r="F340" s="266"/>
    </row>
    <row r="341" spans="6:6" x14ac:dyDescent="0.2">
      <c r="F341" s="266"/>
    </row>
    <row r="342" spans="6:6" x14ac:dyDescent="0.2">
      <c r="F342" s="266"/>
    </row>
    <row r="343" spans="6:6" x14ac:dyDescent="0.2">
      <c r="F343" s="266"/>
    </row>
    <row r="344" spans="6:6" x14ac:dyDescent="0.2">
      <c r="F344" s="266"/>
    </row>
    <row r="345" spans="6:6" x14ac:dyDescent="0.2">
      <c r="F345" s="266"/>
    </row>
    <row r="346" spans="6:6" x14ac:dyDescent="0.2">
      <c r="F346" s="266"/>
    </row>
    <row r="347" spans="6:6" x14ac:dyDescent="0.2">
      <c r="F347" s="266"/>
    </row>
    <row r="348" spans="6:6" x14ac:dyDescent="0.2">
      <c r="F348" s="266"/>
    </row>
    <row r="349" spans="6:6" x14ac:dyDescent="0.2">
      <c r="F349" s="266"/>
    </row>
    <row r="350" spans="6:6" x14ac:dyDescent="0.2">
      <c r="F350" s="266"/>
    </row>
    <row r="351" spans="6:6" x14ac:dyDescent="0.2">
      <c r="F351" s="266"/>
    </row>
    <row r="352" spans="6:6" x14ac:dyDescent="0.2">
      <c r="F352" s="266"/>
    </row>
    <row r="353" spans="6:6" x14ac:dyDescent="0.2">
      <c r="F353" s="266"/>
    </row>
    <row r="354" spans="6:6" x14ac:dyDescent="0.2">
      <c r="F354" s="266"/>
    </row>
    <row r="355" spans="6:6" x14ac:dyDescent="0.2">
      <c r="F355" s="266"/>
    </row>
    <row r="356" spans="6:6" x14ac:dyDescent="0.2">
      <c r="F356" s="266"/>
    </row>
    <row r="357" spans="6:6" x14ac:dyDescent="0.2">
      <c r="F357" s="266"/>
    </row>
    <row r="358" spans="6:6" x14ac:dyDescent="0.2">
      <c r="F358" s="266"/>
    </row>
    <row r="359" spans="6:6" x14ac:dyDescent="0.2">
      <c r="F359" s="266"/>
    </row>
    <row r="360" spans="6:6" x14ac:dyDescent="0.2">
      <c r="F360" s="266"/>
    </row>
    <row r="361" spans="6:6" x14ac:dyDescent="0.2">
      <c r="F361" s="266"/>
    </row>
    <row r="362" spans="6:6" x14ac:dyDescent="0.2">
      <c r="F362" s="266"/>
    </row>
    <row r="363" spans="6:6" x14ac:dyDescent="0.2">
      <c r="F363" s="266"/>
    </row>
    <row r="364" spans="6:6" x14ac:dyDescent="0.2">
      <c r="F364" s="266"/>
    </row>
    <row r="365" spans="6:6" x14ac:dyDescent="0.2">
      <c r="F365" s="266"/>
    </row>
    <row r="366" spans="6:6" x14ac:dyDescent="0.2">
      <c r="F366" s="266"/>
    </row>
    <row r="367" spans="6:6" x14ac:dyDescent="0.2">
      <c r="F367" s="266"/>
    </row>
    <row r="368" spans="6:6" x14ac:dyDescent="0.2">
      <c r="F368" s="266"/>
    </row>
    <row r="369" spans="6:6" x14ac:dyDescent="0.2">
      <c r="F369" s="266"/>
    </row>
    <row r="370" spans="6:6" x14ac:dyDescent="0.2">
      <c r="F370" s="266"/>
    </row>
    <row r="371" spans="6:6" x14ac:dyDescent="0.2">
      <c r="F371" s="266"/>
    </row>
    <row r="372" spans="6:6" x14ac:dyDescent="0.2">
      <c r="F372" s="266"/>
    </row>
    <row r="373" spans="6:6" x14ac:dyDescent="0.2">
      <c r="F373" s="266"/>
    </row>
    <row r="374" spans="6:6" x14ac:dyDescent="0.2">
      <c r="F374" s="266"/>
    </row>
    <row r="375" spans="6:6" x14ac:dyDescent="0.2">
      <c r="F375" s="266"/>
    </row>
    <row r="376" spans="6:6" x14ac:dyDescent="0.2">
      <c r="F376" s="266"/>
    </row>
    <row r="377" spans="6:6" x14ac:dyDescent="0.2">
      <c r="F377" s="266"/>
    </row>
    <row r="378" spans="6:6" x14ac:dyDescent="0.2">
      <c r="F378" s="266"/>
    </row>
    <row r="379" spans="6:6" x14ac:dyDescent="0.2">
      <c r="F379" s="266"/>
    </row>
    <row r="380" spans="6:6" x14ac:dyDescent="0.2">
      <c r="F380" s="266"/>
    </row>
    <row r="381" spans="6:6" x14ac:dyDescent="0.2">
      <c r="F381" s="266"/>
    </row>
    <row r="382" spans="6:6" x14ac:dyDescent="0.2">
      <c r="F382" s="266"/>
    </row>
    <row r="383" spans="6:6" x14ac:dyDescent="0.2">
      <c r="F383" s="266"/>
    </row>
    <row r="384" spans="6:6" x14ac:dyDescent="0.2">
      <c r="F384" s="266"/>
    </row>
    <row r="385" spans="6:6" x14ac:dyDescent="0.2">
      <c r="F385" s="266"/>
    </row>
    <row r="386" spans="6:6" x14ac:dyDescent="0.2">
      <c r="F386" s="266"/>
    </row>
    <row r="387" spans="6:6" x14ac:dyDescent="0.2">
      <c r="F387" s="266"/>
    </row>
    <row r="388" spans="6:6" x14ac:dyDescent="0.2">
      <c r="F388" s="266"/>
    </row>
    <row r="389" spans="6:6" x14ac:dyDescent="0.2">
      <c r="F389" s="266"/>
    </row>
    <row r="390" spans="6:6" x14ac:dyDescent="0.2">
      <c r="F390" s="266"/>
    </row>
    <row r="391" spans="6:6" x14ac:dyDescent="0.2">
      <c r="F391" s="266"/>
    </row>
    <row r="392" spans="6:6" x14ac:dyDescent="0.2">
      <c r="F392" s="266"/>
    </row>
    <row r="393" spans="6:6" x14ac:dyDescent="0.2">
      <c r="F393" s="266"/>
    </row>
    <row r="394" spans="6:6" x14ac:dyDescent="0.2">
      <c r="F394" s="266"/>
    </row>
    <row r="395" spans="6:6" x14ac:dyDescent="0.2">
      <c r="F395" s="266"/>
    </row>
    <row r="396" spans="6:6" x14ac:dyDescent="0.2">
      <c r="F396" s="266"/>
    </row>
    <row r="397" spans="6:6" x14ac:dyDescent="0.2">
      <c r="F397" s="266"/>
    </row>
    <row r="398" spans="6:6" x14ac:dyDescent="0.2">
      <c r="F398" s="266"/>
    </row>
    <row r="399" spans="6:6" x14ac:dyDescent="0.2">
      <c r="F399" s="266"/>
    </row>
    <row r="400" spans="6:6" x14ac:dyDescent="0.2">
      <c r="F400" s="266"/>
    </row>
    <row r="401" spans="6:6" x14ac:dyDescent="0.2">
      <c r="F401" s="266"/>
    </row>
    <row r="402" spans="6:6" x14ac:dyDescent="0.2">
      <c r="F402" s="266"/>
    </row>
    <row r="403" spans="6:6" x14ac:dyDescent="0.2">
      <c r="F403" s="266"/>
    </row>
    <row r="404" spans="6:6" x14ac:dyDescent="0.2">
      <c r="F404" s="266"/>
    </row>
    <row r="405" spans="6:6" x14ac:dyDescent="0.2">
      <c r="F405" s="266"/>
    </row>
    <row r="406" spans="6:6" x14ac:dyDescent="0.2">
      <c r="F406" s="266"/>
    </row>
    <row r="407" spans="6:6" x14ac:dyDescent="0.2">
      <c r="F407" s="266"/>
    </row>
    <row r="408" spans="6:6" x14ac:dyDescent="0.2">
      <c r="F408" s="266"/>
    </row>
    <row r="409" spans="6:6" x14ac:dyDescent="0.2">
      <c r="F409" s="266"/>
    </row>
    <row r="410" spans="6:6" x14ac:dyDescent="0.2">
      <c r="F410" s="266"/>
    </row>
    <row r="411" spans="6:6" x14ac:dyDescent="0.2">
      <c r="F411" s="266"/>
    </row>
    <row r="412" spans="6:6" x14ac:dyDescent="0.2">
      <c r="F412" s="266"/>
    </row>
    <row r="413" spans="6:6" x14ac:dyDescent="0.2">
      <c r="F413" s="266"/>
    </row>
    <row r="414" spans="6:6" x14ac:dyDescent="0.2">
      <c r="F414" s="266"/>
    </row>
    <row r="415" spans="6:6" x14ac:dyDescent="0.2">
      <c r="F415" s="266"/>
    </row>
    <row r="416" spans="6:6" x14ac:dyDescent="0.2">
      <c r="F416" s="266"/>
    </row>
    <row r="417" spans="6:6" x14ac:dyDescent="0.2">
      <c r="F417" s="266"/>
    </row>
    <row r="418" spans="6:6" x14ac:dyDescent="0.2">
      <c r="F418" s="266"/>
    </row>
    <row r="419" spans="6:6" x14ac:dyDescent="0.2">
      <c r="F419" s="266"/>
    </row>
    <row r="420" spans="6:6" x14ac:dyDescent="0.2">
      <c r="F420" s="266"/>
    </row>
    <row r="421" spans="6:6" x14ac:dyDescent="0.2">
      <c r="F421" s="266"/>
    </row>
    <row r="422" spans="6:6" x14ac:dyDescent="0.2">
      <c r="F422" s="266"/>
    </row>
    <row r="423" spans="6:6" x14ac:dyDescent="0.2">
      <c r="F423" s="266"/>
    </row>
    <row r="424" spans="6:6" x14ac:dyDescent="0.2">
      <c r="F424" s="266"/>
    </row>
    <row r="425" spans="6:6" x14ac:dyDescent="0.2">
      <c r="F425" s="266"/>
    </row>
    <row r="426" spans="6:6" x14ac:dyDescent="0.2">
      <c r="F426" s="266"/>
    </row>
    <row r="427" spans="6:6" x14ac:dyDescent="0.2">
      <c r="F427" s="266"/>
    </row>
    <row r="428" spans="6:6" x14ac:dyDescent="0.2">
      <c r="F428" s="266"/>
    </row>
    <row r="429" spans="6:6" x14ac:dyDescent="0.2">
      <c r="F429" s="266"/>
    </row>
    <row r="430" spans="6:6" x14ac:dyDescent="0.2">
      <c r="F430" s="266"/>
    </row>
    <row r="431" spans="6:6" x14ac:dyDescent="0.2">
      <c r="F431" s="266"/>
    </row>
    <row r="432" spans="6:6" x14ac:dyDescent="0.2">
      <c r="F432" s="266"/>
    </row>
    <row r="433" spans="6:6" x14ac:dyDescent="0.2">
      <c r="F433" s="266"/>
    </row>
    <row r="434" spans="6:6" x14ac:dyDescent="0.2">
      <c r="F434" s="266"/>
    </row>
    <row r="435" spans="6:6" x14ac:dyDescent="0.2">
      <c r="F435" s="266"/>
    </row>
    <row r="436" spans="6:6" x14ac:dyDescent="0.2">
      <c r="F436" s="266"/>
    </row>
    <row r="437" spans="6:6" x14ac:dyDescent="0.2">
      <c r="F437" s="266"/>
    </row>
    <row r="438" spans="6:6" x14ac:dyDescent="0.2">
      <c r="F438" s="266"/>
    </row>
    <row r="439" spans="6:6" x14ac:dyDescent="0.2">
      <c r="F439" s="266"/>
    </row>
    <row r="440" spans="6:6" x14ac:dyDescent="0.2">
      <c r="F440" s="266"/>
    </row>
    <row r="441" spans="6:6" x14ac:dyDescent="0.2">
      <c r="F441" s="266"/>
    </row>
    <row r="442" spans="6:6" x14ac:dyDescent="0.2">
      <c r="F442" s="266"/>
    </row>
    <row r="443" spans="6:6" x14ac:dyDescent="0.2">
      <c r="F443" s="266"/>
    </row>
    <row r="444" spans="6:6" x14ac:dyDescent="0.2">
      <c r="F444" s="266"/>
    </row>
    <row r="445" spans="6:6" x14ac:dyDescent="0.2">
      <c r="F445" s="266"/>
    </row>
    <row r="446" spans="6:6" x14ac:dyDescent="0.2">
      <c r="F446" s="266"/>
    </row>
    <row r="447" spans="6:6" x14ac:dyDescent="0.2">
      <c r="F447" s="266"/>
    </row>
    <row r="448" spans="6:6" x14ac:dyDescent="0.2">
      <c r="F448" s="266"/>
    </row>
    <row r="449" spans="6:6" x14ac:dyDescent="0.2">
      <c r="F449" s="266"/>
    </row>
    <row r="450" spans="6:6" x14ac:dyDescent="0.2">
      <c r="F450" s="266"/>
    </row>
    <row r="451" spans="6:6" x14ac:dyDescent="0.2">
      <c r="F451" s="266"/>
    </row>
    <row r="452" spans="6:6" x14ac:dyDescent="0.2">
      <c r="F452" s="266"/>
    </row>
    <row r="453" spans="6:6" x14ac:dyDescent="0.2">
      <c r="F453" s="266"/>
    </row>
    <row r="454" spans="6:6" x14ac:dyDescent="0.2">
      <c r="F454" s="266"/>
    </row>
    <row r="455" spans="6:6" x14ac:dyDescent="0.2">
      <c r="F455" s="266"/>
    </row>
    <row r="456" spans="6:6" x14ac:dyDescent="0.2">
      <c r="F456" s="266"/>
    </row>
    <row r="457" spans="6:6" x14ac:dyDescent="0.2">
      <c r="F457" s="266"/>
    </row>
    <row r="458" spans="6:6" x14ac:dyDescent="0.2">
      <c r="F458" s="266"/>
    </row>
    <row r="459" spans="6:6" x14ac:dyDescent="0.2">
      <c r="F459" s="266"/>
    </row>
    <row r="460" spans="6:6" x14ac:dyDescent="0.2">
      <c r="F460" s="266"/>
    </row>
    <row r="461" spans="6:6" x14ac:dyDescent="0.2">
      <c r="F461" s="266"/>
    </row>
    <row r="462" spans="6:6" x14ac:dyDescent="0.2">
      <c r="F462" s="266"/>
    </row>
    <row r="463" spans="6:6" x14ac:dyDescent="0.2">
      <c r="F463" s="266"/>
    </row>
    <row r="464" spans="6:6" x14ac:dyDescent="0.2">
      <c r="F464" s="266"/>
    </row>
    <row r="465" spans="6:6" x14ac:dyDescent="0.2">
      <c r="F465" s="266"/>
    </row>
    <row r="466" spans="6:6" x14ac:dyDescent="0.2">
      <c r="F466" s="266"/>
    </row>
    <row r="467" spans="6:6" x14ac:dyDescent="0.2">
      <c r="F467" s="266"/>
    </row>
    <row r="468" spans="6:6" x14ac:dyDescent="0.2">
      <c r="F468" s="266"/>
    </row>
    <row r="469" spans="6:6" x14ac:dyDescent="0.2">
      <c r="F469" s="266"/>
    </row>
    <row r="470" spans="6:6" x14ac:dyDescent="0.2">
      <c r="F470" s="266"/>
    </row>
    <row r="471" spans="6:6" x14ac:dyDescent="0.2">
      <c r="F471" s="266"/>
    </row>
    <row r="472" spans="6:6" x14ac:dyDescent="0.2">
      <c r="F472" s="266"/>
    </row>
    <row r="473" spans="6:6" x14ac:dyDescent="0.2">
      <c r="F473" s="266"/>
    </row>
    <row r="474" spans="6:6" x14ac:dyDescent="0.2">
      <c r="F474" s="266"/>
    </row>
    <row r="475" spans="6:6" x14ac:dyDescent="0.2">
      <c r="F475" s="266"/>
    </row>
    <row r="476" spans="6:6" x14ac:dyDescent="0.2">
      <c r="F476" s="266"/>
    </row>
    <row r="477" spans="6:6" x14ac:dyDescent="0.2">
      <c r="F477" s="266"/>
    </row>
    <row r="478" spans="6:6" x14ac:dyDescent="0.2">
      <c r="F478" s="266"/>
    </row>
    <row r="479" spans="6:6" x14ac:dyDescent="0.2">
      <c r="F479" s="266"/>
    </row>
    <row r="480" spans="6:6" x14ac:dyDescent="0.2">
      <c r="F480" s="266"/>
    </row>
    <row r="481" spans="6:6" x14ac:dyDescent="0.2">
      <c r="F481" s="266"/>
    </row>
    <row r="482" spans="6:6" x14ac:dyDescent="0.2">
      <c r="F482" s="266"/>
    </row>
    <row r="483" spans="6:6" x14ac:dyDescent="0.2">
      <c r="F483" s="266"/>
    </row>
    <row r="484" spans="6:6" x14ac:dyDescent="0.2">
      <c r="F484" s="266"/>
    </row>
    <row r="485" spans="6:6" x14ac:dyDescent="0.2">
      <c r="F485" s="266"/>
    </row>
    <row r="486" spans="6:6" x14ac:dyDescent="0.2">
      <c r="F486" s="266"/>
    </row>
    <row r="487" spans="6:6" x14ac:dyDescent="0.2">
      <c r="F487" s="266"/>
    </row>
    <row r="488" spans="6:6" x14ac:dyDescent="0.2">
      <c r="F488" s="266"/>
    </row>
    <row r="489" spans="6:6" x14ac:dyDescent="0.2">
      <c r="F489" s="266"/>
    </row>
    <row r="490" spans="6:6" x14ac:dyDescent="0.2">
      <c r="F490" s="266"/>
    </row>
    <row r="491" spans="6:6" x14ac:dyDescent="0.2">
      <c r="F491" s="266"/>
    </row>
    <row r="492" spans="6:6" x14ac:dyDescent="0.2">
      <c r="F492" s="266"/>
    </row>
    <row r="493" spans="6:6" x14ac:dyDescent="0.2">
      <c r="F493" s="266"/>
    </row>
    <row r="494" spans="6:6" x14ac:dyDescent="0.2">
      <c r="F494" s="266"/>
    </row>
    <row r="495" spans="6:6" x14ac:dyDescent="0.2">
      <c r="F495" s="266"/>
    </row>
    <row r="496" spans="6:6" x14ac:dyDescent="0.2">
      <c r="F496" s="266"/>
    </row>
    <row r="497" spans="6:6" x14ac:dyDescent="0.2">
      <c r="F497" s="266"/>
    </row>
    <row r="498" spans="6:6" x14ac:dyDescent="0.2">
      <c r="F498" s="266"/>
    </row>
    <row r="499" spans="6:6" x14ac:dyDescent="0.2">
      <c r="F499" s="266"/>
    </row>
    <row r="500" spans="6:6" x14ac:dyDescent="0.2">
      <c r="F500" s="266"/>
    </row>
    <row r="501" spans="6:6" x14ac:dyDescent="0.2">
      <c r="F501" s="266"/>
    </row>
    <row r="502" spans="6:6" x14ac:dyDescent="0.2">
      <c r="F502" s="266"/>
    </row>
    <row r="503" spans="6:6" x14ac:dyDescent="0.2">
      <c r="F503" s="266"/>
    </row>
    <row r="504" spans="6:6" x14ac:dyDescent="0.2">
      <c r="F504" s="266"/>
    </row>
    <row r="505" spans="6:6" x14ac:dyDescent="0.2">
      <c r="F505" s="266"/>
    </row>
    <row r="506" spans="6:6" x14ac:dyDescent="0.2">
      <c r="F506" s="266"/>
    </row>
    <row r="507" spans="6:6" x14ac:dyDescent="0.2">
      <c r="F507" s="266"/>
    </row>
    <row r="508" spans="6:6" x14ac:dyDescent="0.2">
      <c r="F508" s="266"/>
    </row>
    <row r="509" spans="6:6" x14ac:dyDescent="0.2">
      <c r="F509" s="266"/>
    </row>
    <row r="510" spans="6:6" x14ac:dyDescent="0.2">
      <c r="F510" s="266"/>
    </row>
    <row r="511" spans="6:6" x14ac:dyDescent="0.2">
      <c r="F511" s="266"/>
    </row>
    <row r="512" spans="6:6" x14ac:dyDescent="0.2">
      <c r="F512" s="266"/>
    </row>
    <row r="513" spans="6:6" x14ac:dyDescent="0.2">
      <c r="F513" s="266"/>
    </row>
    <row r="514" spans="6:6" x14ac:dyDescent="0.2">
      <c r="F514" s="266"/>
    </row>
    <row r="515" spans="6:6" x14ac:dyDescent="0.2">
      <c r="F515" s="266"/>
    </row>
    <row r="516" spans="6:6" x14ac:dyDescent="0.2">
      <c r="F516" s="266"/>
    </row>
    <row r="517" spans="6:6" x14ac:dyDescent="0.2">
      <c r="F517" s="266"/>
    </row>
    <row r="518" spans="6:6" x14ac:dyDescent="0.2">
      <c r="F518" s="266"/>
    </row>
    <row r="519" spans="6:6" x14ac:dyDescent="0.2">
      <c r="F519" s="266"/>
    </row>
    <row r="520" spans="6:6" x14ac:dyDescent="0.2">
      <c r="F520" s="266"/>
    </row>
    <row r="521" spans="6:6" x14ac:dyDescent="0.2">
      <c r="F521" s="266"/>
    </row>
    <row r="522" spans="6:6" x14ac:dyDescent="0.2">
      <c r="F522" s="266"/>
    </row>
    <row r="523" spans="6:6" x14ac:dyDescent="0.2">
      <c r="F523" s="266"/>
    </row>
    <row r="524" spans="6:6" x14ac:dyDescent="0.2">
      <c r="F524" s="266"/>
    </row>
    <row r="525" spans="6:6" x14ac:dyDescent="0.2">
      <c r="F525" s="266"/>
    </row>
    <row r="526" spans="6:6" x14ac:dyDescent="0.2">
      <c r="F526" s="266"/>
    </row>
    <row r="527" spans="6:6" x14ac:dyDescent="0.2">
      <c r="F527" s="266"/>
    </row>
    <row r="528" spans="6:6" x14ac:dyDescent="0.2">
      <c r="F528" s="266"/>
    </row>
    <row r="529" spans="6:6" x14ac:dyDescent="0.2">
      <c r="F529" s="266"/>
    </row>
    <row r="530" spans="6:6" x14ac:dyDescent="0.2">
      <c r="F530" s="266"/>
    </row>
    <row r="531" spans="6:6" x14ac:dyDescent="0.2">
      <c r="F531" s="266"/>
    </row>
    <row r="532" spans="6:6" x14ac:dyDescent="0.2">
      <c r="F532" s="266"/>
    </row>
    <row r="533" spans="6:6" x14ac:dyDescent="0.2">
      <c r="F533" s="266"/>
    </row>
    <row r="534" spans="6:6" x14ac:dyDescent="0.2">
      <c r="F534" s="266"/>
    </row>
    <row r="535" spans="6:6" x14ac:dyDescent="0.2">
      <c r="F535" s="266"/>
    </row>
    <row r="536" spans="6:6" x14ac:dyDescent="0.2">
      <c r="F536" s="266"/>
    </row>
    <row r="537" spans="6:6" x14ac:dyDescent="0.2">
      <c r="F537" s="266"/>
    </row>
    <row r="538" spans="6:6" x14ac:dyDescent="0.2">
      <c r="F538" s="266"/>
    </row>
    <row r="539" spans="6:6" x14ac:dyDescent="0.2">
      <c r="F539" s="266"/>
    </row>
    <row r="540" spans="6:6" x14ac:dyDescent="0.2">
      <c r="F540" s="266"/>
    </row>
    <row r="541" spans="6:6" x14ac:dyDescent="0.2">
      <c r="F541" s="266"/>
    </row>
    <row r="542" spans="6:6" x14ac:dyDescent="0.2">
      <c r="F542" s="266"/>
    </row>
    <row r="543" spans="6:6" x14ac:dyDescent="0.2">
      <c r="F543" s="266"/>
    </row>
    <row r="544" spans="6:6" x14ac:dyDescent="0.2">
      <c r="F544" s="266"/>
    </row>
    <row r="545" spans="6:6" x14ac:dyDescent="0.2">
      <c r="F545" s="266"/>
    </row>
    <row r="546" spans="6:6" x14ac:dyDescent="0.2">
      <c r="F546" s="266"/>
    </row>
    <row r="547" spans="6:6" x14ac:dyDescent="0.2">
      <c r="F547" s="266"/>
    </row>
    <row r="548" spans="6:6" x14ac:dyDescent="0.2">
      <c r="F548" s="266"/>
    </row>
    <row r="549" spans="6:6" x14ac:dyDescent="0.2">
      <c r="F549" s="266"/>
    </row>
    <row r="550" spans="6:6" x14ac:dyDescent="0.2">
      <c r="F550" s="266"/>
    </row>
    <row r="551" spans="6:6" x14ac:dyDescent="0.2">
      <c r="F551" s="266"/>
    </row>
    <row r="552" spans="6:6" x14ac:dyDescent="0.2">
      <c r="F552" s="266"/>
    </row>
    <row r="553" spans="6:6" x14ac:dyDescent="0.2">
      <c r="F553" s="266"/>
    </row>
    <row r="554" spans="6:6" x14ac:dyDescent="0.2">
      <c r="F554" s="266"/>
    </row>
    <row r="555" spans="6:6" x14ac:dyDescent="0.2">
      <c r="F555" s="266"/>
    </row>
    <row r="556" spans="6:6" x14ac:dyDescent="0.2">
      <c r="F556" s="266"/>
    </row>
    <row r="557" spans="6:6" x14ac:dyDescent="0.2">
      <c r="F557" s="266"/>
    </row>
    <row r="558" spans="6:6" x14ac:dyDescent="0.2">
      <c r="F558" s="266"/>
    </row>
    <row r="559" spans="6:6" x14ac:dyDescent="0.2">
      <c r="F559" s="266"/>
    </row>
    <row r="560" spans="6:6" x14ac:dyDescent="0.2">
      <c r="F560" s="266"/>
    </row>
    <row r="561" spans="6:6" x14ac:dyDescent="0.2">
      <c r="F561" s="266"/>
    </row>
    <row r="562" spans="6:6" x14ac:dyDescent="0.2">
      <c r="F562" s="266"/>
    </row>
    <row r="563" spans="6:6" x14ac:dyDescent="0.2">
      <c r="F563" s="266"/>
    </row>
    <row r="564" spans="6:6" x14ac:dyDescent="0.2">
      <c r="F564" s="266"/>
    </row>
    <row r="565" spans="6:6" x14ac:dyDescent="0.2">
      <c r="F565" s="266"/>
    </row>
    <row r="566" spans="6:6" x14ac:dyDescent="0.2">
      <c r="F566" s="266"/>
    </row>
    <row r="567" spans="6:6" x14ac:dyDescent="0.2">
      <c r="F567" s="266"/>
    </row>
    <row r="568" spans="6:6" x14ac:dyDescent="0.2">
      <c r="F568" s="266"/>
    </row>
    <row r="569" spans="6:6" x14ac:dyDescent="0.2">
      <c r="F569" s="266"/>
    </row>
    <row r="570" spans="6:6" x14ac:dyDescent="0.2">
      <c r="F570" s="266"/>
    </row>
    <row r="571" spans="6:6" x14ac:dyDescent="0.2">
      <c r="F571" s="266"/>
    </row>
    <row r="572" spans="6:6" x14ac:dyDescent="0.2">
      <c r="F572" s="266"/>
    </row>
    <row r="573" spans="6:6" x14ac:dyDescent="0.2">
      <c r="F573" s="266"/>
    </row>
    <row r="574" spans="6:6" x14ac:dyDescent="0.2">
      <c r="F574" s="266"/>
    </row>
    <row r="575" spans="6:6" x14ac:dyDescent="0.2">
      <c r="F575" s="266"/>
    </row>
    <row r="576" spans="6:6" x14ac:dyDescent="0.2">
      <c r="F576" s="266"/>
    </row>
    <row r="577" spans="6:6" x14ac:dyDescent="0.2">
      <c r="F577" s="266"/>
    </row>
    <row r="578" spans="6:6" x14ac:dyDescent="0.2">
      <c r="F578" s="266"/>
    </row>
    <row r="579" spans="6:6" x14ac:dyDescent="0.2">
      <c r="F579" s="266"/>
    </row>
    <row r="580" spans="6:6" x14ac:dyDescent="0.2">
      <c r="F580" s="266"/>
    </row>
    <row r="581" spans="6:6" x14ac:dyDescent="0.2">
      <c r="F581" s="266"/>
    </row>
    <row r="582" spans="6:6" x14ac:dyDescent="0.2">
      <c r="F582" s="266"/>
    </row>
    <row r="583" spans="6:6" x14ac:dyDescent="0.2">
      <c r="F583" s="266"/>
    </row>
    <row r="584" spans="6:6" x14ac:dyDescent="0.2">
      <c r="F584" s="266"/>
    </row>
    <row r="585" spans="6:6" x14ac:dyDescent="0.2">
      <c r="F585" s="266"/>
    </row>
    <row r="586" spans="6:6" x14ac:dyDescent="0.2">
      <c r="F586" s="266"/>
    </row>
    <row r="587" spans="6:6" x14ac:dyDescent="0.2">
      <c r="F587" s="266"/>
    </row>
    <row r="588" spans="6:6" x14ac:dyDescent="0.2">
      <c r="F588" s="266"/>
    </row>
    <row r="589" spans="6:6" x14ac:dyDescent="0.2">
      <c r="F589" s="266"/>
    </row>
    <row r="590" spans="6:6" x14ac:dyDescent="0.2">
      <c r="F590" s="266"/>
    </row>
    <row r="591" spans="6:6" x14ac:dyDescent="0.2">
      <c r="F591" s="266"/>
    </row>
    <row r="592" spans="6:6" x14ac:dyDescent="0.2">
      <c r="F592" s="266"/>
    </row>
    <row r="593" spans="6:6" x14ac:dyDescent="0.2">
      <c r="F593" s="266"/>
    </row>
    <row r="594" spans="6:6" x14ac:dyDescent="0.2">
      <c r="F594" s="266"/>
    </row>
    <row r="595" spans="6:6" x14ac:dyDescent="0.2">
      <c r="F595" s="266"/>
    </row>
    <row r="596" spans="6:6" x14ac:dyDescent="0.2">
      <c r="F596" s="266"/>
    </row>
    <row r="597" spans="6:6" x14ac:dyDescent="0.2">
      <c r="F597" s="266"/>
    </row>
    <row r="598" spans="6:6" x14ac:dyDescent="0.2">
      <c r="F598" s="266"/>
    </row>
    <row r="599" spans="6:6" x14ac:dyDescent="0.2">
      <c r="F599" s="266"/>
    </row>
    <row r="600" spans="6:6" x14ac:dyDescent="0.2">
      <c r="F600" s="266"/>
    </row>
    <row r="601" spans="6:6" x14ac:dyDescent="0.2">
      <c r="F601" s="266"/>
    </row>
    <row r="602" spans="6:6" x14ac:dyDescent="0.2">
      <c r="F602" s="266"/>
    </row>
    <row r="603" spans="6:6" x14ac:dyDescent="0.2">
      <c r="F603" s="266"/>
    </row>
    <row r="604" spans="6:6" x14ac:dyDescent="0.2">
      <c r="F604" s="266"/>
    </row>
    <row r="605" spans="6:6" x14ac:dyDescent="0.2">
      <c r="F605" s="266"/>
    </row>
    <row r="606" spans="6:6" x14ac:dyDescent="0.2">
      <c r="F606" s="266"/>
    </row>
    <row r="607" spans="6:6" x14ac:dyDescent="0.2">
      <c r="F607" s="266"/>
    </row>
    <row r="608" spans="6:6" x14ac:dyDescent="0.2">
      <c r="F608" s="266"/>
    </row>
    <row r="609" spans="6:6" x14ac:dyDescent="0.2">
      <c r="F609" s="266"/>
    </row>
    <row r="610" spans="6:6" x14ac:dyDescent="0.2">
      <c r="F610" s="266"/>
    </row>
    <row r="611" spans="6:6" x14ac:dyDescent="0.2">
      <c r="F611" s="266"/>
    </row>
    <row r="612" spans="6:6" x14ac:dyDescent="0.2">
      <c r="F612" s="266"/>
    </row>
    <row r="613" spans="6:6" x14ac:dyDescent="0.2">
      <c r="F613" s="266"/>
    </row>
    <row r="614" spans="6:6" x14ac:dyDescent="0.2">
      <c r="F614" s="266"/>
    </row>
    <row r="615" spans="6:6" x14ac:dyDescent="0.2">
      <c r="F615" s="266"/>
    </row>
    <row r="616" spans="6:6" x14ac:dyDescent="0.2">
      <c r="F616" s="266"/>
    </row>
    <row r="617" spans="6:6" x14ac:dyDescent="0.2">
      <c r="F617" s="266"/>
    </row>
    <row r="618" spans="6:6" x14ac:dyDescent="0.2">
      <c r="F618" s="266"/>
    </row>
    <row r="619" spans="6:6" x14ac:dyDescent="0.2">
      <c r="F619" s="266"/>
    </row>
    <row r="620" spans="6:6" x14ac:dyDescent="0.2">
      <c r="F620" s="266"/>
    </row>
    <row r="621" spans="6:6" x14ac:dyDescent="0.2">
      <c r="F621" s="266"/>
    </row>
    <row r="622" spans="6:6" x14ac:dyDescent="0.2">
      <c r="F622" s="266"/>
    </row>
    <row r="623" spans="6:6" x14ac:dyDescent="0.2">
      <c r="F623" s="266"/>
    </row>
    <row r="624" spans="6:6" x14ac:dyDescent="0.2">
      <c r="F624" s="266"/>
    </row>
    <row r="625" spans="6:6" x14ac:dyDescent="0.2">
      <c r="F625" s="266"/>
    </row>
    <row r="626" spans="6:6" x14ac:dyDescent="0.2">
      <c r="F626" s="266"/>
    </row>
    <row r="627" spans="6:6" x14ac:dyDescent="0.2">
      <c r="F627" s="266"/>
    </row>
    <row r="628" spans="6:6" x14ac:dyDescent="0.2">
      <c r="F628" s="266"/>
    </row>
    <row r="629" spans="6:6" x14ac:dyDescent="0.2">
      <c r="F629" s="266"/>
    </row>
    <row r="630" spans="6:6" x14ac:dyDescent="0.2">
      <c r="F630" s="266"/>
    </row>
    <row r="631" spans="6:6" x14ac:dyDescent="0.2">
      <c r="F631" s="266"/>
    </row>
    <row r="632" spans="6:6" x14ac:dyDescent="0.2">
      <c r="F632" s="266"/>
    </row>
    <row r="633" spans="6:6" x14ac:dyDescent="0.2">
      <c r="F633" s="266"/>
    </row>
    <row r="634" spans="6:6" x14ac:dyDescent="0.2">
      <c r="F634" s="266"/>
    </row>
    <row r="635" spans="6:6" x14ac:dyDescent="0.2">
      <c r="F635" s="266"/>
    </row>
    <row r="636" spans="6:6" x14ac:dyDescent="0.2">
      <c r="F636" s="266"/>
    </row>
    <row r="637" spans="6:6" x14ac:dyDescent="0.2">
      <c r="F637" s="266"/>
    </row>
    <row r="638" spans="6:6" x14ac:dyDescent="0.2">
      <c r="F638" s="266"/>
    </row>
    <row r="639" spans="6:6" x14ac:dyDescent="0.2">
      <c r="F639" s="266"/>
    </row>
    <row r="640" spans="6:6" x14ac:dyDescent="0.2">
      <c r="F640" s="266"/>
    </row>
    <row r="641" spans="6:6" x14ac:dyDescent="0.2">
      <c r="F641" s="266"/>
    </row>
    <row r="642" spans="6:6" x14ac:dyDescent="0.2">
      <c r="F642" s="266"/>
    </row>
    <row r="643" spans="6:6" x14ac:dyDescent="0.2">
      <c r="F643" s="266"/>
    </row>
    <row r="644" spans="6:6" x14ac:dyDescent="0.2">
      <c r="F644" s="266"/>
    </row>
    <row r="645" spans="6:6" x14ac:dyDescent="0.2">
      <c r="F645" s="266"/>
    </row>
    <row r="646" spans="6:6" x14ac:dyDescent="0.2">
      <c r="F646" s="266"/>
    </row>
    <row r="647" spans="6:6" x14ac:dyDescent="0.2">
      <c r="F647" s="266"/>
    </row>
    <row r="648" spans="6:6" x14ac:dyDescent="0.2">
      <c r="F648" s="266"/>
    </row>
    <row r="649" spans="6:6" x14ac:dyDescent="0.2">
      <c r="F649" s="266"/>
    </row>
    <row r="650" spans="6:6" x14ac:dyDescent="0.2">
      <c r="F650" s="266"/>
    </row>
    <row r="651" spans="6:6" x14ac:dyDescent="0.2">
      <c r="F651" s="266"/>
    </row>
    <row r="652" spans="6:6" x14ac:dyDescent="0.2">
      <c r="F652" s="266"/>
    </row>
    <row r="653" spans="6:6" x14ac:dyDescent="0.2">
      <c r="F653" s="266"/>
    </row>
    <row r="654" spans="6:6" x14ac:dyDescent="0.2">
      <c r="F654" s="266"/>
    </row>
    <row r="655" spans="6:6" x14ac:dyDescent="0.2">
      <c r="F655" s="266"/>
    </row>
    <row r="656" spans="6:6" x14ac:dyDescent="0.2">
      <c r="F656" s="266"/>
    </row>
    <row r="657" spans="6:6" x14ac:dyDescent="0.2">
      <c r="F657" s="266"/>
    </row>
    <row r="658" spans="6:6" x14ac:dyDescent="0.2">
      <c r="F658" s="266"/>
    </row>
    <row r="659" spans="6:6" x14ac:dyDescent="0.2">
      <c r="F659" s="266"/>
    </row>
    <row r="660" spans="6:6" x14ac:dyDescent="0.2">
      <c r="F660" s="266"/>
    </row>
    <row r="661" spans="6:6" x14ac:dyDescent="0.2">
      <c r="F661" s="266"/>
    </row>
    <row r="662" spans="6:6" x14ac:dyDescent="0.2">
      <c r="F662" s="266"/>
    </row>
    <row r="663" spans="6:6" x14ac:dyDescent="0.2">
      <c r="F663" s="266"/>
    </row>
    <row r="664" spans="6:6" x14ac:dyDescent="0.2">
      <c r="F664" s="266"/>
    </row>
    <row r="665" spans="6:6" x14ac:dyDescent="0.2">
      <c r="F665" s="266"/>
    </row>
    <row r="666" spans="6:6" x14ac:dyDescent="0.2">
      <c r="F666" s="266"/>
    </row>
    <row r="667" spans="6:6" x14ac:dyDescent="0.2">
      <c r="F667" s="266"/>
    </row>
    <row r="668" spans="6:6" x14ac:dyDescent="0.2">
      <c r="F668" s="266"/>
    </row>
    <row r="669" spans="6:6" x14ac:dyDescent="0.2">
      <c r="F669" s="266"/>
    </row>
    <row r="670" spans="6:6" x14ac:dyDescent="0.2">
      <c r="F670" s="266"/>
    </row>
    <row r="671" spans="6:6" x14ac:dyDescent="0.2">
      <c r="F671" s="266"/>
    </row>
    <row r="672" spans="6:6" x14ac:dyDescent="0.2">
      <c r="F672" s="266"/>
    </row>
    <row r="673" spans="6:6" x14ac:dyDescent="0.2">
      <c r="F673" s="266"/>
    </row>
    <row r="674" spans="6:6" x14ac:dyDescent="0.2">
      <c r="F674" s="266"/>
    </row>
    <row r="675" spans="6:6" x14ac:dyDescent="0.2">
      <c r="F675" s="266"/>
    </row>
    <row r="676" spans="6:6" x14ac:dyDescent="0.2">
      <c r="F676" s="266"/>
    </row>
    <row r="677" spans="6:6" x14ac:dyDescent="0.2">
      <c r="F677" s="266"/>
    </row>
    <row r="678" spans="6:6" x14ac:dyDescent="0.2">
      <c r="F678" s="266"/>
    </row>
    <row r="679" spans="6:6" x14ac:dyDescent="0.2">
      <c r="F679" s="266"/>
    </row>
    <row r="680" spans="6:6" x14ac:dyDescent="0.2">
      <c r="F680" s="266"/>
    </row>
    <row r="681" spans="6:6" x14ac:dyDescent="0.2">
      <c r="F681" s="266"/>
    </row>
    <row r="682" spans="6:6" x14ac:dyDescent="0.2">
      <c r="F682" s="266"/>
    </row>
    <row r="683" spans="6:6" x14ac:dyDescent="0.2">
      <c r="F683" s="266"/>
    </row>
    <row r="684" spans="6:6" x14ac:dyDescent="0.2">
      <c r="F684" s="266"/>
    </row>
    <row r="685" spans="6:6" x14ac:dyDescent="0.2">
      <c r="F685" s="266"/>
    </row>
    <row r="686" spans="6:6" x14ac:dyDescent="0.2">
      <c r="F686" s="266"/>
    </row>
    <row r="687" spans="6:6" x14ac:dyDescent="0.2">
      <c r="F687" s="266"/>
    </row>
    <row r="688" spans="6:6" x14ac:dyDescent="0.2">
      <c r="F688" s="266"/>
    </row>
    <row r="689" spans="6:6" x14ac:dyDescent="0.2">
      <c r="F689" s="266"/>
    </row>
    <row r="690" spans="6:6" x14ac:dyDescent="0.2">
      <c r="F690" s="266"/>
    </row>
    <row r="691" spans="6:6" x14ac:dyDescent="0.2">
      <c r="F691" s="266"/>
    </row>
    <row r="692" spans="6:6" x14ac:dyDescent="0.2">
      <c r="F692" s="266"/>
    </row>
    <row r="693" spans="6:6" x14ac:dyDescent="0.2">
      <c r="F693" s="266"/>
    </row>
    <row r="694" spans="6:6" x14ac:dyDescent="0.2">
      <c r="F694" s="266"/>
    </row>
    <row r="695" spans="6:6" x14ac:dyDescent="0.2">
      <c r="F695" s="266"/>
    </row>
    <row r="696" spans="6:6" x14ac:dyDescent="0.2">
      <c r="F696" s="266"/>
    </row>
    <row r="697" spans="6:6" x14ac:dyDescent="0.2">
      <c r="F697" s="266"/>
    </row>
    <row r="698" spans="6:6" x14ac:dyDescent="0.2">
      <c r="F698" s="266"/>
    </row>
    <row r="699" spans="6:6" x14ac:dyDescent="0.2">
      <c r="F699" s="266"/>
    </row>
    <row r="700" spans="6:6" x14ac:dyDescent="0.2">
      <c r="F700" s="266"/>
    </row>
    <row r="701" spans="6:6" x14ac:dyDescent="0.2">
      <c r="F701" s="266"/>
    </row>
    <row r="702" spans="6:6" x14ac:dyDescent="0.2">
      <c r="F702" s="266"/>
    </row>
    <row r="703" spans="6:6" x14ac:dyDescent="0.2">
      <c r="F703" s="266"/>
    </row>
    <row r="704" spans="6:6" x14ac:dyDescent="0.2">
      <c r="F704" s="266"/>
    </row>
    <row r="705" spans="6:6" x14ac:dyDescent="0.2">
      <c r="F705" s="266"/>
    </row>
    <row r="706" spans="6:6" x14ac:dyDescent="0.2">
      <c r="F706" s="266"/>
    </row>
    <row r="707" spans="6:6" x14ac:dyDescent="0.2">
      <c r="F707" s="266"/>
    </row>
    <row r="708" spans="6:6" x14ac:dyDescent="0.2">
      <c r="F708" s="266"/>
    </row>
    <row r="709" spans="6:6" x14ac:dyDescent="0.2">
      <c r="F709" s="266"/>
    </row>
    <row r="710" spans="6:6" x14ac:dyDescent="0.2">
      <c r="F710" s="266"/>
    </row>
    <row r="711" spans="6:6" x14ac:dyDescent="0.2">
      <c r="F711" s="266"/>
    </row>
    <row r="712" spans="6:6" x14ac:dyDescent="0.2">
      <c r="F712" s="266"/>
    </row>
    <row r="713" spans="6:6" x14ac:dyDescent="0.2">
      <c r="F713" s="266"/>
    </row>
    <row r="714" spans="6:6" x14ac:dyDescent="0.2">
      <c r="F714" s="266"/>
    </row>
    <row r="715" spans="6:6" x14ac:dyDescent="0.2">
      <c r="F715" s="266"/>
    </row>
    <row r="716" spans="6:6" x14ac:dyDescent="0.2">
      <c r="F716" s="266"/>
    </row>
    <row r="717" spans="6:6" x14ac:dyDescent="0.2">
      <c r="F717" s="266"/>
    </row>
    <row r="718" spans="6:6" x14ac:dyDescent="0.2">
      <c r="F718" s="266"/>
    </row>
    <row r="719" spans="6:6" x14ac:dyDescent="0.2">
      <c r="F719" s="266"/>
    </row>
    <row r="720" spans="6:6" x14ac:dyDescent="0.2">
      <c r="F720" s="266"/>
    </row>
    <row r="721" spans="6:6" x14ac:dyDescent="0.2">
      <c r="F721" s="266"/>
    </row>
    <row r="722" spans="6:6" x14ac:dyDescent="0.2">
      <c r="F722" s="266"/>
    </row>
    <row r="723" spans="6:6" x14ac:dyDescent="0.2">
      <c r="F723" s="266"/>
    </row>
    <row r="724" spans="6:6" x14ac:dyDescent="0.2">
      <c r="F724" s="266"/>
    </row>
    <row r="725" spans="6:6" x14ac:dyDescent="0.2">
      <c r="F725" s="266"/>
    </row>
    <row r="726" spans="6:6" x14ac:dyDescent="0.2">
      <c r="F726" s="266"/>
    </row>
    <row r="727" spans="6:6" x14ac:dyDescent="0.2">
      <c r="F727" s="266"/>
    </row>
    <row r="728" spans="6:6" x14ac:dyDescent="0.2">
      <c r="F728" s="266"/>
    </row>
    <row r="729" spans="6:6" x14ac:dyDescent="0.2">
      <c r="F729" s="266"/>
    </row>
    <row r="730" spans="6:6" x14ac:dyDescent="0.2">
      <c r="F730" s="266"/>
    </row>
    <row r="731" spans="6:6" x14ac:dyDescent="0.2">
      <c r="F731" s="266"/>
    </row>
    <row r="732" spans="6:6" x14ac:dyDescent="0.2">
      <c r="F732" s="266"/>
    </row>
    <row r="733" spans="6:6" x14ac:dyDescent="0.2">
      <c r="F733" s="266"/>
    </row>
    <row r="734" spans="6:6" x14ac:dyDescent="0.2">
      <c r="F734" s="266"/>
    </row>
    <row r="735" spans="6:6" x14ac:dyDescent="0.2">
      <c r="F735" s="266"/>
    </row>
    <row r="736" spans="6:6" x14ac:dyDescent="0.2">
      <c r="F736" s="266"/>
    </row>
    <row r="737" spans="6:6" x14ac:dyDescent="0.2">
      <c r="F737" s="266"/>
    </row>
    <row r="738" spans="6:6" x14ac:dyDescent="0.2">
      <c r="F738" s="266"/>
    </row>
    <row r="739" spans="6:6" x14ac:dyDescent="0.2">
      <c r="F739" s="266"/>
    </row>
    <row r="740" spans="6:6" x14ac:dyDescent="0.2">
      <c r="F740" s="266"/>
    </row>
    <row r="741" spans="6:6" x14ac:dyDescent="0.2">
      <c r="F741" s="266"/>
    </row>
    <row r="742" spans="6:6" x14ac:dyDescent="0.2">
      <c r="F742" s="266"/>
    </row>
    <row r="743" spans="6:6" x14ac:dyDescent="0.2">
      <c r="F743" s="266"/>
    </row>
    <row r="744" spans="6:6" x14ac:dyDescent="0.2">
      <c r="F744" s="266"/>
    </row>
    <row r="745" spans="6:6" x14ac:dyDescent="0.2">
      <c r="F745" s="266"/>
    </row>
    <row r="746" spans="6:6" x14ac:dyDescent="0.2">
      <c r="F746" s="266"/>
    </row>
    <row r="747" spans="6:6" x14ac:dyDescent="0.2">
      <c r="F747" s="266"/>
    </row>
    <row r="748" spans="6:6" x14ac:dyDescent="0.2">
      <c r="F748" s="266"/>
    </row>
    <row r="749" spans="6:6" x14ac:dyDescent="0.2">
      <c r="F749" s="266"/>
    </row>
    <row r="750" spans="6:6" x14ac:dyDescent="0.2">
      <c r="F750" s="266"/>
    </row>
    <row r="751" spans="6:6" x14ac:dyDescent="0.2">
      <c r="F751" s="266"/>
    </row>
    <row r="752" spans="6:6" x14ac:dyDescent="0.2">
      <c r="F752" s="266"/>
    </row>
    <row r="753" spans="6:6" x14ac:dyDescent="0.2">
      <c r="F753" s="266"/>
    </row>
    <row r="754" spans="6:6" x14ac:dyDescent="0.2">
      <c r="F754" s="266"/>
    </row>
    <row r="755" spans="6:6" x14ac:dyDescent="0.2">
      <c r="F755" s="266"/>
    </row>
    <row r="756" spans="6:6" x14ac:dyDescent="0.2">
      <c r="F756" s="266"/>
    </row>
    <row r="757" spans="6:6" x14ac:dyDescent="0.2">
      <c r="F757" s="266"/>
    </row>
    <row r="758" spans="6:6" x14ac:dyDescent="0.2">
      <c r="F758" s="266"/>
    </row>
    <row r="759" spans="6:6" x14ac:dyDescent="0.2">
      <c r="F759" s="266"/>
    </row>
    <row r="760" spans="6:6" x14ac:dyDescent="0.2">
      <c r="F760" s="266"/>
    </row>
    <row r="761" spans="6:6" x14ac:dyDescent="0.2">
      <c r="F761" s="266"/>
    </row>
    <row r="762" spans="6:6" x14ac:dyDescent="0.2">
      <c r="F762" s="266"/>
    </row>
    <row r="763" spans="6:6" x14ac:dyDescent="0.2">
      <c r="F763" s="266"/>
    </row>
    <row r="764" spans="6:6" x14ac:dyDescent="0.2">
      <c r="F764" s="266"/>
    </row>
    <row r="765" spans="6:6" x14ac:dyDescent="0.2">
      <c r="F765" s="266"/>
    </row>
    <row r="766" spans="6:6" x14ac:dyDescent="0.2">
      <c r="F766" s="266"/>
    </row>
    <row r="767" spans="6:6" x14ac:dyDescent="0.2">
      <c r="F767" s="266"/>
    </row>
    <row r="768" spans="6:6" x14ac:dyDescent="0.2">
      <c r="F768" s="266"/>
    </row>
    <row r="769" spans="6:6" x14ac:dyDescent="0.2">
      <c r="F769" s="266"/>
    </row>
    <row r="770" spans="6:6" x14ac:dyDescent="0.2">
      <c r="F770" s="266"/>
    </row>
    <row r="771" spans="6:6" x14ac:dyDescent="0.2">
      <c r="F771" s="266"/>
    </row>
    <row r="772" spans="6:6" x14ac:dyDescent="0.2">
      <c r="F772" s="266"/>
    </row>
    <row r="773" spans="6:6" x14ac:dyDescent="0.2">
      <c r="F773" s="266"/>
    </row>
    <row r="774" spans="6:6" x14ac:dyDescent="0.2">
      <c r="F774" s="266"/>
    </row>
    <row r="775" spans="6:6" x14ac:dyDescent="0.2">
      <c r="F775" s="266"/>
    </row>
    <row r="776" spans="6:6" x14ac:dyDescent="0.2">
      <c r="F776" s="266"/>
    </row>
    <row r="777" spans="6:6" x14ac:dyDescent="0.2">
      <c r="F777" s="266"/>
    </row>
    <row r="778" spans="6:6" x14ac:dyDescent="0.2">
      <c r="F778" s="266"/>
    </row>
    <row r="779" spans="6:6" x14ac:dyDescent="0.2">
      <c r="F779" s="266"/>
    </row>
    <row r="780" spans="6:6" x14ac:dyDescent="0.2">
      <c r="F780" s="266"/>
    </row>
    <row r="781" spans="6:6" x14ac:dyDescent="0.2">
      <c r="F781" s="266"/>
    </row>
    <row r="782" spans="6:6" x14ac:dyDescent="0.2">
      <c r="F782" s="266"/>
    </row>
    <row r="783" spans="6:6" x14ac:dyDescent="0.2">
      <c r="F783" s="266"/>
    </row>
    <row r="784" spans="6:6" x14ac:dyDescent="0.2">
      <c r="F784" s="266"/>
    </row>
    <row r="785" spans="6:6" x14ac:dyDescent="0.2">
      <c r="F785" s="266"/>
    </row>
    <row r="786" spans="6:6" x14ac:dyDescent="0.2">
      <c r="F786" s="266"/>
    </row>
    <row r="787" spans="6:6" x14ac:dyDescent="0.2">
      <c r="F787" s="266"/>
    </row>
    <row r="788" spans="6:6" x14ac:dyDescent="0.2">
      <c r="F788" s="266"/>
    </row>
    <row r="789" spans="6:6" x14ac:dyDescent="0.2">
      <c r="F789" s="266"/>
    </row>
    <row r="790" spans="6:6" x14ac:dyDescent="0.2">
      <c r="F790" s="266"/>
    </row>
    <row r="791" spans="6:6" x14ac:dyDescent="0.2">
      <c r="F791" s="266"/>
    </row>
    <row r="792" spans="6:6" x14ac:dyDescent="0.2">
      <c r="F792" s="266"/>
    </row>
    <row r="793" spans="6:6" x14ac:dyDescent="0.2">
      <c r="F793" s="266"/>
    </row>
    <row r="794" spans="6:6" x14ac:dyDescent="0.2">
      <c r="F794" s="266"/>
    </row>
    <row r="795" spans="6:6" x14ac:dyDescent="0.2">
      <c r="F795" s="266"/>
    </row>
    <row r="796" spans="6:6" x14ac:dyDescent="0.2">
      <c r="F796" s="266"/>
    </row>
    <row r="797" spans="6:6" x14ac:dyDescent="0.2">
      <c r="F797" s="266"/>
    </row>
    <row r="798" spans="6:6" x14ac:dyDescent="0.2">
      <c r="F798" s="266"/>
    </row>
    <row r="799" spans="6:6" x14ac:dyDescent="0.2">
      <c r="F799" s="266"/>
    </row>
    <row r="800" spans="6:6" x14ac:dyDescent="0.2">
      <c r="F800" s="266"/>
    </row>
    <row r="801" spans="6:6" x14ac:dyDescent="0.2">
      <c r="F801" s="266"/>
    </row>
    <row r="802" spans="6:6" x14ac:dyDescent="0.2">
      <c r="F802" s="266"/>
    </row>
    <row r="803" spans="6:6" x14ac:dyDescent="0.2">
      <c r="F803" s="266"/>
    </row>
    <row r="804" spans="6:6" x14ac:dyDescent="0.2">
      <c r="F804" s="266"/>
    </row>
    <row r="805" spans="6:6" x14ac:dyDescent="0.2">
      <c r="F805" s="266"/>
    </row>
    <row r="806" spans="6:6" x14ac:dyDescent="0.2">
      <c r="F806" s="266"/>
    </row>
    <row r="807" spans="6:6" x14ac:dyDescent="0.2">
      <c r="F807" s="266"/>
    </row>
    <row r="808" spans="6:6" x14ac:dyDescent="0.2">
      <c r="F808" s="266"/>
    </row>
    <row r="809" spans="6:6" x14ac:dyDescent="0.2">
      <c r="F809" s="266"/>
    </row>
    <row r="810" spans="6:6" x14ac:dyDescent="0.2">
      <c r="F810" s="266"/>
    </row>
    <row r="811" spans="6:6" x14ac:dyDescent="0.2">
      <c r="F811" s="266"/>
    </row>
    <row r="812" spans="6:6" x14ac:dyDescent="0.2">
      <c r="F812" s="266"/>
    </row>
    <row r="813" spans="6:6" x14ac:dyDescent="0.2">
      <c r="F813" s="266"/>
    </row>
    <row r="814" spans="6:6" x14ac:dyDescent="0.2">
      <c r="F814" s="266"/>
    </row>
    <row r="815" spans="6:6" x14ac:dyDescent="0.2">
      <c r="F815" s="266"/>
    </row>
    <row r="816" spans="6:6" x14ac:dyDescent="0.2">
      <c r="F816" s="266"/>
    </row>
    <row r="817" spans="6:6" x14ac:dyDescent="0.2">
      <c r="F817" s="266"/>
    </row>
    <row r="818" spans="6:6" x14ac:dyDescent="0.2">
      <c r="F818" s="266"/>
    </row>
    <row r="819" spans="6:6" x14ac:dyDescent="0.2">
      <c r="F819" s="266"/>
    </row>
    <row r="820" spans="6:6" x14ac:dyDescent="0.2">
      <c r="F820" s="266"/>
    </row>
    <row r="821" spans="6:6" x14ac:dyDescent="0.2">
      <c r="F821" s="266"/>
    </row>
    <row r="822" spans="6:6" x14ac:dyDescent="0.2">
      <c r="F822" s="266"/>
    </row>
    <row r="823" spans="6:6" x14ac:dyDescent="0.2">
      <c r="F823" s="266"/>
    </row>
    <row r="824" spans="6:6" x14ac:dyDescent="0.2">
      <c r="F824" s="266"/>
    </row>
    <row r="825" spans="6:6" x14ac:dyDescent="0.2">
      <c r="F825" s="266"/>
    </row>
    <row r="826" spans="6:6" x14ac:dyDescent="0.2">
      <c r="F826" s="266"/>
    </row>
    <row r="827" spans="6:6" x14ac:dyDescent="0.2">
      <c r="F827" s="266"/>
    </row>
    <row r="828" spans="6:6" x14ac:dyDescent="0.2">
      <c r="F828" s="266"/>
    </row>
    <row r="829" spans="6:6" x14ac:dyDescent="0.2">
      <c r="F829" s="266"/>
    </row>
    <row r="830" spans="6:6" x14ac:dyDescent="0.2">
      <c r="F830" s="266"/>
    </row>
    <row r="831" spans="6:6" x14ac:dyDescent="0.2">
      <c r="F831" s="266"/>
    </row>
    <row r="832" spans="6:6" x14ac:dyDescent="0.2">
      <c r="F832" s="266"/>
    </row>
    <row r="833" spans="6:6" x14ac:dyDescent="0.2">
      <c r="F833" s="266"/>
    </row>
    <row r="834" spans="6:6" x14ac:dyDescent="0.2">
      <c r="F834" s="266"/>
    </row>
    <row r="835" spans="6:6" x14ac:dyDescent="0.2">
      <c r="F835" s="266"/>
    </row>
    <row r="836" spans="6:6" x14ac:dyDescent="0.2">
      <c r="F836" s="266"/>
    </row>
    <row r="837" spans="6:6" x14ac:dyDescent="0.2">
      <c r="F837" s="266"/>
    </row>
    <row r="838" spans="6:6" x14ac:dyDescent="0.2">
      <c r="F838" s="266"/>
    </row>
    <row r="839" spans="6:6" x14ac:dyDescent="0.2">
      <c r="F839" s="266"/>
    </row>
    <row r="840" spans="6:6" x14ac:dyDescent="0.2">
      <c r="F840" s="266"/>
    </row>
    <row r="841" spans="6:6" x14ac:dyDescent="0.2">
      <c r="F841" s="266"/>
    </row>
    <row r="842" spans="6:6" x14ac:dyDescent="0.2">
      <c r="F842" s="266"/>
    </row>
    <row r="843" spans="6:6" x14ac:dyDescent="0.2">
      <c r="F843" s="266"/>
    </row>
    <row r="844" spans="6:6" x14ac:dyDescent="0.2">
      <c r="F844" s="266"/>
    </row>
    <row r="845" spans="6:6" x14ac:dyDescent="0.2">
      <c r="F845" s="266"/>
    </row>
    <row r="846" spans="6:6" x14ac:dyDescent="0.2">
      <c r="F846" s="266"/>
    </row>
    <row r="847" spans="6:6" x14ac:dyDescent="0.2">
      <c r="F847" s="266"/>
    </row>
    <row r="848" spans="6:6" x14ac:dyDescent="0.2">
      <c r="F848" s="266"/>
    </row>
    <row r="849" spans="6:6" x14ac:dyDescent="0.2">
      <c r="F849" s="266"/>
    </row>
    <row r="850" spans="6:6" x14ac:dyDescent="0.2">
      <c r="F850" s="266"/>
    </row>
    <row r="851" spans="6:6" x14ac:dyDescent="0.2">
      <c r="F851" s="266"/>
    </row>
    <row r="852" spans="6:6" x14ac:dyDescent="0.2">
      <c r="F852" s="266"/>
    </row>
    <row r="853" spans="6:6" x14ac:dyDescent="0.2">
      <c r="F853" s="266"/>
    </row>
    <row r="854" spans="6:6" x14ac:dyDescent="0.2">
      <c r="F854" s="266"/>
    </row>
    <row r="855" spans="6:6" x14ac:dyDescent="0.2">
      <c r="F855" s="266"/>
    </row>
    <row r="856" spans="6:6" x14ac:dyDescent="0.2">
      <c r="F856" s="266"/>
    </row>
    <row r="857" spans="6:6" x14ac:dyDescent="0.2">
      <c r="F857" s="266"/>
    </row>
    <row r="858" spans="6:6" x14ac:dyDescent="0.2">
      <c r="F858" s="266"/>
    </row>
    <row r="859" spans="6:6" x14ac:dyDescent="0.2">
      <c r="F859" s="266"/>
    </row>
    <row r="860" spans="6:6" x14ac:dyDescent="0.2">
      <c r="F860" s="266"/>
    </row>
    <row r="861" spans="6:6" x14ac:dyDescent="0.2">
      <c r="F861" s="266"/>
    </row>
    <row r="862" spans="6:6" x14ac:dyDescent="0.2">
      <c r="F862" s="266"/>
    </row>
    <row r="863" spans="6:6" x14ac:dyDescent="0.2">
      <c r="F863" s="266"/>
    </row>
    <row r="864" spans="6:6" x14ac:dyDescent="0.2">
      <c r="F864" s="266"/>
    </row>
    <row r="865" spans="6:6" x14ac:dyDescent="0.2">
      <c r="F865" s="266"/>
    </row>
    <row r="866" spans="6:6" x14ac:dyDescent="0.2">
      <c r="F866" s="266"/>
    </row>
    <row r="867" spans="6:6" x14ac:dyDescent="0.2">
      <c r="F867" s="266"/>
    </row>
    <row r="868" spans="6:6" x14ac:dyDescent="0.2">
      <c r="F868" s="266"/>
    </row>
    <row r="869" spans="6:6" x14ac:dyDescent="0.2">
      <c r="F869" s="266"/>
    </row>
    <row r="870" spans="6:6" x14ac:dyDescent="0.2">
      <c r="F870" s="266"/>
    </row>
    <row r="871" spans="6:6" x14ac:dyDescent="0.2">
      <c r="F871" s="266"/>
    </row>
    <row r="872" spans="6:6" x14ac:dyDescent="0.2">
      <c r="F872" s="266"/>
    </row>
    <row r="873" spans="6:6" x14ac:dyDescent="0.2">
      <c r="F873" s="266"/>
    </row>
    <row r="874" spans="6:6" x14ac:dyDescent="0.2">
      <c r="F874" s="266"/>
    </row>
    <row r="875" spans="6:6" x14ac:dyDescent="0.2">
      <c r="F875" s="266"/>
    </row>
    <row r="876" spans="6:6" x14ac:dyDescent="0.2">
      <c r="F876" s="266"/>
    </row>
    <row r="877" spans="6:6" x14ac:dyDescent="0.2">
      <c r="F877" s="266"/>
    </row>
    <row r="878" spans="6:6" x14ac:dyDescent="0.2">
      <c r="F878" s="266"/>
    </row>
    <row r="879" spans="6:6" x14ac:dyDescent="0.2">
      <c r="F879" s="266"/>
    </row>
    <row r="880" spans="6:6" x14ac:dyDescent="0.2">
      <c r="F880" s="266"/>
    </row>
    <row r="881" spans="6:6" x14ac:dyDescent="0.2">
      <c r="F881" s="266"/>
    </row>
    <row r="882" spans="6:6" x14ac:dyDescent="0.2">
      <c r="F882" s="266"/>
    </row>
    <row r="883" spans="6:6" x14ac:dyDescent="0.2">
      <c r="F883" s="266"/>
    </row>
    <row r="884" spans="6:6" x14ac:dyDescent="0.2">
      <c r="F884" s="266"/>
    </row>
    <row r="885" spans="6:6" x14ac:dyDescent="0.2">
      <c r="F885" s="266"/>
    </row>
    <row r="886" spans="6:6" x14ac:dyDescent="0.2">
      <c r="F886" s="266"/>
    </row>
    <row r="887" spans="6:6" x14ac:dyDescent="0.2">
      <c r="F887" s="266"/>
    </row>
    <row r="888" spans="6:6" x14ac:dyDescent="0.2">
      <c r="F888" s="266"/>
    </row>
    <row r="889" spans="6:6" x14ac:dyDescent="0.2">
      <c r="F889" s="266"/>
    </row>
    <row r="890" spans="6:6" x14ac:dyDescent="0.2">
      <c r="F890" s="266"/>
    </row>
    <row r="891" spans="6:6" x14ac:dyDescent="0.2">
      <c r="F891" s="266"/>
    </row>
    <row r="892" spans="6:6" x14ac:dyDescent="0.2">
      <c r="F892" s="266"/>
    </row>
    <row r="893" spans="6:6" x14ac:dyDescent="0.2">
      <c r="F893" s="266"/>
    </row>
    <row r="894" spans="6:6" x14ac:dyDescent="0.2">
      <c r="F894" s="266"/>
    </row>
    <row r="895" spans="6:6" x14ac:dyDescent="0.2">
      <c r="F895" s="266"/>
    </row>
    <row r="896" spans="6:6" x14ac:dyDescent="0.2">
      <c r="F896" s="266"/>
    </row>
    <row r="897" spans="6:6" x14ac:dyDescent="0.2">
      <c r="F897" s="266"/>
    </row>
    <row r="898" spans="6:6" x14ac:dyDescent="0.2">
      <c r="F898" s="266"/>
    </row>
    <row r="899" spans="6:6" x14ac:dyDescent="0.2">
      <c r="F899" s="266"/>
    </row>
    <row r="900" spans="6:6" x14ac:dyDescent="0.2">
      <c r="F900" s="266"/>
    </row>
    <row r="901" spans="6:6" x14ac:dyDescent="0.2">
      <c r="F901" s="266"/>
    </row>
    <row r="902" spans="6:6" x14ac:dyDescent="0.2">
      <c r="F902" s="266"/>
    </row>
    <row r="903" spans="6:6" x14ac:dyDescent="0.2">
      <c r="F903" s="266"/>
    </row>
    <row r="904" spans="6:6" x14ac:dyDescent="0.2">
      <c r="F904" s="266"/>
    </row>
    <row r="905" spans="6:6" x14ac:dyDescent="0.2">
      <c r="F905" s="266"/>
    </row>
    <row r="906" spans="6:6" x14ac:dyDescent="0.2">
      <c r="F906" s="266"/>
    </row>
    <row r="907" spans="6:6" x14ac:dyDescent="0.2">
      <c r="F907" s="266"/>
    </row>
    <row r="908" spans="6:6" x14ac:dyDescent="0.2">
      <c r="F908" s="266"/>
    </row>
    <row r="909" spans="6:6" x14ac:dyDescent="0.2">
      <c r="F909" s="266"/>
    </row>
    <row r="910" spans="6:6" x14ac:dyDescent="0.2">
      <c r="F910" s="266"/>
    </row>
    <row r="911" spans="6:6" x14ac:dyDescent="0.2">
      <c r="F911" s="266"/>
    </row>
    <row r="912" spans="6:6" x14ac:dyDescent="0.2">
      <c r="F912" s="266"/>
    </row>
    <row r="913" spans="6:6" x14ac:dyDescent="0.2">
      <c r="F913" s="266"/>
    </row>
    <row r="914" spans="6:6" x14ac:dyDescent="0.2">
      <c r="F914" s="266"/>
    </row>
    <row r="915" spans="6:6" x14ac:dyDescent="0.2">
      <c r="F915" s="266"/>
    </row>
    <row r="916" spans="6:6" x14ac:dyDescent="0.2">
      <c r="F916" s="266"/>
    </row>
    <row r="917" spans="6:6" x14ac:dyDescent="0.2">
      <c r="F917" s="266"/>
    </row>
    <row r="918" spans="6:6" x14ac:dyDescent="0.2">
      <c r="F918" s="266"/>
    </row>
    <row r="919" spans="6:6" x14ac:dyDescent="0.2">
      <c r="F919" s="266"/>
    </row>
    <row r="920" spans="6:6" x14ac:dyDescent="0.2">
      <c r="F920" s="266"/>
    </row>
    <row r="921" spans="6:6" x14ac:dyDescent="0.2">
      <c r="F921" s="266"/>
    </row>
    <row r="922" spans="6:6" x14ac:dyDescent="0.2">
      <c r="F922" s="266"/>
    </row>
    <row r="923" spans="6:6" x14ac:dyDescent="0.2">
      <c r="F923" s="266"/>
    </row>
    <row r="924" spans="6:6" x14ac:dyDescent="0.2">
      <c r="F924" s="266"/>
    </row>
    <row r="925" spans="6:6" x14ac:dyDescent="0.2">
      <c r="F925" s="266"/>
    </row>
    <row r="926" spans="6:6" x14ac:dyDescent="0.2">
      <c r="F926" s="266"/>
    </row>
    <row r="927" spans="6:6" x14ac:dyDescent="0.2">
      <c r="F927" s="266"/>
    </row>
    <row r="928" spans="6:6" x14ac:dyDescent="0.2">
      <c r="F928" s="266"/>
    </row>
    <row r="929" spans="6:6" x14ac:dyDescent="0.2">
      <c r="F929" s="266"/>
    </row>
    <row r="930" spans="6:6" x14ac:dyDescent="0.2">
      <c r="F930" s="266"/>
    </row>
    <row r="931" spans="6:6" x14ac:dyDescent="0.2">
      <c r="F931" s="266"/>
    </row>
    <row r="932" spans="6:6" x14ac:dyDescent="0.2">
      <c r="F932" s="266"/>
    </row>
    <row r="933" spans="6:6" x14ac:dyDescent="0.2">
      <c r="F933" s="266"/>
    </row>
    <row r="934" spans="6:6" x14ac:dyDescent="0.2">
      <c r="F934" s="266"/>
    </row>
    <row r="935" spans="6:6" x14ac:dyDescent="0.2">
      <c r="F935" s="266"/>
    </row>
    <row r="936" spans="6:6" x14ac:dyDescent="0.2">
      <c r="F936" s="266"/>
    </row>
    <row r="937" spans="6:6" x14ac:dyDescent="0.2">
      <c r="F937" s="266"/>
    </row>
    <row r="938" spans="6:6" x14ac:dyDescent="0.2">
      <c r="F938" s="266"/>
    </row>
    <row r="939" spans="6:6" x14ac:dyDescent="0.2">
      <c r="F939" s="266"/>
    </row>
    <row r="940" spans="6:6" x14ac:dyDescent="0.2">
      <c r="F940" s="266"/>
    </row>
    <row r="941" spans="6:6" x14ac:dyDescent="0.2">
      <c r="F941" s="266"/>
    </row>
    <row r="942" spans="6:6" x14ac:dyDescent="0.2">
      <c r="F942" s="266"/>
    </row>
    <row r="943" spans="6:6" x14ac:dyDescent="0.2">
      <c r="F943" s="266"/>
    </row>
    <row r="944" spans="6:6" x14ac:dyDescent="0.2">
      <c r="F944" s="266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Q79"/>
  <sheetViews>
    <sheetView zoomScaleNormal="100" workbookViewId="0">
      <selection activeCell="B56" sqref="B56"/>
    </sheetView>
  </sheetViews>
  <sheetFormatPr defaultColWidth="11.42578125" defaultRowHeight="12.75" x14ac:dyDescent="0.2"/>
  <cols>
    <col min="1" max="1" width="48.7109375" style="1" customWidth="1"/>
    <col min="2" max="2" width="11.5703125" style="1" customWidth="1"/>
    <col min="3" max="3" width="11.7109375" style="1" customWidth="1"/>
    <col min="4" max="4" width="11.28515625" style="27" customWidth="1"/>
    <col min="5" max="5" width="12.28515625" customWidth="1"/>
    <col min="6" max="6" width="12.28515625" bestFit="1" customWidth="1"/>
    <col min="7" max="7" width="12.7109375" bestFit="1" customWidth="1"/>
    <col min="8" max="8" width="12.5703125" bestFit="1" customWidth="1"/>
    <col min="9" max="9" width="12.28515625" style="103" bestFit="1" customWidth="1"/>
    <col min="10" max="10" width="12.7109375" style="149" bestFit="1" customWidth="1"/>
    <col min="11" max="11" width="12.5703125" style="149" bestFit="1" customWidth="1"/>
    <col min="12" max="12" width="12" style="1" bestFit="1" customWidth="1"/>
    <col min="13" max="16384" width="11.42578125" style="1"/>
  </cols>
  <sheetData>
    <row r="1" spans="1:17" ht="24" customHeight="1" x14ac:dyDescent="0.2">
      <c r="A1" s="383" t="s">
        <v>80</v>
      </c>
      <c r="B1" s="383"/>
      <c r="C1" s="383"/>
      <c r="D1" s="383"/>
      <c r="E1" s="383"/>
      <c r="F1" s="383"/>
      <c r="G1" s="383"/>
      <c r="H1" s="383"/>
      <c r="I1" s="383"/>
      <c r="J1" s="305"/>
      <c r="K1" s="305"/>
      <c r="L1" s="305"/>
      <c r="M1" s="305"/>
      <c r="N1" s="305"/>
    </row>
    <row r="2" spans="1:17" ht="23.25" customHeight="1" x14ac:dyDescent="0.2">
      <c r="A2" s="384" t="s">
        <v>81</v>
      </c>
      <c r="B2" s="384"/>
      <c r="C2" s="384"/>
      <c r="D2" s="384"/>
      <c r="E2" s="384"/>
      <c r="F2" s="384"/>
      <c r="G2" s="384"/>
      <c r="H2" s="384"/>
      <c r="I2" s="385"/>
      <c r="J2" s="386" t="s">
        <v>82</v>
      </c>
      <c r="K2" s="387"/>
      <c r="L2" s="387"/>
      <c r="M2" s="387"/>
      <c r="N2" s="388"/>
      <c r="O2" s="266"/>
    </row>
    <row r="3" spans="1:17" x14ac:dyDescent="0.2">
      <c r="A3" s="281" t="s">
        <v>83</v>
      </c>
      <c r="B3" s="286">
        <v>2016</v>
      </c>
      <c r="C3" s="286">
        <v>2017</v>
      </c>
      <c r="D3" s="286">
        <v>2018</v>
      </c>
      <c r="E3" s="306">
        <v>2019</v>
      </c>
      <c r="F3" s="306">
        <v>2020</v>
      </c>
      <c r="G3" s="291" t="s">
        <v>217</v>
      </c>
      <c r="H3" s="291" t="s">
        <v>219</v>
      </c>
      <c r="I3" s="309" t="s">
        <v>84</v>
      </c>
      <c r="J3" s="306">
        <v>2019</v>
      </c>
      <c r="K3" s="306">
        <v>2020</v>
      </c>
      <c r="L3" s="291" t="s">
        <v>217</v>
      </c>
      <c r="M3" s="291" t="s">
        <v>219</v>
      </c>
      <c r="N3" s="309" t="s">
        <v>84</v>
      </c>
      <c r="O3" s="266"/>
    </row>
    <row r="4" spans="1:17" ht="14.25" customHeight="1" x14ac:dyDescent="0.2">
      <c r="A4" s="285" t="s">
        <v>34</v>
      </c>
      <c r="B4" s="282">
        <v>-3558</v>
      </c>
      <c r="C4" s="278">
        <v>1083.26682834999</v>
      </c>
      <c r="D4" s="282">
        <v>2603.7275593700001</v>
      </c>
      <c r="E4" s="282">
        <v>-2863.7980350900002</v>
      </c>
      <c r="F4" s="282">
        <v>2581.9081921699999</v>
      </c>
      <c r="G4" s="282">
        <v>640.39106300000003</v>
      </c>
      <c r="H4" s="282">
        <v>-2.1265250400000002</v>
      </c>
      <c r="I4" s="280">
        <v>5012.9970755499999</v>
      </c>
      <c r="J4" s="282">
        <v>-2991.9307073300001</v>
      </c>
      <c r="K4" s="282">
        <v>3189.8906440300002</v>
      </c>
      <c r="L4" s="282">
        <v>759.70997981999994</v>
      </c>
      <c r="M4" s="282">
        <v>-87.587257249999993</v>
      </c>
      <c r="N4" s="282">
        <v>3868.0322909719998</v>
      </c>
      <c r="O4" s="266"/>
      <c r="Q4" s="8"/>
    </row>
    <row r="5" spans="1:17" ht="14.25" customHeight="1" x14ac:dyDescent="0.2">
      <c r="A5" s="292" t="s">
        <v>35</v>
      </c>
      <c r="B5" s="287">
        <v>-58</v>
      </c>
      <c r="C5" s="276">
        <v>-39.469504999999998</v>
      </c>
      <c r="D5" s="287">
        <v>-1.694474</v>
      </c>
      <c r="E5" s="287">
        <v>-91.258416999999994</v>
      </c>
      <c r="F5" s="287">
        <v>8.6900910000000007</v>
      </c>
      <c r="G5" s="287">
        <v>-5.2912499999999998</v>
      </c>
      <c r="H5" s="287">
        <v>-5.3807999999999998</v>
      </c>
      <c r="I5" s="287">
        <v>18.611882999999999</v>
      </c>
      <c r="J5" s="299">
        <v>11.301012999999999</v>
      </c>
      <c r="K5" s="251">
        <v>8.6900910000000007</v>
      </c>
      <c r="L5" s="287">
        <v>-5.2912499999999998</v>
      </c>
      <c r="M5" s="287">
        <v>-5.3807999999999998</v>
      </c>
      <c r="N5" s="287">
        <v>18.611882999999999</v>
      </c>
      <c r="O5" s="8"/>
      <c r="Q5" s="8"/>
    </row>
    <row r="6" spans="1:17" s="3" customFormat="1" x14ac:dyDescent="0.2">
      <c r="A6" s="271" t="s">
        <v>36</v>
      </c>
      <c r="B6" s="287">
        <v>0</v>
      </c>
      <c r="C6" s="276">
        <v>0</v>
      </c>
      <c r="D6" s="287">
        <v>0</v>
      </c>
      <c r="E6" s="287">
        <v>3123.410402</v>
      </c>
      <c r="F6" s="287">
        <v>46.691879999999998</v>
      </c>
      <c r="G6" s="287">
        <v>7.5974000000000004</v>
      </c>
      <c r="H6" s="287">
        <v>17.982500000000002</v>
      </c>
      <c r="I6" s="287">
        <v>978.90150000000006</v>
      </c>
      <c r="J6" s="299">
        <v>3123.4104017999998</v>
      </c>
      <c r="K6" s="251">
        <v>5.5763824</v>
      </c>
      <c r="L6" s="287">
        <v>7.5974000000000004</v>
      </c>
      <c r="M6" s="287">
        <v>17.982500000000002</v>
      </c>
      <c r="N6" s="287">
        <v>752.2835</v>
      </c>
      <c r="O6" s="8"/>
      <c r="Q6" s="8"/>
    </row>
    <row r="7" spans="1:17" x14ac:dyDescent="0.2">
      <c r="A7" s="271" t="s">
        <v>37</v>
      </c>
      <c r="B7" s="287">
        <v>1108</v>
      </c>
      <c r="C7" s="276">
        <v>3524.8513864878178</v>
      </c>
      <c r="D7" s="287">
        <v>5233.2982297955359</v>
      </c>
      <c r="E7" s="287">
        <v>-6374.4048366200004</v>
      </c>
      <c r="F7" s="287">
        <v>46.030817579999997</v>
      </c>
      <c r="G7" s="287">
        <v>-79.788331830000004</v>
      </c>
      <c r="H7" s="287">
        <v>-870.91390121999996</v>
      </c>
      <c r="I7" s="287">
        <v>2035.28015484</v>
      </c>
      <c r="J7" s="299">
        <v>-5201.9983961770004</v>
      </c>
      <c r="K7" s="251">
        <v>-777.46998861199995</v>
      </c>
      <c r="L7" s="287">
        <v>-134.98245052999999</v>
      </c>
      <c r="M7" s="287">
        <v>-526.59361840999998</v>
      </c>
      <c r="N7" s="287">
        <v>1694.96117964</v>
      </c>
      <c r="O7" s="8"/>
      <c r="Q7" s="8"/>
    </row>
    <row r="8" spans="1:17" x14ac:dyDescent="0.2">
      <c r="A8" s="271" t="s">
        <v>38</v>
      </c>
      <c r="B8" s="287">
        <v>-165</v>
      </c>
      <c r="C8" s="276">
        <v>46.652821029999998</v>
      </c>
      <c r="D8" s="287">
        <v>-290.72008441999998</v>
      </c>
      <c r="E8" s="287">
        <v>-108.50283457</v>
      </c>
      <c r="F8" s="287">
        <v>-67.275870170000005</v>
      </c>
      <c r="G8" s="287">
        <v>22.2715</v>
      </c>
      <c r="H8" s="287">
        <v>11.58351657</v>
      </c>
      <c r="I8" s="287">
        <v>64.243258990000001</v>
      </c>
      <c r="J8" s="299">
        <v>-108.50283457</v>
      </c>
      <c r="K8" s="251">
        <v>-67.275870170000005</v>
      </c>
      <c r="L8" s="287">
        <v>22.2715</v>
      </c>
      <c r="M8" s="287">
        <v>11.58351657</v>
      </c>
      <c r="N8" s="287">
        <v>64.243258990000001</v>
      </c>
      <c r="O8" s="8"/>
      <c r="Q8" s="8"/>
    </row>
    <row r="9" spans="1:17" x14ac:dyDescent="0.2">
      <c r="A9" s="271" t="s">
        <v>39</v>
      </c>
      <c r="B9" s="287">
        <v>-931</v>
      </c>
      <c r="C9" s="276">
        <v>3305.0528049123</v>
      </c>
      <c r="D9" s="287">
        <v>-1180.7962469551157</v>
      </c>
      <c r="E9" s="287">
        <v>-5345.7212229998222</v>
      </c>
      <c r="F9" s="287">
        <v>-1642.5595279700001</v>
      </c>
      <c r="G9" s="287">
        <v>240.47699362</v>
      </c>
      <c r="H9" s="287">
        <v>-375.66156434999999</v>
      </c>
      <c r="I9" s="287">
        <v>362.41817420000001</v>
      </c>
      <c r="J9" s="299">
        <v>-5123.2131632945229</v>
      </c>
      <c r="K9" s="251">
        <v>-1851.45174694</v>
      </c>
      <c r="L9" s="287">
        <v>270.63062687000001</v>
      </c>
      <c r="M9" s="287">
        <v>-1124.6544376300001</v>
      </c>
      <c r="N9" s="287">
        <v>541.45709382999996</v>
      </c>
      <c r="O9" s="8"/>
      <c r="Q9" s="8"/>
    </row>
    <row r="10" spans="1:17" x14ac:dyDescent="0.2">
      <c r="A10" s="271" t="s">
        <v>40</v>
      </c>
      <c r="B10" s="287">
        <v>1390</v>
      </c>
      <c r="C10" s="276">
        <v>-107.51657317</v>
      </c>
      <c r="D10" s="287">
        <v>-733.55658344999995</v>
      </c>
      <c r="E10" s="287">
        <v>-1836.48836701</v>
      </c>
      <c r="F10" s="287">
        <v>-757.24496614999998</v>
      </c>
      <c r="G10" s="287">
        <v>14.841803759999999</v>
      </c>
      <c r="H10" s="287">
        <v>72.669503820000003</v>
      </c>
      <c r="I10" s="287">
        <v>923.31476298999996</v>
      </c>
      <c r="J10" s="299">
        <v>-1682.0646760699999</v>
      </c>
      <c r="K10" s="251">
        <v>-921.44919158000005</v>
      </c>
      <c r="L10" s="287">
        <v>20.534628699999999</v>
      </c>
      <c r="M10" s="287">
        <v>56.709533749999999</v>
      </c>
      <c r="N10" s="287">
        <v>976.86151653000002</v>
      </c>
      <c r="O10" s="8"/>
      <c r="Q10" s="8"/>
    </row>
    <row r="11" spans="1:17" x14ac:dyDescent="0.2">
      <c r="A11" s="271" t="s">
        <v>41</v>
      </c>
      <c r="B11" s="287">
        <v>25632</v>
      </c>
      <c r="C11" s="276">
        <v>7789.7946921555385</v>
      </c>
      <c r="D11" s="287">
        <v>15933.128479114626</v>
      </c>
      <c r="E11" s="287">
        <v>18497.566586693018</v>
      </c>
      <c r="F11" s="287">
        <v>24754.56636668077</v>
      </c>
      <c r="G11" s="287">
        <v>45.38344199612218</v>
      </c>
      <c r="H11" s="287">
        <v>2384.2089563202926</v>
      </c>
      <c r="I11" s="287">
        <v>3940.9820189438324</v>
      </c>
      <c r="J11" s="299">
        <v>11610.589410154749</v>
      </c>
      <c r="K11" s="251">
        <v>21298.59076770012</v>
      </c>
      <c r="L11" s="287">
        <v>1456.1316864271887</v>
      </c>
      <c r="M11" s="287">
        <v>4845.6065531483282</v>
      </c>
      <c r="N11" s="287">
        <v>6667.8005498007951</v>
      </c>
      <c r="O11" s="8"/>
      <c r="Q11" s="8"/>
    </row>
    <row r="12" spans="1:17" x14ac:dyDescent="0.2">
      <c r="A12" s="271" t="s">
        <v>42</v>
      </c>
      <c r="B12" s="287">
        <v>-7</v>
      </c>
      <c r="C12" s="276">
        <v>47.509897100000003</v>
      </c>
      <c r="D12" s="287">
        <v>-145.60158480000001</v>
      </c>
      <c r="E12" s="287">
        <v>46.450146500000002</v>
      </c>
      <c r="F12" s="287">
        <v>3.5556237999999998</v>
      </c>
      <c r="G12" s="287">
        <v>-3.8790749999999998</v>
      </c>
      <c r="H12" s="287">
        <v>-4.8979499999999998</v>
      </c>
      <c r="I12" s="287">
        <v>-5.3149337699999997</v>
      </c>
      <c r="J12" s="299">
        <v>46.45014647</v>
      </c>
      <c r="K12" s="251">
        <v>3.5556238200000001</v>
      </c>
      <c r="L12" s="287">
        <v>-3.8790749999999998</v>
      </c>
      <c r="M12" s="287">
        <v>-4.8979499999999998</v>
      </c>
      <c r="N12" s="287">
        <v>-5.3149337699999997</v>
      </c>
      <c r="O12" s="8"/>
      <c r="Q12" s="8"/>
    </row>
    <row r="13" spans="1:17" x14ac:dyDescent="0.2">
      <c r="A13" s="271" t="s">
        <v>43</v>
      </c>
      <c r="B13" s="287">
        <v>-496</v>
      </c>
      <c r="C13" s="276">
        <v>218.9503924</v>
      </c>
      <c r="D13" s="287">
        <v>220.79709</v>
      </c>
      <c r="E13" s="287">
        <v>45.627485999999998</v>
      </c>
      <c r="F13" s="287">
        <v>463.7436763</v>
      </c>
      <c r="G13" s="287">
        <v>8.98874</v>
      </c>
      <c r="H13" s="287">
        <v>0.90165139999999999</v>
      </c>
      <c r="I13" s="287">
        <v>101.9568051</v>
      </c>
      <c r="J13" s="299">
        <v>45.627485999999998</v>
      </c>
      <c r="K13" s="251">
        <v>463.74367625999997</v>
      </c>
      <c r="L13" s="287">
        <v>8.98874</v>
      </c>
      <c r="M13" s="287">
        <v>0.90165139999999999</v>
      </c>
      <c r="N13" s="287">
        <v>101.9568051</v>
      </c>
      <c r="O13" s="8"/>
      <c r="Q13" s="8"/>
    </row>
    <row r="14" spans="1:17" x14ac:dyDescent="0.2">
      <c r="A14" s="271" t="s">
        <v>44</v>
      </c>
      <c r="B14" s="287">
        <v>-311</v>
      </c>
      <c r="C14" s="276">
        <v>432.31680353000002</v>
      </c>
      <c r="D14" s="287">
        <v>-400.45353079</v>
      </c>
      <c r="E14" s="287">
        <v>-2049.0211853199999</v>
      </c>
      <c r="F14" s="287">
        <v>-1022.67944391</v>
      </c>
      <c r="G14" s="287">
        <v>24.102306219999999</v>
      </c>
      <c r="H14" s="287">
        <v>-145.75507562999999</v>
      </c>
      <c r="I14" s="287">
        <v>-440.22157411000001</v>
      </c>
      <c r="J14" s="299">
        <v>-420.74717136999999</v>
      </c>
      <c r="K14" s="251">
        <v>-950.6847219</v>
      </c>
      <c r="L14" s="287">
        <v>24.102306219999999</v>
      </c>
      <c r="M14" s="287">
        <v>-399.44317783999998</v>
      </c>
      <c r="N14" s="287">
        <v>-339.22526612000001</v>
      </c>
      <c r="O14" s="8"/>
      <c r="Q14" s="8"/>
    </row>
    <row r="15" spans="1:17" x14ac:dyDescent="0.2">
      <c r="A15" s="271" t="s">
        <v>45</v>
      </c>
      <c r="B15" s="287">
        <v>-76</v>
      </c>
      <c r="C15" s="276">
        <v>-153.54450201</v>
      </c>
      <c r="D15" s="287">
        <v>30.09722172</v>
      </c>
      <c r="E15" s="287">
        <v>-121.201063036721</v>
      </c>
      <c r="F15" s="287">
        <v>2.8643247399999998</v>
      </c>
      <c r="G15" s="287">
        <v>-11.972200000000001</v>
      </c>
      <c r="H15" s="287">
        <v>-13.895952400000001</v>
      </c>
      <c r="I15" s="287">
        <v>96.855739970000002</v>
      </c>
      <c r="J15" s="299">
        <v>-131.17742354000001</v>
      </c>
      <c r="K15" s="251">
        <v>2.8643247399999998</v>
      </c>
      <c r="L15" s="287">
        <v>-11.972200000000001</v>
      </c>
      <c r="M15" s="287">
        <v>-13.895952400000001</v>
      </c>
      <c r="N15" s="287">
        <v>96.855739970000002</v>
      </c>
      <c r="O15" s="8"/>
      <c r="Q15" s="8"/>
    </row>
    <row r="16" spans="1:17" x14ac:dyDescent="0.2">
      <c r="A16" s="271" t="s">
        <v>46</v>
      </c>
      <c r="B16" s="287">
        <v>45</v>
      </c>
      <c r="C16" s="276">
        <v>571.57513654000002</v>
      </c>
      <c r="D16" s="287">
        <v>284.92615233999999</v>
      </c>
      <c r="E16" s="287">
        <v>362.20539217999999</v>
      </c>
      <c r="F16" s="287">
        <v>1278.082402</v>
      </c>
      <c r="G16" s="287">
        <v>39.976053999999998</v>
      </c>
      <c r="H16" s="287">
        <v>34.662460000000003</v>
      </c>
      <c r="I16" s="287">
        <v>728.86506799999995</v>
      </c>
      <c r="J16" s="299">
        <v>1162.21471718</v>
      </c>
      <c r="K16" s="251">
        <v>1263.495633</v>
      </c>
      <c r="L16" s="287">
        <v>39.976053999999998</v>
      </c>
      <c r="M16" s="287">
        <v>37.658358</v>
      </c>
      <c r="N16" s="287">
        <v>729.93768499999999</v>
      </c>
      <c r="O16" s="8"/>
      <c r="Q16" s="8"/>
    </row>
    <row r="17" spans="1:17" x14ac:dyDescent="0.2">
      <c r="A17" s="271" t="s">
        <v>47</v>
      </c>
      <c r="B17" s="287">
        <v>-117</v>
      </c>
      <c r="C17" s="276">
        <v>-63.921094580000002</v>
      </c>
      <c r="D17" s="287">
        <v>-101.05475324</v>
      </c>
      <c r="E17" s="287">
        <v>-191.32016818</v>
      </c>
      <c r="F17" s="287">
        <v>8.2512715399999994</v>
      </c>
      <c r="G17" s="287">
        <v>-0.58020978000000001</v>
      </c>
      <c r="H17" s="287">
        <v>-0.56299180000000004</v>
      </c>
      <c r="I17" s="287">
        <v>-2.7087087900000002</v>
      </c>
      <c r="J17" s="299">
        <v>-91.233633879999999</v>
      </c>
      <c r="K17" s="251">
        <v>8.2512715399999994</v>
      </c>
      <c r="L17" s="287">
        <v>-0.58020978000000001</v>
      </c>
      <c r="M17" s="287">
        <v>-0.56299180000000004</v>
      </c>
      <c r="N17" s="287">
        <v>-2.7087087900000002</v>
      </c>
      <c r="O17" s="8"/>
      <c r="Q17" s="8"/>
    </row>
    <row r="18" spans="1:17" x14ac:dyDescent="0.2">
      <c r="A18" s="271" t="s">
        <v>48</v>
      </c>
      <c r="B18" s="287">
        <v>1759</v>
      </c>
      <c r="C18" s="276">
        <v>-5161.6037030099997</v>
      </c>
      <c r="D18" s="287">
        <v>982.3346636</v>
      </c>
      <c r="E18" s="287">
        <v>1161.9831372016861</v>
      </c>
      <c r="F18" s="287">
        <v>-422.39188952000001</v>
      </c>
      <c r="G18" s="287">
        <v>150.71270000999999</v>
      </c>
      <c r="H18" s="287">
        <v>-1033.6868323399999</v>
      </c>
      <c r="I18" s="287">
        <v>-2644.1819208900001</v>
      </c>
      <c r="J18" s="299">
        <v>1863.3150527989999</v>
      </c>
      <c r="K18" s="251">
        <v>-671.31941386000005</v>
      </c>
      <c r="L18" s="287">
        <v>152.62299730000001</v>
      </c>
      <c r="M18" s="287">
        <v>-1131.9447571799999</v>
      </c>
      <c r="N18" s="287">
        <v>-2167.1786284599998</v>
      </c>
      <c r="O18" s="8"/>
      <c r="Q18" s="8"/>
    </row>
    <row r="19" spans="1:17" x14ac:dyDescent="0.2">
      <c r="A19" s="271" t="s">
        <v>49</v>
      </c>
      <c r="B19" s="287">
        <v>-95</v>
      </c>
      <c r="C19" s="276">
        <v>-697.73430799000005</v>
      </c>
      <c r="D19" s="287">
        <v>-95.734564879999994</v>
      </c>
      <c r="E19" s="287">
        <v>-64.829745840000001</v>
      </c>
      <c r="F19" s="287">
        <v>314.39744424999998</v>
      </c>
      <c r="G19" s="287">
        <v>45.145717740000002</v>
      </c>
      <c r="H19" s="287">
        <v>125.32314393999999</v>
      </c>
      <c r="I19" s="287">
        <v>513.34267868999996</v>
      </c>
      <c r="J19" s="299">
        <v>-65.688817839999999</v>
      </c>
      <c r="K19" s="251">
        <v>315.13916125999998</v>
      </c>
      <c r="L19" s="287">
        <v>45.145717789999999</v>
      </c>
      <c r="M19" s="287">
        <v>125.32314390000001</v>
      </c>
      <c r="N19" s="287">
        <v>513.34267867999995</v>
      </c>
      <c r="O19" s="8"/>
      <c r="Q19" s="8"/>
    </row>
    <row r="20" spans="1:17" s="3" customFormat="1" x14ac:dyDescent="0.2">
      <c r="A20" s="271" t="s">
        <v>50</v>
      </c>
      <c r="B20" s="287">
        <v>-397</v>
      </c>
      <c r="C20" s="276">
        <v>-26.066866210000001</v>
      </c>
      <c r="D20" s="287">
        <v>-154.67499124</v>
      </c>
      <c r="E20" s="287">
        <v>-854.08996273000002</v>
      </c>
      <c r="F20" s="287">
        <v>-29.290829509999998</v>
      </c>
      <c r="G20" s="287">
        <v>-0.27941795000000003</v>
      </c>
      <c r="H20" s="287">
        <v>-3.4543830099999999</v>
      </c>
      <c r="I20" s="287">
        <v>0.50928308</v>
      </c>
      <c r="J20" s="299">
        <v>-236.1876833</v>
      </c>
      <c r="K20" s="251">
        <v>-29.290829509999998</v>
      </c>
      <c r="L20" s="287">
        <v>-0.27941795000000003</v>
      </c>
      <c r="M20" s="287">
        <v>-3.4543830099999999</v>
      </c>
      <c r="N20" s="287">
        <v>0.50928308</v>
      </c>
      <c r="O20" s="8"/>
      <c r="Q20" s="8"/>
    </row>
    <row r="21" spans="1:17" x14ac:dyDescent="0.2">
      <c r="A21" s="271" t="s">
        <v>51</v>
      </c>
      <c r="B21" s="287">
        <v>-278</v>
      </c>
      <c r="C21" s="276">
        <v>-128.933694</v>
      </c>
      <c r="D21" s="287">
        <v>-151.25267271000001</v>
      </c>
      <c r="E21" s="287">
        <v>-133.90216115999999</v>
      </c>
      <c r="F21" s="287">
        <v>-21.622341339999998</v>
      </c>
      <c r="G21" s="287">
        <v>-2.0091000000000001</v>
      </c>
      <c r="H21" s="287">
        <v>1.39123</v>
      </c>
      <c r="I21" s="287">
        <v>-6.6650619999999998</v>
      </c>
      <c r="J21" s="299">
        <v>-133.90216115999999</v>
      </c>
      <c r="K21" s="251">
        <v>-21.622341339999998</v>
      </c>
      <c r="L21" s="287">
        <v>-2.0091000000000001</v>
      </c>
      <c r="M21" s="287">
        <v>1.39123</v>
      </c>
      <c r="N21" s="287">
        <v>-6.6650619999999998</v>
      </c>
      <c r="O21" s="8"/>
      <c r="Q21" s="8"/>
    </row>
    <row r="22" spans="1:17" ht="13.5" customHeight="1" x14ac:dyDescent="0.2">
      <c r="A22" s="271" t="s">
        <v>52</v>
      </c>
      <c r="B22" s="287">
        <v>1635</v>
      </c>
      <c r="C22" s="276">
        <v>2424.0238026900001</v>
      </c>
      <c r="D22" s="287">
        <v>2523.41498594</v>
      </c>
      <c r="E22" s="287">
        <v>4486.4198857299998</v>
      </c>
      <c r="F22" s="287">
        <v>2806.4504145400001</v>
      </c>
      <c r="G22" s="287">
        <v>-399.37610801</v>
      </c>
      <c r="H22" s="287">
        <v>249.45435483</v>
      </c>
      <c r="I22" s="287">
        <v>1399.5232585799999</v>
      </c>
      <c r="J22" s="299">
        <v>4295.4232451400003</v>
      </c>
      <c r="K22" s="251">
        <v>3120.5924423319998</v>
      </c>
      <c r="L22" s="287">
        <v>-459.94210801999998</v>
      </c>
      <c r="M22" s="287">
        <v>147.19173566000001</v>
      </c>
      <c r="N22" s="287">
        <v>821.48245817999998</v>
      </c>
      <c r="O22" s="8"/>
      <c r="Q22" s="8"/>
    </row>
    <row r="23" spans="1:17" x14ac:dyDescent="0.2">
      <c r="A23" s="272" t="s">
        <v>53</v>
      </c>
      <c r="B23" s="293">
        <v>28638</v>
      </c>
      <c r="C23" s="280">
        <v>11981.937490875658</v>
      </c>
      <c r="D23" s="280">
        <v>21952.45733602504</v>
      </c>
      <c r="E23" s="280">
        <v>10552.923071838159</v>
      </c>
      <c r="F23" s="280">
        <v>25770.259443860767</v>
      </c>
      <c r="G23" s="280">
        <f>SUM(G5:G22)</f>
        <v>96.320964776122196</v>
      </c>
      <c r="H23" s="280">
        <f t="shared" ref="H23:I23" si="0">SUM(H5:H22)</f>
        <v>443.96786613029303</v>
      </c>
      <c r="I23" s="280">
        <f t="shared" si="0"/>
        <v>8065.7123868238341</v>
      </c>
      <c r="J23" s="300">
        <v>8963.6155113422265</v>
      </c>
      <c r="K23" s="346">
        <v>21199.935270140119</v>
      </c>
      <c r="L23" s="280">
        <f>SUM(L5:L22)</f>
        <v>1429.0658460271886</v>
      </c>
      <c r="M23" s="280">
        <f t="shared" ref="M23:N23" si="1">SUM(M5:M22)</f>
        <v>2033.5201541583283</v>
      </c>
      <c r="N23" s="280">
        <f t="shared" si="1"/>
        <v>10459.211032660796</v>
      </c>
      <c r="O23" s="266"/>
      <c r="Q23" s="8"/>
    </row>
    <row r="24" spans="1:17" x14ac:dyDescent="0.2">
      <c r="A24" s="271" t="s">
        <v>54</v>
      </c>
      <c r="B24" s="287">
        <v>1754</v>
      </c>
      <c r="C24" s="276">
        <v>9534.81398273999</v>
      </c>
      <c r="D24" s="287">
        <v>4237.3584939800003</v>
      </c>
      <c r="E24" s="287">
        <v>-4385.17067572</v>
      </c>
      <c r="F24" s="287">
        <v>823.56791265000004</v>
      </c>
      <c r="G24" s="287">
        <v>110.31423235</v>
      </c>
      <c r="H24" s="287">
        <v>-956.53618401999995</v>
      </c>
      <c r="I24" s="287">
        <v>17.67994844</v>
      </c>
      <c r="J24" s="299">
        <v>-4442.1962144400004</v>
      </c>
      <c r="K24" s="251">
        <v>1335.4876494</v>
      </c>
      <c r="L24" s="287">
        <v>72.341135899999998</v>
      </c>
      <c r="M24" s="287">
        <v>-756.10608121999996</v>
      </c>
      <c r="N24" s="287">
        <v>100.08614470000001</v>
      </c>
      <c r="O24" s="266"/>
      <c r="Q24" s="8"/>
    </row>
    <row r="25" spans="1:17" s="3" customFormat="1" ht="12" customHeight="1" x14ac:dyDescent="0.2">
      <c r="A25" s="271" t="s">
        <v>55</v>
      </c>
      <c r="B25" s="287">
        <v>3017</v>
      </c>
      <c r="C25" s="276">
        <v>4130.3957276400297</v>
      </c>
      <c r="D25" s="287">
        <v>1950.8415593699999</v>
      </c>
      <c r="E25" s="287">
        <v>670.38309278999998</v>
      </c>
      <c r="F25" s="287">
        <v>439.62831526999997</v>
      </c>
      <c r="G25" s="287">
        <v>2006.9175951699999</v>
      </c>
      <c r="H25" s="287">
        <v>-593.59175224000001</v>
      </c>
      <c r="I25" s="287">
        <v>4969.4447282700003</v>
      </c>
      <c r="J25" s="299">
        <v>-1092.676594</v>
      </c>
      <c r="K25" s="251">
        <v>-1838.8378811699999</v>
      </c>
      <c r="L25" s="287">
        <v>891.13715559000002</v>
      </c>
      <c r="M25" s="287">
        <v>-903.01678735999997</v>
      </c>
      <c r="N25" s="287">
        <v>3054.0149632399998</v>
      </c>
      <c r="Q25" s="8"/>
    </row>
    <row r="26" spans="1:17" x14ac:dyDescent="0.2">
      <c r="A26" s="271" t="s">
        <v>56</v>
      </c>
      <c r="B26" s="287">
        <v>8098</v>
      </c>
      <c r="C26" s="276">
        <v>12329.689375100001</v>
      </c>
      <c r="D26" s="287">
        <v>-6993.9432373400005</v>
      </c>
      <c r="E26" s="287">
        <v>8505.2947573599995</v>
      </c>
      <c r="F26" s="287">
        <v>-1335.3356805799999</v>
      </c>
      <c r="G26" s="287">
        <v>-733.29477455999995</v>
      </c>
      <c r="H26" s="287">
        <v>1159.63796017</v>
      </c>
      <c r="I26" s="287">
        <v>-68.197561219999997</v>
      </c>
      <c r="J26" s="299">
        <v>7210.60370857</v>
      </c>
      <c r="K26" s="251">
        <v>-1445.0291549999999</v>
      </c>
      <c r="L26" s="287">
        <v>-718.73225522999996</v>
      </c>
      <c r="M26" s="287">
        <v>1309.84326341</v>
      </c>
      <c r="N26" s="287">
        <v>463.14825513</v>
      </c>
      <c r="O26" s="266"/>
      <c r="Q26" s="8"/>
    </row>
    <row r="27" spans="1:17" ht="12" customHeight="1" x14ac:dyDescent="0.2">
      <c r="A27" s="271" t="s">
        <v>57</v>
      </c>
      <c r="B27" s="287">
        <v>-10</v>
      </c>
      <c r="C27" s="276">
        <v>0</v>
      </c>
      <c r="D27" s="287">
        <v>0</v>
      </c>
      <c r="E27" s="287">
        <v>-1.0724199999999999</v>
      </c>
      <c r="F27" s="287">
        <v>-3.3509600000000002</v>
      </c>
      <c r="G27" s="287">
        <v>0</v>
      </c>
      <c r="H27" s="287">
        <v>0</v>
      </c>
      <c r="I27" s="287">
        <v>-0.70640000000000003</v>
      </c>
      <c r="J27" s="299">
        <v>-1.0724199999999999</v>
      </c>
      <c r="K27" s="251">
        <v>-3.3509600000000002</v>
      </c>
      <c r="L27" s="287">
        <v>0</v>
      </c>
      <c r="M27" s="287">
        <v>0</v>
      </c>
      <c r="N27" s="287">
        <v>-0.70640000000000003</v>
      </c>
      <c r="O27" s="266"/>
      <c r="Q27" s="8"/>
    </row>
    <row r="28" spans="1:17" x14ac:dyDescent="0.2">
      <c r="A28" s="272" t="s">
        <v>58</v>
      </c>
      <c r="B28" s="293">
        <v>12859</v>
      </c>
      <c r="C28" s="280">
        <v>25994.899085480021</v>
      </c>
      <c r="D28" s="293">
        <v>-805.74318399000003</v>
      </c>
      <c r="E28" s="293">
        <v>4789.434754429999</v>
      </c>
      <c r="F28" s="293">
        <v>-75.490412659999961</v>
      </c>
      <c r="G28" s="293">
        <f>SUM(G24:G27)</f>
        <v>1383.9370529600001</v>
      </c>
      <c r="H28" s="293">
        <f t="shared" ref="H28:I28" si="2">SUM(H24:H27)</f>
        <v>-390.4899760899998</v>
      </c>
      <c r="I28" s="293">
        <f t="shared" si="2"/>
        <v>4918.2207154899997</v>
      </c>
      <c r="J28" s="301">
        <v>1674.6584801299991</v>
      </c>
      <c r="K28" s="347">
        <v>-1951.7303467699999</v>
      </c>
      <c r="L28" s="293">
        <f>SUM(L24:L27)</f>
        <v>244.7460362600001</v>
      </c>
      <c r="M28" s="293">
        <f t="shared" ref="M28:N28" si="3">SUM(M24:M27)</f>
        <v>-349.27960516999997</v>
      </c>
      <c r="N28" s="293">
        <f t="shared" si="3"/>
        <v>3616.54296307</v>
      </c>
      <c r="O28" s="266"/>
      <c r="Q28" s="8"/>
    </row>
    <row r="29" spans="1:17" ht="13.5" customHeight="1" x14ac:dyDescent="0.2">
      <c r="A29" s="271" t="s">
        <v>59</v>
      </c>
      <c r="B29" s="287">
        <v>-287</v>
      </c>
      <c r="C29" s="276">
        <v>-7326.5405442088722</v>
      </c>
      <c r="D29" s="287">
        <v>3763.9875257382341</v>
      </c>
      <c r="E29" s="287">
        <v>2484.6575321878577</v>
      </c>
      <c r="F29" s="287">
        <v>6889.8255497967384</v>
      </c>
      <c r="G29" s="287">
        <v>591.17182404531536</v>
      </c>
      <c r="H29" s="287">
        <v>-1188.1999128390121</v>
      </c>
      <c r="I29" s="287">
        <v>3458.3470320646466</v>
      </c>
      <c r="J29" s="299">
        <v>2825.6311091288349</v>
      </c>
      <c r="K29" s="251">
        <v>6484.0794624693335</v>
      </c>
      <c r="L29" s="287">
        <v>152.50587209218855</v>
      </c>
      <c r="M29" s="287">
        <v>-2398.3564956487921</v>
      </c>
      <c r="N29" s="287">
        <v>470.45213987209206</v>
      </c>
      <c r="O29" s="266"/>
      <c r="Q29" s="8"/>
    </row>
    <row r="30" spans="1:17" s="3" customFormat="1" x14ac:dyDescent="0.2">
      <c r="A30" s="271" t="s">
        <v>60</v>
      </c>
      <c r="B30" s="287">
        <v>-4259</v>
      </c>
      <c r="C30" s="276">
        <v>-12347.115314796143</v>
      </c>
      <c r="D30" s="287">
        <v>-4623.3500259045804</v>
      </c>
      <c r="E30" s="287">
        <v>2330.0333543679726</v>
      </c>
      <c r="F30" s="287">
        <v>7684.3537361293211</v>
      </c>
      <c r="G30" s="287">
        <v>-3535.0251580013432</v>
      </c>
      <c r="H30" s="287">
        <v>-555.63482094488506</v>
      </c>
      <c r="I30" s="287">
        <v>-2310.6840124509808</v>
      </c>
      <c r="J30" s="299">
        <v>3954.2453692287104</v>
      </c>
      <c r="K30" s="251">
        <v>6645.4885205724277</v>
      </c>
      <c r="L30" s="287">
        <v>-3608.9716237479761</v>
      </c>
      <c r="M30" s="287">
        <v>-749.67984890644789</v>
      </c>
      <c r="N30" s="287">
        <v>-3951.9830517699302</v>
      </c>
      <c r="Q30" s="8"/>
    </row>
    <row r="31" spans="1:17" s="3" customFormat="1" x14ac:dyDescent="0.2">
      <c r="A31" s="271" t="s">
        <v>61</v>
      </c>
      <c r="B31" s="287">
        <v>7846</v>
      </c>
      <c r="C31" s="276">
        <v>-10231.903866020866</v>
      </c>
      <c r="D31" s="287">
        <v>11182.586555599264</v>
      </c>
      <c r="E31" s="287">
        <v>-946.45303574925367</v>
      </c>
      <c r="F31" s="287">
        <v>1839.3150295273174</v>
      </c>
      <c r="G31" s="287">
        <v>-2.8746780063892738</v>
      </c>
      <c r="H31" s="287">
        <v>1047.3807316746668</v>
      </c>
      <c r="I31" s="287">
        <v>5050.2043002256714</v>
      </c>
      <c r="J31" s="299">
        <v>-953.89397598373625</v>
      </c>
      <c r="K31" s="251">
        <v>2166.7848157577655</v>
      </c>
      <c r="L31" s="287">
        <v>-93.134574964768333</v>
      </c>
      <c r="M31" s="287">
        <v>838.69240077095105</v>
      </c>
      <c r="N31" s="287">
        <v>3951.7823827996358</v>
      </c>
      <c r="Q31" s="8"/>
    </row>
    <row r="32" spans="1:17" s="3" customFormat="1" x14ac:dyDescent="0.2">
      <c r="A32" s="271" t="s">
        <v>62</v>
      </c>
      <c r="B32" s="287">
        <v>423</v>
      </c>
      <c r="C32" s="276">
        <v>-3659.0271411499998</v>
      </c>
      <c r="D32" s="287">
        <v>-2706.5771295499999</v>
      </c>
      <c r="E32" s="287">
        <v>1008.75347198</v>
      </c>
      <c r="F32" s="287">
        <v>2582.38216594</v>
      </c>
      <c r="G32" s="287">
        <v>605.33361399</v>
      </c>
      <c r="H32" s="287">
        <v>2399.9576981099999</v>
      </c>
      <c r="I32" s="287">
        <v>4149.9982148099998</v>
      </c>
      <c r="J32" s="299">
        <v>855.74352976</v>
      </c>
      <c r="K32" s="251">
        <v>1507.1663235399999</v>
      </c>
      <c r="L32" s="287">
        <v>393.21706911000001</v>
      </c>
      <c r="M32" s="287">
        <v>2483.3168031800001</v>
      </c>
      <c r="N32" s="287">
        <v>3708.9069346699998</v>
      </c>
      <c r="Q32" s="8"/>
    </row>
    <row r="33" spans="1:17" s="3" customFormat="1" ht="12" customHeight="1" x14ac:dyDescent="0.2">
      <c r="A33" s="271" t="s">
        <v>63</v>
      </c>
      <c r="B33" s="287">
        <v>-474</v>
      </c>
      <c r="C33" s="276">
        <v>689.85113608533447</v>
      </c>
      <c r="D33" s="287">
        <v>-757.05481509000003</v>
      </c>
      <c r="E33" s="287">
        <v>-1067.3465633200001</v>
      </c>
      <c r="F33" s="287">
        <v>10.10387031</v>
      </c>
      <c r="G33" s="287">
        <v>1029.3634685</v>
      </c>
      <c r="H33" s="287">
        <v>857.52362418999996</v>
      </c>
      <c r="I33" s="287">
        <v>4237.23143033</v>
      </c>
      <c r="J33" s="299">
        <v>250.65702569000001</v>
      </c>
      <c r="K33" s="251">
        <v>106.80382437999999</v>
      </c>
      <c r="L33" s="287">
        <v>1039.35852587</v>
      </c>
      <c r="M33" s="287">
        <v>79.229963789999999</v>
      </c>
      <c r="N33" s="287">
        <v>2639.86625787</v>
      </c>
      <c r="Q33" s="8"/>
    </row>
    <row r="34" spans="1:17" s="3" customFormat="1" x14ac:dyDescent="0.2">
      <c r="A34" s="271" t="s">
        <v>64</v>
      </c>
      <c r="B34" s="287">
        <v>1057</v>
      </c>
      <c r="C34" s="276">
        <v>486.35601717999998</v>
      </c>
      <c r="D34" s="287">
        <v>-1815.3489900100001</v>
      </c>
      <c r="E34" s="287">
        <v>1216.0282204800001</v>
      </c>
      <c r="F34" s="287">
        <v>820.96345737000001</v>
      </c>
      <c r="G34" s="287">
        <v>905.93134224999994</v>
      </c>
      <c r="H34" s="287">
        <v>675.70413482000004</v>
      </c>
      <c r="I34" s="287">
        <v>1993.91853421</v>
      </c>
      <c r="J34" s="299">
        <v>1510.9605697699999</v>
      </c>
      <c r="K34" s="251">
        <v>820.96345742000005</v>
      </c>
      <c r="L34" s="287">
        <v>905.93134216999999</v>
      </c>
      <c r="M34" s="287">
        <v>202.68861769</v>
      </c>
      <c r="N34" s="287">
        <v>1520.9030170599999</v>
      </c>
      <c r="Q34" s="8"/>
    </row>
    <row r="35" spans="1:17" s="3" customFormat="1" x14ac:dyDescent="0.2">
      <c r="A35" s="272" t="s">
        <v>65</v>
      </c>
      <c r="B35" s="293">
        <v>4306</v>
      </c>
      <c r="C35" s="280">
        <v>-32388.379712910544</v>
      </c>
      <c r="D35" s="293">
        <v>5044.2431207829177</v>
      </c>
      <c r="E35" s="293">
        <v>5025.6729799465775</v>
      </c>
      <c r="F35" s="293">
        <v>19826.943809073378</v>
      </c>
      <c r="G35" s="293">
        <f>SUM(G29:G34)</f>
        <v>-406.09958722241731</v>
      </c>
      <c r="H35" s="293">
        <f t="shared" ref="H35:I35" si="4">SUM(H29:H34)</f>
        <v>3236.7314550107694</v>
      </c>
      <c r="I35" s="293">
        <f t="shared" si="4"/>
        <v>16579.015499189336</v>
      </c>
      <c r="J35" s="301">
        <v>8443.3436275938093</v>
      </c>
      <c r="K35" s="347">
        <v>17731.286404139526</v>
      </c>
      <c r="L35" s="293">
        <f>SUM(L29:L34)</f>
        <v>-1211.0933894705563</v>
      </c>
      <c r="M35" s="293">
        <f t="shared" ref="M35:N35" si="5">SUM(M29:M34)</f>
        <v>455.89144087571111</v>
      </c>
      <c r="N35" s="293">
        <f t="shared" si="5"/>
        <v>8339.927680501798</v>
      </c>
      <c r="Q35" s="8"/>
    </row>
    <row r="36" spans="1:17" s="3" customFormat="1" x14ac:dyDescent="0.2">
      <c r="A36" s="273" t="s">
        <v>66</v>
      </c>
      <c r="B36" s="282">
        <v>4</v>
      </c>
      <c r="C36" s="278">
        <v>-50.000453</v>
      </c>
      <c r="D36" s="282">
        <v>-23.283550999999999</v>
      </c>
      <c r="E36" s="282">
        <v>2.9031729999999998</v>
      </c>
      <c r="F36" s="282">
        <v>-245.747433</v>
      </c>
      <c r="G36" s="282">
        <v>0</v>
      </c>
      <c r="H36" s="282">
        <v>0</v>
      </c>
      <c r="I36" s="282">
        <v>0</v>
      </c>
      <c r="J36" s="298">
        <v>2.9031729999999998</v>
      </c>
      <c r="K36" s="307">
        <v>-245.747433</v>
      </c>
      <c r="L36" s="282">
        <v>0</v>
      </c>
      <c r="M36" s="282">
        <v>0</v>
      </c>
      <c r="N36" s="282">
        <v>0</v>
      </c>
      <c r="Q36" s="8"/>
    </row>
    <row r="37" spans="1:17" x14ac:dyDescent="0.2">
      <c r="A37" s="274" t="s">
        <v>67</v>
      </c>
      <c r="B37" s="282">
        <v>311</v>
      </c>
      <c r="C37" s="278">
        <v>2035.1196098999999</v>
      </c>
      <c r="D37" s="282">
        <v>107.35778358</v>
      </c>
      <c r="E37" s="282">
        <v>-278.35860460999999</v>
      </c>
      <c r="F37" s="282">
        <v>-123.9421292</v>
      </c>
      <c r="G37" s="282">
        <v>150.737482</v>
      </c>
      <c r="H37" s="282">
        <v>161.90181799999999</v>
      </c>
      <c r="I37" s="282">
        <v>56.831057219999998</v>
      </c>
      <c r="J37" s="298">
        <v>-175.75758837000001</v>
      </c>
      <c r="K37" s="307">
        <v>339.69492127000001</v>
      </c>
      <c r="L37" s="282">
        <v>150.737482</v>
      </c>
      <c r="M37" s="282">
        <v>161.90181799999999</v>
      </c>
      <c r="N37" s="282">
        <v>150.38339500000001</v>
      </c>
      <c r="O37" s="266"/>
      <c r="Q37" s="8"/>
    </row>
    <row r="38" spans="1:17" x14ac:dyDescent="0.2">
      <c r="A38" s="279" t="s">
        <v>68</v>
      </c>
      <c r="B38" s="287"/>
      <c r="C38" s="276"/>
      <c r="D38" s="287">
        <v>6223.4786794499996</v>
      </c>
      <c r="E38" s="287">
        <v>12124.787665088148</v>
      </c>
      <c r="F38" s="287">
        <v>11831.405395727359</v>
      </c>
      <c r="G38" s="287">
        <v>1198.9097566260916</v>
      </c>
      <c r="H38" s="287">
        <v>1341.2178945305297</v>
      </c>
      <c r="I38" s="287">
        <v>6636.6981847421703</v>
      </c>
      <c r="J38" s="299">
        <v>11202.811473014737</v>
      </c>
      <c r="K38" s="251">
        <v>10878.585947171725</v>
      </c>
      <c r="L38" s="287">
        <v>1130.7621885522578</v>
      </c>
      <c r="M38" s="287">
        <v>1246.0743894613061</v>
      </c>
      <c r="N38" s="287">
        <v>6394.6010690808571</v>
      </c>
      <c r="O38" s="266"/>
      <c r="Q38" s="8"/>
    </row>
    <row r="39" spans="1:17" x14ac:dyDescent="0.2">
      <c r="A39" s="279" t="s">
        <v>69</v>
      </c>
      <c r="B39" s="287"/>
      <c r="C39" s="276"/>
      <c r="D39" s="287">
        <v>980.18225969999003</v>
      </c>
      <c r="E39" s="287">
        <v>556.98218211000005</v>
      </c>
      <c r="F39" s="287">
        <v>8488.7489465800008</v>
      </c>
      <c r="G39" s="287">
        <v>-374.27188661999998</v>
      </c>
      <c r="H39" s="287">
        <v>-122.80538876</v>
      </c>
      <c r="I39" s="287">
        <v>-634.02272187999995</v>
      </c>
      <c r="J39" s="299">
        <v>656.71797444000003</v>
      </c>
      <c r="K39" s="251">
        <v>9697.6087725800007</v>
      </c>
      <c r="L39" s="287">
        <v>-265.66961129999999</v>
      </c>
      <c r="M39" s="287">
        <v>56.016818749999999</v>
      </c>
      <c r="N39" s="287">
        <v>-0.82402401999999997</v>
      </c>
      <c r="O39" s="266"/>
      <c r="Q39" s="8"/>
    </row>
    <row r="40" spans="1:17" x14ac:dyDescent="0.2">
      <c r="A40" s="279" t="s">
        <v>70</v>
      </c>
      <c r="B40" s="287"/>
      <c r="C40" s="276"/>
      <c r="D40" s="287">
        <v>1109.1607742799999</v>
      </c>
      <c r="E40" s="287">
        <v>1731.5219261100001</v>
      </c>
      <c r="F40" s="287">
        <v>2036.3291332199999</v>
      </c>
      <c r="G40" s="287">
        <v>531.98781254000005</v>
      </c>
      <c r="H40" s="287">
        <v>660.81077803999995</v>
      </c>
      <c r="I40" s="287">
        <v>3479.8107306900001</v>
      </c>
      <c r="J40" s="299">
        <v>1731.52192614</v>
      </c>
      <c r="K40" s="251">
        <v>2036.32913323</v>
      </c>
      <c r="L40" s="287">
        <v>531.98781254999994</v>
      </c>
      <c r="M40" s="287">
        <v>660.81077805999996</v>
      </c>
      <c r="N40" s="287">
        <v>3479.81073066</v>
      </c>
      <c r="O40" s="266"/>
      <c r="Q40" s="8"/>
    </row>
    <row r="41" spans="1:17" x14ac:dyDescent="0.2">
      <c r="A41" s="279" t="s">
        <v>71</v>
      </c>
      <c r="B41" s="297"/>
      <c r="C41" s="296"/>
      <c r="D41" s="297">
        <v>2304.9842989200001</v>
      </c>
      <c r="E41" s="297">
        <v>6747.68707576</v>
      </c>
      <c r="F41" s="297">
        <v>2683.9386160399999</v>
      </c>
      <c r="G41" s="287">
        <v>72.668507730000002</v>
      </c>
      <c r="H41" s="287">
        <v>-137.99502368</v>
      </c>
      <c r="I41" s="287">
        <v>814.59070264000002</v>
      </c>
      <c r="J41" s="302">
        <v>6747.6870755299997</v>
      </c>
      <c r="K41" s="348">
        <v>2683.9386162599999</v>
      </c>
      <c r="L41" s="287">
        <v>72.668507590000004</v>
      </c>
      <c r="M41" s="287">
        <v>-137.99502358000001</v>
      </c>
      <c r="N41" s="287">
        <v>814.59070260999999</v>
      </c>
      <c r="O41" s="266"/>
      <c r="Q41" s="8"/>
    </row>
    <row r="42" spans="1:17" x14ac:dyDescent="0.2">
      <c r="A42" s="274" t="s">
        <v>216</v>
      </c>
      <c r="B42" s="282">
        <v>11147</v>
      </c>
      <c r="C42" s="278">
        <v>39978.458485760733</v>
      </c>
      <c r="D42" s="282">
        <v>10617.806012349991</v>
      </c>
      <c r="E42" s="282">
        <v>21160.978849068149</v>
      </c>
      <c r="F42" s="282">
        <v>25040.422091567358</v>
      </c>
      <c r="G42" s="282">
        <f>SUM(G38:G41)</f>
        <v>1429.2941902760917</v>
      </c>
      <c r="H42" s="282">
        <f t="shared" ref="H42:I42" si="6">SUM(H38:H41)</f>
        <v>1741.2282601305296</v>
      </c>
      <c r="I42" s="282">
        <f t="shared" si="6"/>
        <v>10297.076896192169</v>
      </c>
      <c r="J42" s="307">
        <v>20338.738449124736</v>
      </c>
      <c r="K42" s="307">
        <v>25296.462469241724</v>
      </c>
      <c r="L42" s="282">
        <f>SUM(L38:L41)</f>
        <v>1469.7488973922577</v>
      </c>
      <c r="M42" s="282">
        <f t="shared" ref="M42:N42" si="7">SUM(M38:M41)</f>
        <v>1824.9069626913063</v>
      </c>
      <c r="N42" s="282">
        <f t="shared" si="7"/>
        <v>10688.178478330856</v>
      </c>
      <c r="O42" s="266"/>
      <c r="Q42" s="8"/>
    </row>
    <row r="43" spans="1:17" x14ac:dyDescent="0.2">
      <c r="A43" s="274" t="s">
        <v>72</v>
      </c>
      <c r="B43" s="282">
        <v>1697</v>
      </c>
      <c r="C43" s="278">
        <v>8897.6167878899996</v>
      </c>
      <c r="D43" s="282">
        <v>2806.1576575899999</v>
      </c>
      <c r="E43" s="282">
        <v>2402.7658010199998</v>
      </c>
      <c r="F43" s="282">
        <v>11276.946675839999</v>
      </c>
      <c r="G43" s="282">
        <v>84.930895199999995</v>
      </c>
      <c r="H43" s="282">
        <v>-18524.56648822</v>
      </c>
      <c r="I43" s="260">
        <v>-17869.77386953</v>
      </c>
      <c r="J43" s="307">
        <v>1440.0367024499999</v>
      </c>
      <c r="K43" s="307">
        <v>9180.6896059200008</v>
      </c>
      <c r="L43" s="282">
        <v>1091.2548405</v>
      </c>
      <c r="M43" s="282">
        <v>467.70313421999998</v>
      </c>
      <c r="N43" s="282">
        <v>1321.9858459699999</v>
      </c>
      <c r="O43" s="266"/>
      <c r="Q43" s="8"/>
    </row>
    <row r="44" spans="1:17" x14ac:dyDescent="0.2">
      <c r="A44" s="274" t="s">
        <v>73</v>
      </c>
      <c r="B44" s="282">
        <v>39</v>
      </c>
      <c r="C44" s="278">
        <v>2544.1710603199999</v>
      </c>
      <c r="D44" s="282">
        <v>461.37747250000001</v>
      </c>
      <c r="E44" s="282">
        <v>398.08980294000003</v>
      </c>
      <c r="F44" s="282">
        <v>445.38484468000001</v>
      </c>
      <c r="G44" s="282">
        <v>35.393576000000003</v>
      </c>
      <c r="H44" s="282">
        <v>15.739777</v>
      </c>
      <c r="I44" s="260">
        <v>133.58640475999999</v>
      </c>
      <c r="J44" s="307">
        <v>398.08980294000003</v>
      </c>
      <c r="K44" s="307">
        <v>445.38484468000001</v>
      </c>
      <c r="L44" s="282">
        <v>35.393576000000003</v>
      </c>
      <c r="M44" s="282">
        <v>15.739777</v>
      </c>
      <c r="N44" s="282">
        <v>138.77835200000001</v>
      </c>
      <c r="O44" s="266"/>
      <c r="Q44" s="8"/>
    </row>
    <row r="45" spans="1:17" x14ac:dyDescent="0.2">
      <c r="A45" s="274" t="s">
        <v>74</v>
      </c>
      <c r="B45" s="282">
        <v>113</v>
      </c>
      <c r="C45" s="278">
        <v>2631.6450710511831</v>
      </c>
      <c r="D45" s="282">
        <v>2439.6184416000001</v>
      </c>
      <c r="E45" s="282">
        <v>2125.5403767399998</v>
      </c>
      <c r="F45" s="282">
        <v>-586.61052203999998</v>
      </c>
      <c r="G45" s="282">
        <v>-44.464350039999999</v>
      </c>
      <c r="H45" s="282">
        <v>-50.724452990000003</v>
      </c>
      <c r="I45" s="260">
        <v>-61.284127660000003</v>
      </c>
      <c r="J45" s="307">
        <v>2077.7938569100002</v>
      </c>
      <c r="K45" s="307">
        <v>-688.02523298999995</v>
      </c>
      <c r="L45" s="282">
        <v>-59.716190990000001</v>
      </c>
      <c r="M45" s="282">
        <v>-59.040183450000001</v>
      </c>
      <c r="N45" s="282">
        <v>-194.44118555</v>
      </c>
      <c r="O45" s="266"/>
      <c r="Q45" s="8"/>
    </row>
    <row r="46" spans="1:17" x14ac:dyDescent="0.2">
      <c r="A46" s="288" t="s">
        <v>75</v>
      </c>
      <c r="B46" s="290">
        <v>-5</v>
      </c>
      <c r="C46" s="289">
        <v>-124.689829</v>
      </c>
      <c r="D46" s="290">
        <v>2021.994919</v>
      </c>
      <c r="E46" s="290">
        <v>55.511080999999997</v>
      </c>
      <c r="F46" s="290">
        <v>0</v>
      </c>
      <c r="G46" s="282">
        <v>0</v>
      </c>
      <c r="H46" s="282">
        <v>0</v>
      </c>
      <c r="I46" s="260">
        <v>0</v>
      </c>
      <c r="J46" s="307">
        <v>0</v>
      </c>
      <c r="K46" s="307">
        <v>0</v>
      </c>
      <c r="L46" s="282">
        <v>0</v>
      </c>
      <c r="M46" s="282">
        <v>0</v>
      </c>
      <c r="N46" s="282">
        <v>0</v>
      </c>
      <c r="O46" s="266"/>
      <c r="Q46" s="8"/>
    </row>
    <row r="47" spans="1:17" x14ac:dyDescent="0.2">
      <c r="A47" s="283" t="s">
        <v>76</v>
      </c>
      <c r="B47" s="294">
        <v>55552</v>
      </c>
      <c r="C47" s="284">
        <v>62584.044424717031</v>
      </c>
      <c r="D47" s="294">
        <v>47225.713567807958</v>
      </c>
      <c r="E47" s="294">
        <v>43371.66325028288</v>
      </c>
      <c r="F47" s="294">
        <v>83910.074560291483</v>
      </c>
      <c r="G47" s="294">
        <f>G4+G23+G28+G35+G36+G37+G42+G43+G44+G45+G46</f>
        <v>3370.4412869497964</v>
      </c>
      <c r="H47" s="294">
        <f t="shared" ref="H47:I47" si="8">H4+H23+H28+H35+H36+H37+H42+H43+H44+H45+H46</f>
        <v>-13368.338266068407</v>
      </c>
      <c r="I47" s="294">
        <f t="shared" si="8"/>
        <v>27132.382038035339</v>
      </c>
      <c r="J47" s="294">
        <v>40171.491307790769</v>
      </c>
      <c r="K47" s="294">
        <v>74497.841146661376</v>
      </c>
      <c r="L47" s="294">
        <f>L4+L23+L28+L35+L36+L37+L42+L43+L44+L45+L46</f>
        <v>3909.8470775388896</v>
      </c>
      <c r="M47" s="294">
        <f>M4+M23+M28+M35+M36+M37+M42+M43+M44+M45+M46</f>
        <v>4463.7562410753453</v>
      </c>
      <c r="N47" s="294">
        <f>N4+N23+N28+N35+N36+N37+N42+N43+N44+N45+N46</f>
        <v>38388.598852955445</v>
      </c>
      <c r="O47" s="266"/>
    </row>
    <row r="48" spans="1:17" ht="13.5" thickBot="1" x14ac:dyDescent="0.25">
      <c r="A48" s="266" t="s">
        <v>85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266"/>
      <c r="M48" s="266"/>
    </row>
    <row r="49" spans="1:12" x14ac:dyDescent="0.2">
      <c r="A49" s="268" t="s">
        <v>78</v>
      </c>
      <c r="B49" s="269"/>
      <c r="C49" s="269"/>
      <c r="D49" s="269"/>
      <c r="E49" s="277"/>
      <c r="F49" s="277"/>
      <c r="G49" s="277"/>
      <c r="H49" s="277"/>
      <c r="I49" s="277"/>
      <c r="J49" s="277"/>
      <c r="K49" s="270"/>
      <c r="L49" s="266"/>
    </row>
    <row r="50" spans="1:12" x14ac:dyDescent="0.2">
      <c r="A50" s="266"/>
      <c r="B50" s="266"/>
      <c r="C50" s="267"/>
      <c r="D50" s="267"/>
      <c r="E50" s="267"/>
      <c r="F50" s="26"/>
      <c r="G50" s="26"/>
      <c r="H50" s="26"/>
      <c r="I50" s="267"/>
      <c r="J50" s="267"/>
      <c r="K50" s="267"/>
      <c r="L50" s="267"/>
    </row>
    <row r="51" spans="1:12" x14ac:dyDescent="0.2">
      <c r="A51" s="266"/>
      <c r="B51" s="266"/>
      <c r="C51" s="267"/>
      <c r="D51" s="267"/>
      <c r="E51" s="267"/>
      <c r="F51" s="267"/>
      <c r="G51" s="267"/>
      <c r="H51" s="267"/>
      <c r="I51" s="267"/>
      <c r="J51" s="267"/>
      <c r="K51" s="267"/>
      <c r="L51" s="267"/>
    </row>
    <row r="52" spans="1:12" x14ac:dyDescent="0.2">
      <c r="A52" s="266"/>
      <c r="B52" s="266"/>
      <c r="C52" s="267"/>
      <c r="D52" s="267"/>
      <c r="E52" s="266"/>
      <c r="F52" s="266"/>
      <c r="G52" s="266"/>
      <c r="H52" s="266"/>
      <c r="I52" s="266"/>
      <c r="J52" s="266"/>
      <c r="K52" s="266"/>
      <c r="L52" s="266"/>
    </row>
    <row r="53" spans="1:12" x14ac:dyDescent="0.2">
      <c r="A53" s="266"/>
      <c r="B53" s="266"/>
      <c r="C53" s="27"/>
      <c r="D53" s="267"/>
      <c r="E53" s="266"/>
      <c r="F53" s="266"/>
      <c r="G53" s="266"/>
      <c r="H53" s="266"/>
      <c r="I53" s="266"/>
      <c r="J53" s="266"/>
      <c r="K53" s="266"/>
      <c r="L53" s="266"/>
    </row>
    <row r="54" spans="1:12" x14ac:dyDescent="0.2">
      <c r="A54" s="266"/>
      <c r="B54" s="266"/>
      <c r="C54" s="27"/>
      <c r="D54" s="267"/>
      <c r="E54" s="266"/>
      <c r="F54" s="266"/>
      <c r="G54" s="266"/>
      <c r="H54" s="266"/>
      <c r="I54" s="266"/>
      <c r="J54" s="266"/>
      <c r="K54" s="266"/>
      <c r="L54" s="266"/>
    </row>
    <row r="55" spans="1:12" x14ac:dyDescent="0.2">
      <c r="A55" s="266"/>
      <c r="B55" s="266"/>
      <c r="C55" s="27"/>
      <c r="D55" s="267"/>
      <c r="E55" s="266"/>
      <c r="F55" s="266"/>
      <c r="G55" s="266"/>
      <c r="H55" s="266"/>
      <c r="I55" s="266"/>
      <c r="J55" s="266"/>
      <c r="K55" s="266"/>
      <c r="L55" s="266"/>
    </row>
    <row r="56" spans="1:12" x14ac:dyDescent="0.2">
      <c r="A56" s="266"/>
      <c r="B56" s="266"/>
      <c r="C56" s="27"/>
      <c r="D56" s="267"/>
      <c r="E56" s="266"/>
      <c r="F56" s="266"/>
      <c r="G56" s="266"/>
      <c r="H56" s="266"/>
      <c r="I56" s="266"/>
      <c r="J56" s="266"/>
      <c r="K56" s="266"/>
      <c r="L56" s="266"/>
    </row>
    <row r="57" spans="1:12" x14ac:dyDescent="0.2">
      <c r="A57" s="266"/>
      <c r="B57" s="266"/>
      <c r="C57" s="27"/>
      <c r="D57" s="267"/>
      <c r="E57" s="267"/>
      <c r="F57" s="267"/>
      <c r="G57" s="26"/>
      <c r="H57" s="26"/>
      <c r="I57" s="267"/>
      <c r="J57" s="267"/>
      <c r="K57" s="26"/>
      <c r="L57" s="26"/>
    </row>
    <row r="58" spans="1:12" x14ac:dyDescent="0.2">
      <c r="A58" s="266"/>
      <c r="B58" s="266"/>
      <c r="C58" s="27"/>
      <c r="D58" s="267"/>
      <c r="E58" s="267"/>
      <c r="F58" s="267"/>
      <c r="G58" s="267"/>
      <c r="H58" s="267"/>
      <c r="I58" s="267"/>
      <c r="J58" s="267"/>
      <c r="K58" s="267"/>
      <c r="L58" s="267"/>
    </row>
    <row r="59" spans="1:12" x14ac:dyDescent="0.2">
      <c r="A59" s="266"/>
      <c r="B59" s="266"/>
      <c r="C59" s="27"/>
      <c r="D59" s="267"/>
      <c r="E59" s="267"/>
      <c r="F59" s="267"/>
      <c r="G59" s="267"/>
      <c r="H59" s="267"/>
      <c r="I59" s="267"/>
      <c r="J59" s="267"/>
      <c r="K59" s="267"/>
      <c r="L59" s="267"/>
    </row>
    <row r="60" spans="1:12" x14ac:dyDescent="0.2">
      <c r="A60" s="266"/>
      <c r="B60" s="266"/>
      <c r="C60" s="27"/>
      <c r="D60" s="267"/>
      <c r="E60" s="267"/>
      <c r="F60" s="267"/>
      <c r="G60" s="267"/>
      <c r="H60" s="267"/>
      <c r="I60" s="267"/>
      <c r="J60" s="267"/>
      <c r="K60" s="267"/>
      <c r="L60" s="267"/>
    </row>
    <row r="61" spans="1:12" x14ac:dyDescent="0.2">
      <c r="A61" s="266"/>
      <c r="B61" s="266"/>
      <c r="C61" s="27"/>
      <c r="D61" s="267"/>
      <c r="E61" s="267"/>
      <c r="F61" s="267"/>
      <c r="G61" s="267"/>
      <c r="H61" s="267"/>
      <c r="I61" s="267"/>
      <c r="J61" s="267"/>
      <c r="K61" s="267"/>
      <c r="L61" s="267"/>
    </row>
    <row r="62" spans="1:12" x14ac:dyDescent="0.2">
      <c r="A62" s="266"/>
      <c r="B62" s="266"/>
      <c r="C62" s="27"/>
      <c r="D62" s="267"/>
      <c r="E62" s="267"/>
      <c r="F62" s="267"/>
      <c r="G62" s="267"/>
      <c r="H62" s="267"/>
      <c r="I62" s="267"/>
      <c r="J62" s="267"/>
      <c r="K62" s="267"/>
      <c r="L62" s="267"/>
    </row>
    <row r="63" spans="1:12" x14ac:dyDescent="0.2">
      <c r="A63" s="266"/>
      <c r="B63" s="266"/>
      <c r="C63" s="27"/>
      <c r="D63" s="267"/>
      <c r="E63" s="267"/>
      <c r="F63" s="267"/>
      <c r="G63" s="267"/>
      <c r="H63" s="267"/>
      <c r="I63" s="267"/>
      <c r="J63" s="267"/>
      <c r="K63" s="267"/>
      <c r="L63" s="267"/>
    </row>
    <row r="64" spans="1:12" x14ac:dyDescent="0.2">
      <c r="A64" s="266"/>
      <c r="B64" s="266"/>
      <c r="C64" s="27"/>
      <c r="D64" s="267"/>
      <c r="E64" s="267"/>
      <c r="F64" s="267"/>
      <c r="G64" s="267"/>
      <c r="H64" s="267"/>
      <c r="I64" s="267"/>
      <c r="J64" s="267"/>
      <c r="K64" s="267"/>
      <c r="L64" s="267"/>
    </row>
    <row r="65" spans="3:12" x14ac:dyDescent="0.2">
      <c r="C65" s="27"/>
      <c r="D65" s="267"/>
      <c r="E65" s="267"/>
      <c r="F65" s="267"/>
      <c r="G65" s="267"/>
      <c r="H65" s="267"/>
      <c r="I65" s="267"/>
      <c r="J65" s="267"/>
      <c r="K65" s="267"/>
      <c r="L65" s="267"/>
    </row>
    <row r="66" spans="3:12" x14ac:dyDescent="0.2">
      <c r="C66" s="27"/>
      <c r="D66" s="267"/>
      <c r="E66" s="267"/>
      <c r="F66" s="267"/>
      <c r="G66" s="267"/>
      <c r="H66" s="267"/>
      <c r="I66" s="267"/>
      <c r="J66" s="267"/>
      <c r="K66" s="267"/>
      <c r="L66" s="267"/>
    </row>
    <row r="67" spans="3:12" x14ac:dyDescent="0.2">
      <c r="C67" s="27"/>
      <c r="D67" s="267"/>
      <c r="E67" s="267"/>
      <c r="F67" s="267"/>
      <c r="G67" s="267"/>
      <c r="H67" s="267"/>
      <c r="I67" s="267"/>
      <c r="J67" s="267"/>
      <c r="K67" s="267"/>
      <c r="L67" s="267"/>
    </row>
    <row r="68" spans="3:12" x14ac:dyDescent="0.2">
      <c r="C68" s="27"/>
      <c r="D68" s="267"/>
      <c r="E68" s="267"/>
      <c r="F68" s="267"/>
      <c r="G68" s="267"/>
      <c r="H68" s="267"/>
      <c r="I68" s="267"/>
      <c r="J68" s="267"/>
      <c r="K68" s="267"/>
      <c r="L68" s="267"/>
    </row>
    <row r="69" spans="3:12" x14ac:dyDescent="0.2">
      <c r="C69" s="27"/>
      <c r="D69" s="267"/>
      <c r="E69" s="267"/>
      <c r="F69" s="267"/>
      <c r="G69" s="267"/>
      <c r="H69" s="267"/>
      <c r="I69" s="267"/>
      <c r="J69" s="267"/>
      <c r="K69" s="267"/>
      <c r="L69" s="267"/>
    </row>
    <row r="70" spans="3:12" x14ac:dyDescent="0.2">
      <c r="C70" s="27"/>
      <c r="D70" s="267"/>
      <c r="E70" s="267"/>
      <c r="F70" s="267"/>
      <c r="G70" s="267"/>
      <c r="H70" s="267"/>
      <c r="I70" s="267"/>
      <c r="J70" s="267"/>
      <c r="K70" s="267"/>
      <c r="L70" s="267"/>
    </row>
    <row r="71" spans="3:12" x14ac:dyDescent="0.2">
      <c r="C71" s="27"/>
      <c r="D71" s="267"/>
      <c r="E71" s="267"/>
      <c r="F71" s="267"/>
      <c r="G71" s="267"/>
      <c r="H71" s="267"/>
      <c r="I71" s="267"/>
      <c r="J71" s="267"/>
      <c r="K71" s="267"/>
      <c r="L71" s="267"/>
    </row>
    <row r="72" spans="3:12" x14ac:dyDescent="0.2">
      <c r="C72" s="27"/>
      <c r="D72" s="267"/>
      <c r="E72" s="267"/>
      <c r="F72" s="267"/>
      <c r="G72" s="267"/>
      <c r="H72" s="267"/>
      <c r="I72" s="267"/>
      <c r="J72" s="267"/>
      <c r="K72" s="267"/>
      <c r="L72" s="267"/>
    </row>
    <row r="73" spans="3:12" x14ac:dyDescent="0.2">
      <c r="C73" s="27"/>
      <c r="D73" s="267"/>
      <c r="E73" s="267"/>
      <c r="F73" s="267"/>
      <c r="G73" s="267"/>
      <c r="H73" s="267"/>
      <c r="I73" s="267"/>
      <c r="J73" s="267"/>
      <c r="K73" s="267"/>
      <c r="L73" s="267"/>
    </row>
    <row r="74" spans="3:12" x14ac:dyDescent="0.2">
      <c r="C74" s="27"/>
      <c r="D74" s="267"/>
      <c r="E74" s="267"/>
      <c r="F74" s="267"/>
      <c r="G74" s="267"/>
      <c r="H74" s="267"/>
      <c r="I74" s="267"/>
      <c r="J74" s="267"/>
      <c r="K74" s="267"/>
      <c r="L74" s="267"/>
    </row>
    <row r="75" spans="3:12" x14ac:dyDescent="0.2">
      <c r="C75" s="27"/>
      <c r="D75" s="267"/>
      <c r="E75" s="267"/>
      <c r="F75" s="267"/>
      <c r="G75" s="267"/>
      <c r="H75" s="267"/>
      <c r="I75" s="267"/>
      <c r="J75" s="267"/>
      <c r="K75" s="267"/>
      <c r="L75" s="267"/>
    </row>
    <row r="76" spans="3:12" x14ac:dyDescent="0.2">
      <c r="C76" s="27"/>
      <c r="D76" s="267"/>
      <c r="E76" s="267"/>
      <c r="F76" s="267"/>
      <c r="G76" s="267"/>
      <c r="H76" s="267"/>
      <c r="I76" s="267"/>
      <c r="J76" s="267"/>
      <c r="K76" s="267"/>
      <c r="L76" s="267"/>
    </row>
    <row r="77" spans="3:12" x14ac:dyDescent="0.2">
      <c r="C77" s="27"/>
      <c r="D77" s="267"/>
      <c r="E77" s="267"/>
      <c r="F77" s="267"/>
      <c r="G77" s="267"/>
      <c r="H77" s="267"/>
      <c r="I77" s="267"/>
      <c r="J77" s="267"/>
      <c r="K77" s="267"/>
      <c r="L77" s="267"/>
    </row>
    <row r="78" spans="3:12" x14ac:dyDescent="0.2">
      <c r="C78" s="27"/>
      <c r="D78" s="267"/>
      <c r="E78" s="267"/>
      <c r="F78" s="246"/>
      <c r="G78" s="246"/>
      <c r="H78" s="246"/>
      <c r="I78" s="267"/>
      <c r="J78" s="267"/>
      <c r="K78" s="267"/>
      <c r="L78" s="267"/>
    </row>
    <row r="79" spans="3:12" x14ac:dyDescent="0.2">
      <c r="C79" s="266"/>
      <c r="E79" s="246"/>
      <c r="F79" s="246"/>
      <c r="G79" s="246"/>
      <c r="H79" s="246"/>
      <c r="I79" s="267"/>
      <c r="J79" s="267"/>
      <c r="K79" s="267"/>
      <c r="L79" s="267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Normal="100" workbookViewId="0">
      <selection activeCell="I3" sqref="I3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1.42578125" style="266" customWidth="1"/>
    <col min="8" max="8" width="12.5703125" style="1" customWidth="1"/>
    <col min="9" max="9" width="13.28515625" style="1" customWidth="1"/>
    <col min="10" max="16384" width="11.42578125" style="1"/>
  </cols>
  <sheetData>
    <row r="1" spans="1:11" ht="28.5" customHeight="1" x14ac:dyDescent="0.2">
      <c r="A1" s="389" t="s">
        <v>86</v>
      </c>
      <c r="B1" s="389"/>
      <c r="C1" s="389"/>
      <c r="D1" s="389"/>
      <c r="E1" s="389"/>
      <c r="F1" s="389"/>
      <c r="G1" s="389"/>
      <c r="H1" s="389"/>
      <c r="I1" s="390"/>
      <c r="J1" s="266"/>
    </row>
    <row r="2" spans="1:11" x14ac:dyDescent="0.2">
      <c r="A2" s="48"/>
      <c r="B2" s="265">
        <v>2015</v>
      </c>
      <c r="C2" s="265">
        <v>2016</v>
      </c>
      <c r="D2" s="265">
        <v>2017</v>
      </c>
      <c r="E2" s="265">
        <v>2018</v>
      </c>
      <c r="F2" s="265">
        <v>2019</v>
      </c>
      <c r="G2" s="265">
        <v>2020</v>
      </c>
      <c r="H2" s="265" t="s">
        <v>217</v>
      </c>
      <c r="I2" s="265" t="s">
        <v>219</v>
      </c>
      <c r="J2" s="266"/>
    </row>
    <row r="3" spans="1:11" x14ac:dyDescent="0.2">
      <c r="A3" s="274" t="s">
        <v>34</v>
      </c>
      <c r="B3" s="278">
        <v>30</v>
      </c>
      <c r="C3" s="278">
        <v>31</v>
      </c>
      <c r="D3" s="278">
        <v>30</v>
      </c>
      <c r="E3" s="278">
        <v>44</v>
      </c>
      <c r="F3" s="278">
        <v>45</v>
      </c>
      <c r="G3" s="278">
        <v>42</v>
      </c>
      <c r="H3" s="278">
        <v>42</v>
      </c>
      <c r="I3" s="278">
        <v>43</v>
      </c>
      <c r="J3" s="266"/>
      <c r="K3" s="8"/>
    </row>
    <row r="4" spans="1:11" x14ac:dyDescent="0.2">
      <c r="A4" s="279" t="s">
        <v>35</v>
      </c>
      <c r="B4" s="276">
        <v>1</v>
      </c>
      <c r="C4" s="276">
        <v>1</v>
      </c>
      <c r="D4" s="276">
        <v>1</v>
      </c>
      <c r="E4" s="276">
        <v>1</v>
      </c>
      <c r="F4" s="276">
        <v>1</v>
      </c>
      <c r="G4" s="276">
        <v>1</v>
      </c>
      <c r="H4" s="276">
        <v>1</v>
      </c>
      <c r="I4" s="276">
        <v>1</v>
      </c>
      <c r="J4" s="266"/>
      <c r="K4" s="8"/>
    </row>
    <row r="5" spans="1:11" x14ac:dyDescent="0.2">
      <c r="A5" s="279" t="s">
        <v>36</v>
      </c>
      <c r="B5" s="276">
        <v>1</v>
      </c>
      <c r="C5" s="276">
        <v>1</v>
      </c>
      <c r="D5" s="276">
        <v>1</v>
      </c>
      <c r="E5" s="276">
        <v>1</v>
      </c>
      <c r="F5" s="276">
        <v>1</v>
      </c>
      <c r="G5" s="276">
        <v>2</v>
      </c>
      <c r="H5" s="276">
        <v>2</v>
      </c>
      <c r="I5" s="276">
        <v>2</v>
      </c>
      <c r="J5" s="266"/>
      <c r="K5" s="8"/>
    </row>
    <row r="6" spans="1:11" x14ac:dyDescent="0.2">
      <c r="A6" s="279" t="s">
        <v>37</v>
      </c>
      <c r="B6" s="276">
        <v>27</v>
      </c>
      <c r="C6" s="276">
        <v>31</v>
      </c>
      <c r="D6" s="276">
        <v>30</v>
      </c>
      <c r="E6" s="276">
        <v>43</v>
      </c>
      <c r="F6" s="276">
        <v>42</v>
      </c>
      <c r="G6" s="276">
        <v>43</v>
      </c>
      <c r="H6" s="276">
        <v>43</v>
      </c>
      <c r="I6" s="276">
        <v>43</v>
      </c>
      <c r="J6" s="266"/>
      <c r="K6" s="8"/>
    </row>
    <row r="7" spans="1:11" x14ac:dyDescent="0.2">
      <c r="A7" s="279" t="s">
        <v>38</v>
      </c>
      <c r="B7" s="276">
        <v>6</v>
      </c>
      <c r="C7" s="276">
        <v>6</v>
      </c>
      <c r="D7" s="276">
        <v>3</v>
      </c>
      <c r="E7" s="276">
        <v>3</v>
      </c>
      <c r="F7" s="276">
        <v>3</v>
      </c>
      <c r="G7" s="276">
        <v>3</v>
      </c>
      <c r="H7" s="276">
        <v>4</v>
      </c>
      <c r="I7" s="276">
        <v>4</v>
      </c>
      <c r="J7" s="266"/>
      <c r="K7" s="8"/>
    </row>
    <row r="8" spans="1:11" x14ac:dyDescent="0.2">
      <c r="A8" s="279" t="s">
        <v>39</v>
      </c>
      <c r="B8" s="276">
        <v>37</v>
      </c>
      <c r="C8" s="276">
        <v>38</v>
      </c>
      <c r="D8" s="276">
        <v>36</v>
      </c>
      <c r="E8" s="276">
        <v>47</v>
      </c>
      <c r="F8" s="276">
        <v>47</v>
      </c>
      <c r="G8" s="276">
        <v>47</v>
      </c>
      <c r="H8" s="276">
        <v>48</v>
      </c>
      <c r="I8" s="276">
        <v>48</v>
      </c>
      <c r="J8" s="266"/>
      <c r="K8" s="8"/>
    </row>
    <row r="9" spans="1:11" x14ac:dyDescent="0.2">
      <c r="A9" s="279" t="s">
        <v>40</v>
      </c>
      <c r="B9" s="276">
        <v>12</v>
      </c>
      <c r="C9" s="276">
        <v>12</v>
      </c>
      <c r="D9" s="276">
        <v>12</v>
      </c>
      <c r="E9" s="276">
        <v>16</v>
      </c>
      <c r="F9" s="276">
        <v>15</v>
      </c>
      <c r="G9" s="276">
        <v>16</v>
      </c>
      <c r="H9" s="276">
        <v>16</v>
      </c>
      <c r="I9" s="276">
        <v>16</v>
      </c>
      <c r="J9" s="266"/>
      <c r="K9" s="8"/>
    </row>
    <row r="10" spans="1:11" x14ac:dyDescent="0.2">
      <c r="A10" s="279" t="s">
        <v>41</v>
      </c>
      <c r="B10" s="276">
        <v>84</v>
      </c>
      <c r="C10" s="276">
        <v>96</v>
      </c>
      <c r="D10" s="276">
        <v>102</v>
      </c>
      <c r="E10" s="276">
        <v>142</v>
      </c>
      <c r="F10" s="276">
        <v>150</v>
      </c>
      <c r="G10" s="276">
        <v>179</v>
      </c>
      <c r="H10" s="276">
        <v>176</v>
      </c>
      <c r="I10" s="276">
        <v>176</v>
      </c>
      <c r="J10" s="266"/>
      <c r="K10" s="8"/>
    </row>
    <row r="11" spans="1:11" x14ac:dyDescent="0.2">
      <c r="A11" s="279" t="s">
        <v>42</v>
      </c>
      <c r="B11" s="276">
        <v>2</v>
      </c>
      <c r="C11" s="276">
        <v>1</v>
      </c>
      <c r="D11" s="276">
        <v>1</v>
      </c>
      <c r="E11" s="276">
        <v>1</v>
      </c>
      <c r="F11" s="276">
        <v>1</v>
      </c>
      <c r="G11" s="276">
        <v>1</v>
      </c>
      <c r="H11" s="276">
        <v>1</v>
      </c>
      <c r="I11" s="276">
        <v>1</v>
      </c>
      <c r="J11" s="266"/>
      <c r="K11" s="8"/>
    </row>
    <row r="12" spans="1:11" x14ac:dyDescent="0.2">
      <c r="A12" s="279" t="s">
        <v>43</v>
      </c>
      <c r="B12" s="276">
        <v>1</v>
      </c>
      <c r="C12" s="276">
        <v>1</v>
      </c>
      <c r="D12" s="276">
        <v>1</v>
      </c>
      <c r="E12" s="276">
        <v>1</v>
      </c>
      <c r="F12" s="276">
        <v>1</v>
      </c>
      <c r="G12" s="276">
        <v>1</v>
      </c>
      <c r="H12" s="276">
        <v>1</v>
      </c>
      <c r="I12" s="276">
        <v>1</v>
      </c>
      <c r="J12" s="276"/>
      <c r="K12" s="8"/>
    </row>
    <row r="13" spans="1:11" x14ac:dyDescent="0.2">
      <c r="A13" s="279" t="s">
        <v>44</v>
      </c>
      <c r="B13" s="276">
        <v>10</v>
      </c>
      <c r="C13" s="276">
        <v>11</v>
      </c>
      <c r="D13" s="276">
        <v>10</v>
      </c>
      <c r="E13" s="276">
        <v>11</v>
      </c>
      <c r="F13" s="276">
        <v>11</v>
      </c>
      <c r="G13" s="276">
        <v>11</v>
      </c>
      <c r="H13" s="276">
        <v>11</v>
      </c>
      <c r="I13" s="276">
        <v>11</v>
      </c>
      <c r="J13" s="266"/>
      <c r="K13" s="8"/>
    </row>
    <row r="14" spans="1:11" x14ac:dyDescent="0.2">
      <c r="A14" s="279" t="s">
        <v>45</v>
      </c>
      <c r="B14" s="276">
        <v>4</v>
      </c>
      <c r="C14" s="276">
        <v>4</v>
      </c>
      <c r="D14" s="276">
        <v>4</v>
      </c>
      <c r="E14" s="276">
        <v>4</v>
      </c>
      <c r="F14" s="276">
        <v>4</v>
      </c>
      <c r="G14" s="276">
        <v>4</v>
      </c>
      <c r="H14" s="276">
        <v>4</v>
      </c>
      <c r="I14" s="276">
        <v>4</v>
      </c>
      <c r="J14" s="266"/>
      <c r="K14" s="8"/>
    </row>
    <row r="15" spans="1:11" x14ac:dyDescent="0.2">
      <c r="A15" s="279" t="s">
        <v>46</v>
      </c>
      <c r="B15" s="276">
        <v>3</v>
      </c>
      <c r="C15" s="276">
        <v>3</v>
      </c>
      <c r="D15" s="276">
        <v>3</v>
      </c>
      <c r="E15" s="276">
        <v>3</v>
      </c>
      <c r="F15" s="276">
        <v>3</v>
      </c>
      <c r="G15" s="276">
        <v>4</v>
      </c>
      <c r="H15" s="276">
        <v>4</v>
      </c>
      <c r="I15" s="276">
        <v>4</v>
      </c>
      <c r="J15" s="266"/>
      <c r="K15" s="8"/>
    </row>
    <row r="16" spans="1:11" x14ac:dyDescent="0.2">
      <c r="A16" s="279" t="s">
        <v>47</v>
      </c>
      <c r="B16" s="276">
        <v>6</v>
      </c>
      <c r="C16" s="276">
        <v>6</v>
      </c>
      <c r="D16" s="276">
        <v>3</v>
      </c>
      <c r="E16" s="276">
        <v>3</v>
      </c>
      <c r="F16" s="276">
        <v>3</v>
      </c>
      <c r="G16" s="276">
        <v>3</v>
      </c>
      <c r="H16" s="276">
        <v>3</v>
      </c>
      <c r="I16" s="276">
        <v>3</v>
      </c>
      <c r="J16" s="266"/>
      <c r="K16" s="8"/>
    </row>
    <row r="17" spans="1:11" x14ac:dyDescent="0.2">
      <c r="A17" s="279" t="s">
        <v>48</v>
      </c>
      <c r="B17" s="276">
        <v>22</v>
      </c>
      <c r="C17" s="276">
        <v>24</v>
      </c>
      <c r="D17" s="276">
        <v>23</v>
      </c>
      <c r="E17" s="276">
        <v>28</v>
      </c>
      <c r="F17" s="276">
        <v>28</v>
      </c>
      <c r="G17" s="276">
        <v>28</v>
      </c>
      <c r="H17" s="276">
        <v>27</v>
      </c>
      <c r="I17" s="276">
        <v>27</v>
      </c>
      <c r="J17" s="266"/>
      <c r="K17" s="8"/>
    </row>
    <row r="18" spans="1:11" x14ac:dyDescent="0.2">
      <c r="A18" s="279" t="s">
        <v>49</v>
      </c>
      <c r="B18" s="276">
        <v>9</v>
      </c>
      <c r="C18" s="276">
        <v>9</v>
      </c>
      <c r="D18" s="276">
        <v>9</v>
      </c>
      <c r="E18" s="276">
        <v>7</v>
      </c>
      <c r="F18" s="276">
        <v>7</v>
      </c>
      <c r="G18" s="276">
        <v>9</v>
      </c>
      <c r="H18" s="276">
        <v>9</v>
      </c>
      <c r="I18" s="276">
        <v>9</v>
      </c>
      <c r="J18" s="266"/>
      <c r="K18" s="8"/>
    </row>
    <row r="19" spans="1:11" x14ac:dyDescent="0.2">
      <c r="A19" s="279" t="s">
        <v>50</v>
      </c>
      <c r="B19" s="276">
        <v>2</v>
      </c>
      <c r="C19" s="276">
        <v>2</v>
      </c>
      <c r="D19" s="276">
        <v>2</v>
      </c>
      <c r="E19" s="276">
        <v>3</v>
      </c>
      <c r="F19" s="276">
        <v>3</v>
      </c>
      <c r="G19" s="276">
        <v>3</v>
      </c>
      <c r="H19" s="276">
        <v>3</v>
      </c>
      <c r="I19" s="276">
        <v>3</v>
      </c>
      <c r="J19" s="266"/>
      <c r="K19" s="8"/>
    </row>
    <row r="20" spans="1:11" x14ac:dyDescent="0.2">
      <c r="A20" s="279" t="s">
        <v>51</v>
      </c>
      <c r="B20" s="276">
        <v>4</v>
      </c>
      <c r="C20" s="276">
        <v>4</v>
      </c>
      <c r="D20" s="276">
        <v>4</v>
      </c>
      <c r="E20" s="276">
        <v>3</v>
      </c>
      <c r="F20" s="276">
        <v>3</v>
      </c>
      <c r="G20" s="276">
        <v>3</v>
      </c>
      <c r="H20" s="276">
        <v>3</v>
      </c>
      <c r="I20" s="276">
        <v>3</v>
      </c>
      <c r="J20" s="266"/>
      <c r="K20" s="8"/>
    </row>
    <row r="21" spans="1:11" x14ac:dyDescent="0.2">
      <c r="A21" s="279" t="s">
        <v>87</v>
      </c>
      <c r="B21" s="276">
        <v>5</v>
      </c>
      <c r="C21" s="276">
        <v>5</v>
      </c>
      <c r="D21" s="276">
        <v>7</v>
      </c>
      <c r="E21" s="276">
        <v>15</v>
      </c>
      <c r="F21" s="276">
        <v>15</v>
      </c>
      <c r="G21" s="276">
        <v>16</v>
      </c>
      <c r="H21" s="276">
        <v>16</v>
      </c>
      <c r="I21" s="276">
        <v>16</v>
      </c>
      <c r="J21" s="266"/>
      <c r="K21" s="8"/>
    </row>
    <row r="22" spans="1:11" x14ac:dyDescent="0.2">
      <c r="A22" s="274" t="s">
        <v>53</v>
      </c>
      <c r="B22" s="280">
        <v>236</v>
      </c>
      <c r="C22" s="280">
        <v>255</v>
      </c>
      <c r="D22" s="280">
        <v>252</v>
      </c>
      <c r="E22" s="280">
        <v>332</v>
      </c>
      <c r="F22" s="280">
        <v>338</v>
      </c>
      <c r="G22" s="280">
        <v>374</v>
      </c>
      <c r="H22" s="280">
        <v>372</v>
      </c>
      <c r="I22" s="280">
        <f>SUM(I4:I21)</f>
        <v>372</v>
      </c>
      <c r="J22" s="266"/>
      <c r="K22" s="8"/>
    </row>
    <row r="23" spans="1:11" x14ac:dyDescent="0.2">
      <c r="A23" s="279" t="s">
        <v>54</v>
      </c>
      <c r="B23" s="276">
        <v>23</v>
      </c>
      <c r="C23" s="276">
        <v>20</v>
      </c>
      <c r="D23" s="276">
        <v>21</v>
      </c>
      <c r="E23" s="276">
        <v>27</v>
      </c>
      <c r="F23" s="276">
        <v>28</v>
      </c>
      <c r="G23" s="276">
        <v>31</v>
      </c>
      <c r="H23" s="276">
        <v>31</v>
      </c>
      <c r="I23" s="276">
        <v>31</v>
      </c>
      <c r="J23" s="8"/>
      <c r="K23" s="8"/>
    </row>
    <row r="24" spans="1:11" x14ac:dyDescent="0.2">
      <c r="A24" s="279" t="s">
        <v>55</v>
      </c>
      <c r="B24" s="276">
        <v>9</v>
      </c>
      <c r="C24" s="276">
        <v>9</v>
      </c>
      <c r="D24" s="276">
        <v>9</v>
      </c>
      <c r="E24" s="276">
        <v>15</v>
      </c>
      <c r="F24" s="276">
        <v>15</v>
      </c>
      <c r="G24" s="276">
        <v>16</v>
      </c>
      <c r="H24" s="276">
        <v>16</v>
      </c>
      <c r="I24" s="276">
        <v>16</v>
      </c>
      <c r="J24" s="266"/>
      <c r="K24" s="8"/>
    </row>
    <row r="25" spans="1:11" x14ac:dyDescent="0.2">
      <c r="A25" s="279" t="s">
        <v>56</v>
      </c>
      <c r="B25" s="276">
        <v>33</v>
      </c>
      <c r="C25" s="276">
        <v>35</v>
      </c>
      <c r="D25" s="276">
        <v>38</v>
      </c>
      <c r="E25" s="276">
        <v>45</v>
      </c>
      <c r="F25" s="276">
        <v>45</v>
      </c>
      <c r="G25" s="276">
        <v>48</v>
      </c>
      <c r="H25" s="276">
        <v>47</v>
      </c>
      <c r="I25" s="276">
        <v>47</v>
      </c>
      <c r="J25" s="266"/>
      <c r="K25" s="8"/>
    </row>
    <row r="26" spans="1:11" x14ac:dyDescent="0.2">
      <c r="A26" s="279" t="s">
        <v>88</v>
      </c>
      <c r="B26" s="276">
        <v>1</v>
      </c>
      <c r="C26" s="276">
        <v>1</v>
      </c>
      <c r="D26" s="276">
        <v>1</v>
      </c>
      <c r="E26" s="276">
        <v>1</v>
      </c>
      <c r="F26" s="276">
        <v>1</v>
      </c>
      <c r="G26" s="276">
        <v>1</v>
      </c>
      <c r="H26" s="276">
        <v>1</v>
      </c>
      <c r="I26" s="276">
        <v>1</v>
      </c>
      <c r="J26" s="266"/>
      <c r="K26" s="8"/>
    </row>
    <row r="27" spans="1:11" x14ac:dyDescent="0.2">
      <c r="A27" s="274" t="s">
        <v>58</v>
      </c>
      <c r="B27" s="280">
        <v>66</v>
      </c>
      <c r="C27" s="280">
        <v>65</v>
      </c>
      <c r="D27" s="280">
        <v>68</v>
      </c>
      <c r="E27" s="280">
        <v>88</v>
      </c>
      <c r="F27" s="280">
        <v>89</v>
      </c>
      <c r="G27" s="280">
        <v>96</v>
      </c>
      <c r="H27" s="280">
        <v>95</v>
      </c>
      <c r="I27" s="280">
        <f>SUM(I23:I26)</f>
        <v>95</v>
      </c>
      <c r="J27" s="266"/>
      <c r="K27" s="8"/>
    </row>
    <row r="28" spans="1:11" x14ac:dyDescent="0.2">
      <c r="A28" s="279" t="s">
        <v>89</v>
      </c>
      <c r="B28" s="276">
        <v>29</v>
      </c>
      <c r="C28" s="276">
        <v>28</v>
      </c>
      <c r="D28" s="276">
        <v>31</v>
      </c>
      <c r="E28" s="276">
        <v>40</v>
      </c>
      <c r="F28" s="276">
        <v>40</v>
      </c>
      <c r="G28" s="276">
        <v>39</v>
      </c>
      <c r="H28" s="276">
        <v>39</v>
      </c>
      <c r="I28" s="276">
        <v>39</v>
      </c>
      <c r="J28" s="266"/>
      <c r="K28" s="8"/>
    </row>
    <row r="29" spans="1:11" x14ac:dyDescent="0.2">
      <c r="A29" s="279" t="s">
        <v>90</v>
      </c>
      <c r="B29" s="276">
        <v>23</v>
      </c>
      <c r="C29" s="276">
        <v>26</v>
      </c>
      <c r="D29" s="276">
        <v>28</v>
      </c>
      <c r="E29" s="276">
        <v>45</v>
      </c>
      <c r="F29" s="276">
        <v>45</v>
      </c>
      <c r="G29" s="276">
        <v>46</v>
      </c>
      <c r="H29" s="276">
        <v>46</v>
      </c>
      <c r="I29" s="276">
        <v>46</v>
      </c>
      <c r="J29" s="266"/>
      <c r="K29" s="8"/>
    </row>
    <row r="30" spans="1:11" x14ac:dyDescent="0.2">
      <c r="A30" s="279" t="s">
        <v>91</v>
      </c>
      <c r="B30" s="276">
        <v>28</v>
      </c>
      <c r="C30" s="276">
        <v>30</v>
      </c>
      <c r="D30" s="276">
        <v>28</v>
      </c>
      <c r="E30" s="276">
        <v>47</v>
      </c>
      <c r="F30" s="276">
        <v>45</v>
      </c>
      <c r="G30" s="276">
        <v>46</v>
      </c>
      <c r="H30" s="276">
        <v>46</v>
      </c>
      <c r="I30" s="276">
        <v>48</v>
      </c>
      <c r="J30" s="266"/>
      <c r="K30" s="8"/>
    </row>
    <row r="31" spans="1:11" x14ac:dyDescent="0.2">
      <c r="A31" s="279" t="s">
        <v>92</v>
      </c>
      <c r="B31" s="276">
        <v>15</v>
      </c>
      <c r="C31" s="276">
        <v>25</v>
      </c>
      <c r="D31" s="276">
        <v>25</v>
      </c>
      <c r="E31" s="276">
        <v>30</v>
      </c>
      <c r="F31" s="276">
        <v>30</v>
      </c>
      <c r="G31" s="276">
        <v>34</v>
      </c>
      <c r="H31" s="276">
        <v>34</v>
      </c>
      <c r="I31" s="276">
        <v>36</v>
      </c>
      <c r="J31" s="266"/>
      <c r="K31" s="8"/>
    </row>
    <row r="32" spans="1:11" x14ac:dyDescent="0.2">
      <c r="A32" s="279" t="s">
        <v>93</v>
      </c>
      <c r="B32" s="276">
        <v>8</v>
      </c>
      <c r="C32" s="276">
        <v>10</v>
      </c>
      <c r="D32" s="276">
        <v>10</v>
      </c>
      <c r="E32" s="276">
        <v>11</v>
      </c>
      <c r="F32" s="276">
        <v>10</v>
      </c>
      <c r="G32" s="276">
        <v>10</v>
      </c>
      <c r="H32" s="276">
        <v>10</v>
      </c>
      <c r="I32" s="276">
        <v>10</v>
      </c>
      <c r="J32" s="266"/>
      <c r="K32" s="8"/>
    </row>
    <row r="33" spans="1:12" x14ac:dyDescent="0.2">
      <c r="A33" s="279" t="s">
        <v>94</v>
      </c>
      <c r="B33" s="276">
        <v>1</v>
      </c>
      <c r="C33" s="276">
        <v>1</v>
      </c>
      <c r="D33" s="276">
        <v>4</v>
      </c>
      <c r="E33" s="276">
        <v>6</v>
      </c>
      <c r="F33" s="276">
        <v>9</v>
      </c>
      <c r="G33" s="276">
        <v>11</v>
      </c>
      <c r="H33" s="276">
        <v>11</v>
      </c>
      <c r="I33" s="276">
        <v>11</v>
      </c>
      <c r="J33" s="266"/>
      <c r="K33" s="8"/>
      <c r="L33" s="266"/>
    </row>
    <row r="34" spans="1:12" x14ac:dyDescent="0.2">
      <c r="A34" s="49" t="s">
        <v>65</v>
      </c>
      <c r="B34" s="278">
        <v>104</v>
      </c>
      <c r="C34" s="278">
        <v>120</v>
      </c>
      <c r="D34" s="278">
        <v>126</v>
      </c>
      <c r="E34" s="278">
        <v>179</v>
      </c>
      <c r="F34" s="278">
        <v>179</v>
      </c>
      <c r="G34" s="278">
        <v>186</v>
      </c>
      <c r="H34" s="278">
        <v>186</v>
      </c>
      <c r="I34" s="278">
        <f>SUM(I28:I33)</f>
        <v>190</v>
      </c>
      <c r="J34" s="266"/>
      <c r="K34" s="8"/>
      <c r="L34" s="266"/>
    </row>
    <row r="35" spans="1:12" x14ac:dyDescent="0.2">
      <c r="A35" s="49" t="s">
        <v>66</v>
      </c>
      <c r="B35" s="278">
        <v>1</v>
      </c>
      <c r="C35" s="278">
        <v>1</v>
      </c>
      <c r="D35" s="278">
        <v>1</v>
      </c>
      <c r="E35" s="278">
        <v>1</v>
      </c>
      <c r="F35" s="278">
        <v>1</v>
      </c>
      <c r="G35" s="278">
        <v>1</v>
      </c>
      <c r="H35" s="278">
        <v>1</v>
      </c>
      <c r="I35" s="278">
        <v>1</v>
      </c>
      <c r="J35" s="266"/>
      <c r="K35" s="8"/>
      <c r="L35" s="266"/>
    </row>
    <row r="36" spans="1:12" x14ac:dyDescent="0.2">
      <c r="A36" s="274" t="s">
        <v>67</v>
      </c>
      <c r="B36" s="278">
        <v>1</v>
      </c>
      <c r="C36" s="278">
        <v>1</v>
      </c>
      <c r="D36" s="278">
        <v>1</v>
      </c>
      <c r="E36" s="278">
        <v>6</v>
      </c>
      <c r="F36" s="278">
        <v>6</v>
      </c>
      <c r="G36" s="278">
        <v>6</v>
      </c>
      <c r="H36" s="278">
        <v>5</v>
      </c>
      <c r="I36" s="278">
        <v>5</v>
      </c>
      <c r="J36" s="266"/>
      <c r="K36" s="8"/>
      <c r="L36" s="266"/>
    </row>
    <row r="37" spans="1:12" x14ac:dyDescent="0.2">
      <c r="A37" s="97" t="s">
        <v>68</v>
      </c>
      <c r="B37" s="276"/>
      <c r="C37" s="276"/>
      <c r="D37" s="276"/>
      <c r="E37" s="276"/>
      <c r="F37" s="276">
        <v>47</v>
      </c>
      <c r="G37" s="276">
        <v>54</v>
      </c>
      <c r="H37" s="276">
        <v>54</v>
      </c>
      <c r="I37" s="276">
        <v>54</v>
      </c>
      <c r="J37" s="266"/>
      <c r="K37" s="8"/>
      <c r="L37" s="266"/>
    </row>
    <row r="38" spans="1:12" x14ac:dyDescent="0.2">
      <c r="A38" s="97" t="s">
        <v>69</v>
      </c>
      <c r="B38" s="276"/>
      <c r="C38" s="276"/>
      <c r="D38" s="276"/>
      <c r="E38" s="276"/>
      <c r="F38" s="276">
        <v>12</v>
      </c>
      <c r="G38" s="276">
        <v>11</v>
      </c>
      <c r="H38" s="276">
        <v>11</v>
      </c>
      <c r="I38" s="276">
        <v>11</v>
      </c>
      <c r="J38" s="266"/>
      <c r="K38" s="8"/>
      <c r="L38" s="266"/>
    </row>
    <row r="39" spans="1:12" x14ac:dyDescent="0.2">
      <c r="A39" s="97" t="s">
        <v>70</v>
      </c>
      <c r="B39" s="276"/>
      <c r="C39" s="276"/>
      <c r="D39" s="276"/>
      <c r="E39" s="276"/>
      <c r="F39" s="276">
        <v>28</v>
      </c>
      <c r="G39" s="276">
        <v>29</v>
      </c>
      <c r="H39" s="276">
        <v>29</v>
      </c>
      <c r="I39" s="276">
        <v>31</v>
      </c>
      <c r="J39" s="266"/>
      <c r="K39" s="8"/>
      <c r="L39" s="266"/>
    </row>
    <row r="40" spans="1:12" x14ac:dyDescent="0.2">
      <c r="A40" s="123" t="s">
        <v>71</v>
      </c>
      <c r="B40" s="276"/>
      <c r="C40" s="276"/>
      <c r="D40" s="276"/>
      <c r="E40" s="276"/>
      <c r="F40" s="276">
        <v>31</v>
      </c>
      <c r="G40" s="276">
        <v>35</v>
      </c>
      <c r="H40" s="276">
        <v>35</v>
      </c>
      <c r="I40" s="276">
        <v>35</v>
      </c>
      <c r="J40" s="266"/>
      <c r="K40" s="8"/>
      <c r="L40" s="266"/>
    </row>
    <row r="41" spans="1:12" x14ac:dyDescent="0.2">
      <c r="A41" s="274" t="s">
        <v>216</v>
      </c>
      <c r="B41" s="278">
        <v>43</v>
      </c>
      <c r="C41" s="278">
        <v>54</v>
      </c>
      <c r="D41" s="278">
        <v>73</v>
      </c>
      <c r="E41" s="278">
        <v>102</v>
      </c>
      <c r="F41" s="278">
        <v>118</v>
      </c>
      <c r="G41" s="278">
        <v>129</v>
      </c>
      <c r="H41" s="278">
        <v>129</v>
      </c>
      <c r="I41" s="278">
        <f>SUM(I37:I40)</f>
        <v>131</v>
      </c>
      <c r="J41" s="266"/>
      <c r="K41" s="8"/>
      <c r="L41" s="266"/>
    </row>
    <row r="42" spans="1:12" x14ac:dyDescent="0.2">
      <c r="A42" s="274" t="s">
        <v>72</v>
      </c>
      <c r="B42" s="278">
        <v>11</v>
      </c>
      <c r="C42" s="278">
        <v>10</v>
      </c>
      <c r="D42" s="278">
        <v>13</v>
      </c>
      <c r="E42" s="278">
        <v>23</v>
      </c>
      <c r="F42" s="278">
        <v>26</v>
      </c>
      <c r="G42" s="278">
        <v>28</v>
      </c>
      <c r="H42" s="278">
        <v>28</v>
      </c>
      <c r="I42" s="278">
        <v>28</v>
      </c>
      <c r="J42" s="266"/>
      <c r="K42" s="8"/>
      <c r="L42" s="266"/>
    </row>
    <row r="43" spans="1:12" x14ac:dyDescent="0.2">
      <c r="A43" s="274" t="s">
        <v>73</v>
      </c>
      <c r="B43" s="278">
        <v>3</v>
      </c>
      <c r="C43" s="278">
        <v>3</v>
      </c>
      <c r="D43" s="278">
        <v>3</v>
      </c>
      <c r="E43" s="278">
        <v>8</v>
      </c>
      <c r="F43" s="278">
        <v>5</v>
      </c>
      <c r="G43" s="278">
        <v>5</v>
      </c>
      <c r="H43" s="278">
        <v>4</v>
      </c>
      <c r="I43" s="278">
        <v>4</v>
      </c>
      <c r="J43" s="266"/>
      <c r="K43" s="8"/>
      <c r="L43" s="266"/>
    </row>
    <row r="44" spans="1:12" x14ac:dyDescent="0.2">
      <c r="A44" s="274" t="s">
        <v>74</v>
      </c>
      <c r="B44" s="278">
        <v>14</v>
      </c>
      <c r="C44" s="278">
        <v>13</v>
      </c>
      <c r="D44" s="278">
        <v>10</v>
      </c>
      <c r="E44" s="278">
        <v>10</v>
      </c>
      <c r="F44" s="278">
        <v>10</v>
      </c>
      <c r="G44" s="278">
        <v>10</v>
      </c>
      <c r="H44" s="278">
        <v>9</v>
      </c>
      <c r="I44" s="278">
        <v>9</v>
      </c>
      <c r="J44" s="266"/>
      <c r="K44" s="8"/>
      <c r="L44" s="266"/>
    </row>
    <row r="45" spans="1:12" x14ac:dyDescent="0.2">
      <c r="A45" s="274" t="s">
        <v>75</v>
      </c>
      <c r="B45" s="278">
        <v>2</v>
      </c>
      <c r="C45" s="278">
        <v>2</v>
      </c>
      <c r="D45" s="278">
        <v>2</v>
      </c>
      <c r="E45" s="278">
        <v>1</v>
      </c>
      <c r="F45" s="278">
        <v>1</v>
      </c>
      <c r="G45" s="278">
        <v>2</v>
      </c>
      <c r="H45" s="278">
        <v>2</v>
      </c>
      <c r="I45" s="278">
        <v>2</v>
      </c>
      <c r="J45" s="266"/>
      <c r="K45" s="8"/>
      <c r="L45" s="266"/>
    </row>
    <row r="46" spans="1:12" x14ac:dyDescent="0.2">
      <c r="A46" s="50" t="s">
        <v>95</v>
      </c>
      <c r="B46" s="262">
        <v>511</v>
      </c>
      <c r="C46" s="262">
        <v>555</v>
      </c>
      <c r="D46" s="262">
        <v>579</v>
      </c>
      <c r="E46" s="262">
        <v>794</v>
      </c>
      <c r="F46" s="262">
        <v>818</v>
      </c>
      <c r="G46" s="262">
        <v>879</v>
      </c>
      <c r="H46" s="262">
        <v>873</v>
      </c>
      <c r="I46" s="262">
        <f>I3+I22+I27+I34+I35+I36+I41+I42+I43+I44+I45</f>
        <v>880</v>
      </c>
      <c r="J46" s="266"/>
      <c r="K46" s="8"/>
      <c r="L46" s="266"/>
    </row>
    <row r="47" spans="1:12" ht="13.5" thickBot="1" x14ac:dyDescent="0.25">
      <c r="A47" s="194" t="s">
        <v>96</v>
      </c>
      <c r="B47" s="194"/>
      <c r="C47" s="195"/>
      <c r="D47" s="195"/>
      <c r="E47" s="195"/>
      <c r="F47" s="195"/>
      <c r="G47" s="195"/>
      <c r="H47" s="195"/>
      <c r="I47" s="304"/>
      <c r="J47" s="266"/>
      <c r="K47" s="266"/>
      <c r="L47" s="266"/>
    </row>
    <row r="48" spans="1:12" x14ac:dyDescent="0.2">
      <c r="A48" s="193" t="s">
        <v>78</v>
      </c>
      <c r="B48" s="269"/>
      <c r="C48" s="269"/>
      <c r="D48" s="269"/>
      <c r="E48" s="277"/>
      <c r="F48" s="277"/>
      <c r="G48" s="277"/>
      <c r="H48" s="277"/>
      <c r="I48" s="277"/>
      <c r="J48" s="277"/>
      <c r="K48" s="277"/>
      <c r="L48" s="270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Q121"/>
  <sheetViews>
    <sheetView zoomScaleNormal="100" workbookViewId="0">
      <selection activeCell="K104" sqref="K104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9.28515625" style="246" customWidth="1"/>
    <col min="7" max="7" width="12.7109375" bestFit="1" customWidth="1"/>
    <col min="8" max="8" width="11.7109375" customWidth="1"/>
    <col min="9" max="9" width="12.5703125" style="10" bestFit="1" customWidth="1"/>
    <col min="10" max="10" width="17.7109375" customWidth="1"/>
    <col min="11" max="11" width="42" bestFit="1" customWidth="1"/>
    <col min="12" max="12" width="11.28515625" customWidth="1"/>
    <col min="13" max="13" width="12" customWidth="1"/>
    <col min="14" max="14" width="12.7109375" bestFit="1" customWidth="1"/>
    <col min="15" max="15" width="14.28515625" bestFit="1" customWidth="1"/>
    <col min="16" max="16" width="14.28515625" style="246" customWidth="1"/>
    <col min="17" max="17" width="12.28515625" style="10" customWidth="1"/>
    <col min="18" max="18" width="12.7109375" style="105" bestFit="1" customWidth="1"/>
    <col min="19" max="19" width="12.5703125" bestFit="1" customWidth="1"/>
  </cols>
  <sheetData>
    <row r="1" spans="1:95" ht="20.25" customHeight="1" x14ac:dyDescent="0.2">
      <c r="A1" s="142" t="s">
        <v>97</v>
      </c>
      <c r="B1" s="142"/>
      <c r="C1" s="142"/>
      <c r="D1" s="340"/>
      <c r="E1" s="340"/>
      <c r="F1" s="342"/>
      <c r="G1" s="340"/>
      <c r="H1" s="340"/>
      <c r="I1" s="340"/>
      <c r="J1" s="246"/>
      <c r="K1" s="391" t="s">
        <v>98</v>
      </c>
      <c r="L1" s="392"/>
      <c r="M1" s="392"/>
      <c r="N1" s="392"/>
      <c r="O1" s="392"/>
      <c r="P1" s="392"/>
      <c r="Q1" s="392"/>
      <c r="R1" s="392"/>
      <c r="S1" s="392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246"/>
      <c r="CQ1" s="246"/>
    </row>
    <row r="2" spans="1:95" x14ac:dyDescent="0.2">
      <c r="A2" s="281" t="s">
        <v>99</v>
      </c>
      <c r="B2" s="286">
        <v>2016</v>
      </c>
      <c r="C2" s="286">
        <v>2017</v>
      </c>
      <c r="D2" s="291">
        <v>2018</v>
      </c>
      <c r="E2" s="291">
        <v>2019</v>
      </c>
      <c r="F2" s="291">
        <v>2020</v>
      </c>
      <c r="G2" s="291" t="s">
        <v>217</v>
      </c>
      <c r="H2" s="261" t="s">
        <v>219</v>
      </c>
      <c r="I2" s="309" t="s">
        <v>84</v>
      </c>
      <c r="J2" s="267"/>
      <c r="K2" s="281" t="s">
        <v>100</v>
      </c>
      <c r="L2" s="286">
        <v>2016</v>
      </c>
      <c r="M2" s="286">
        <v>2017</v>
      </c>
      <c r="N2" s="291">
        <v>2018</v>
      </c>
      <c r="O2" s="291">
        <v>2019</v>
      </c>
      <c r="P2" s="291">
        <v>2020</v>
      </c>
      <c r="Q2" s="291" t="s">
        <v>217</v>
      </c>
      <c r="R2" s="291" t="s">
        <v>219</v>
      </c>
      <c r="S2" s="291" t="s">
        <v>84</v>
      </c>
      <c r="T2" s="254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</row>
    <row r="3" spans="1:95" x14ac:dyDescent="0.2">
      <c r="A3" s="285" t="s">
        <v>34</v>
      </c>
      <c r="B3" s="278">
        <v>5044</v>
      </c>
      <c r="C3" s="278">
        <v>3951.4606940999997</v>
      </c>
      <c r="D3" s="278">
        <v>3941.0735936000001</v>
      </c>
      <c r="E3" s="278">
        <v>1723.7370261999999</v>
      </c>
      <c r="F3" s="278">
        <v>970.70651299999997</v>
      </c>
      <c r="G3" s="278">
        <v>0</v>
      </c>
      <c r="H3" s="278">
        <v>0</v>
      </c>
      <c r="I3" s="278">
        <v>1969.2225011</v>
      </c>
      <c r="J3" s="267"/>
      <c r="K3" s="249" t="s">
        <v>101</v>
      </c>
      <c r="L3" s="246"/>
      <c r="M3" s="246">
        <v>0</v>
      </c>
      <c r="N3" s="250">
        <v>19.27577762</v>
      </c>
      <c r="O3" s="250">
        <v>20.453448999999999</v>
      </c>
      <c r="P3" s="250">
        <v>10.550413000000001</v>
      </c>
      <c r="Q3" s="250">
        <v>0</v>
      </c>
      <c r="R3" s="137">
        <v>0</v>
      </c>
      <c r="S3" s="137">
        <v>29.726253</v>
      </c>
      <c r="T3" s="254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</row>
    <row r="4" spans="1:95" x14ac:dyDescent="0.2">
      <c r="A4" s="292" t="s">
        <v>35</v>
      </c>
      <c r="B4" s="276">
        <v>1</v>
      </c>
      <c r="C4" s="276">
        <v>0</v>
      </c>
      <c r="D4" s="276">
        <v>2.8093300000000001</v>
      </c>
      <c r="E4" s="276">
        <v>10.99863</v>
      </c>
      <c r="F4" s="276">
        <v>16.350345000000001</v>
      </c>
      <c r="G4" s="276">
        <v>0</v>
      </c>
      <c r="H4" s="276">
        <v>0</v>
      </c>
      <c r="I4" s="276">
        <v>19.200392000000001</v>
      </c>
      <c r="J4" s="267"/>
      <c r="K4" s="249" t="s">
        <v>102</v>
      </c>
      <c r="L4" s="250">
        <v>103</v>
      </c>
      <c r="M4" s="250">
        <v>77.4380563</v>
      </c>
      <c r="N4" s="250">
        <v>106.0686202</v>
      </c>
      <c r="O4" s="250">
        <v>120.5305501</v>
      </c>
      <c r="P4" s="250">
        <v>132.7982007</v>
      </c>
      <c r="Q4" s="250">
        <v>0</v>
      </c>
      <c r="R4" s="137">
        <v>0</v>
      </c>
      <c r="S4" s="137">
        <v>215.55390019999999</v>
      </c>
      <c r="T4" s="254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</row>
    <row r="5" spans="1:95" x14ac:dyDescent="0.2">
      <c r="A5" s="271" t="s">
        <v>36</v>
      </c>
      <c r="B5" s="276">
        <v>0</v>
      </c>
      <c r="C5" s="276">
        <v>0</v>
      </c>
      <c r="D5" s="276">
        <v>0</v>
      </c>
      <c r="E5" s="276">
        <v>0</v>
      </c>
      <c r="F5" s="276">
        <v>0</v>
      </c>
      <c r="G5" s="276">
        <v>0</v>
      </c>
      <c r="H5" s="276">
        <v>0</v>
      </c>
      <c r="I5" s="276">
        <v>0</v>
      </c>
      <c r="J5" s="267"/>
      <c r="K5" s="109" t="s">
        <v>103</v>
      </c>
      <c r="L5" s="246"/>
      <c r="M5" s="250">
        <v>27.721057999999999</v>
      </c>
      <c r="N5" s="250">
        <v>0</v>
      </c>
      <c r="O5" s="250">
        <v>0</v>
      </c>
      <c r="P5" s="250"/>
      <c r="Q5" s="250"/>
      <c r="R5" s="137"/>
      <c r="S5" s="137"/>
      <c r="T5" s="254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</row>
    <row r="6" spans="1:95" ht="12.6" customHeight="1" x14ac:dyDescent="0.2">
      <c r="A6" s="271" t="s">
        <v>37</v>
      </c>
      <c r="B6" s="276">
        <v>1728</v>
      </c>
      <c r="C6" s="276">
        <v>689.97842500000002</v>
      </c>
      <c r="D6" s="276">
        <v>1231.9109850999998</v>
      </c>
      <c r="E6" s="276">
        <v>739.64977669999996</v>
      </c>
      <c r="F6" s="276">
        <v>1098.429316</v>
      </c>
      <c r="G6" s="276">
        <v>0</v>
      </c>
      <c r="H6" s="276">
        <v>0</v>
      </c>
      <c r="I6" s="276">
        <v>1499.2948750999999</v>
      </c>
      <c r="J6" s="267"/>
      <c r="K6" s="249" t="s">
        <v>104</v>
      </c>
      <c r="L6" s="250">
        <v>2827</v>
      </c>
      <c r="M6" s="250">
        <v>1875.6078127000001</v>
      </c>
      <c r="N6" s="250">
        <v>3908.4660351100001</v>
      </c>
      <c r="O6" s="250">
        <v>1047.0436016000001</v>
      </c>
      <c r="P6" s="250">
        <v>2616.9144993099999</v>
      </c>
      <c r="Q6" s="250">
        <v>0</v>
      </c>
      <c r="R6" s="137">
        <v>0</v>
      </c>
      <c r="S6" s="137">
        <v>1871.7280343899999</v>
      </c>
      <c r="T6" s="12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</row>
    <row r="7" spans="1:95" x14ac:dyDescent="0.2">
      <c r="A7" s="271" t="s">
        <v>38</v>
      </c>
      <c r="B7" s="276">
        <v>137</v>
      </c>
      <c r="C7" s="276">
        <v>24.531341299999998</v>
      </c>
      <c r="D7" s="276">
        <v>102.0140402</v>
      </c>
      <c r="E7" s="276">
        <v>64.5383195</v>
      </c>
      <c r="F7" s="276">
        <v>47.566940099999997</v>
      </c>
      <c r="G7" s="276">
        <v>0</v>
      </c>
      <c r="H7" s="276">
        <v>0</v>
      </c>
      <c r="I7" s="276">
        <v>11.713782</v>
      </c>
      <c r="J7" s="267"/>
      <c r="K7" s="276" t="s">
        <v>105</v>
      </c>
      <c r="L7" s="250">
        <v>46</v>
      </c>
      <c r="M7" s="250">
        <v>91.600043099999994</v>
      </c>
      <c r="N7" s="250">
        <v>83.284770099999989</v>
      </c>
      <c r="O7" s="250">
        <v>0</v>
      </c>
      <c r="P7" s="250">
        <v>0</v>
      </c>
      <c r="Q7" s="250">
        <v>0</v>
      </c>
      <c r="R7" s="137">
        <v>0</v>
      </c>
      <c r="S7" s="137">
        <v>0</v>
      </c>
      <c r="T7" s="254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</row>
    <row r="8" spans="1:95" x14ac:dyDescent="0.2">
      <c r="A8" s="271" t="s">
        <v>39</v>
      </c>
      <c r="B8" s="276">
        <v>1043</v>
      </c>
      <c r="C8" s="276">
        <v>690.24121769999999</v>
      </c>
      <c r="D8" s="276">
        <v>1594.7360982999999</v>
      </c>
      <c r="E8" s="276">
        <v>581.09823359999996</v>
      </c>
      <c r="F8" s="276">
        <v>747.07916790000002</v>
      </c>
      <c r="G8" s="276">
        <v>0</v>
      </c>
      <c r="H8" s="276">
        <v>0</v>
      </c>
      <c r="I8" s="276">
        <v>332.85950100000002</v>
      </c>
      <c r="J8" s="267"/>
      <c r="K8" s="249" t="s">
        <v>106</v>
      </c>
      <c r="L8" s="250">
        <v>257</v>
      </c>
      <c r="M8" s="250">
        <v>200.969345</v>
      </c>
      <c r="N8" s="250">
        <v>254.35453899999999</v>
      </c>
      <c r="O8" s="250">
        <v>576.690966</v>
      </c>
      <c r="P8" s="250">
        <v>392.722668</v>
      </c>
      <c r="Q8" s="250">
        <v>0</v>
      </c>
      <c r="R8" s="137">
        <v>0</v>
      </c>
      <c r="S8" s="137">
        <v>489.04871000000003</v>
      </c>
      <c r="T8" s="254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</row>
    <row r="9" spans="1:95" x14ac:dyDescent="0.2">
      <c r="A9" s="271" t="s">
        <v>40</v>
      </c>
      <c r="B9" s="276">
        <v>875</v>
      </c>
      <c r="C9" s="276">
        <v>281.42087219999996</v>
      </c>
      <c r="D9" s="276">
        <v>927.83521929999995</v>
      </c>
      <c r="E9" s="276">
        <v>266.4910471</v>
      </c>
      <c r="F9" s="276">
        <v>483.00824399999999</v>
      </c>
      <c r="G9" s="276">
        <v>0</v>
      </c>
      <c r="H9" s="276">
        <v>0</v>
      </c>
      <c r="I9" s="276">
        <v>281.57909510000002</v>
      </c>
      <c r="J9" s="267"/>
      <c r="K9" s="275" t="s">
        <v>107</v>
      </c>
      <c r="L9" s="250">
        <v>644</v>
      </c>
      <c r="M9" s="250">
        <v>307.90923049999998</v>
      </c>
      <c r="N9" s="250">
        <v>891.73726739999995</v>
      </c>
      <c r="O9" s="250">
        <v>391.01909619999998</v>
      </c>
      <c r="P9" s="250">
        <v>355.44991329999999</v>
      </c>
      <c r="Q9" s="250">
        <v>0</v>
      </c>
      <c r="R9" s="137">
        <v>0</v>
      </c>
      <c r="S9" s="137">
        <v>284.21808950000002</v>
      </c>
      <c r="T9" s="254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</row>
    <row r="10" spans="1:95" x14ac:dyDescent="0.2">
      <c r="A10" s="271" t="s">
        <v>41</v>
      </c>
      <c r="B10" s="276">
        <v>14299</v>
      </c>
      <c r="C10" s="276">
        <v>8897.4876776000019</v>
      </c>
      <c r="D10" s="276">
        <v>13619.779662299999</v>
      </c>
      <c r="E10" s="276">
        <v>7681.7054463799996</v>
      </c>
      <c r="F10" s="276">
        <v>12077.9058836</v>
      </c>
      <c r="G10" s="276">
        <v>0</v>
      </c>
      <c r="H10" s="276">
        <v>0</v>
      </c>
      <c r="I10" s="276">
        <v>7649.6050045900001</v>
      </c>
      <c r="J10" s="267"/>
      <c r="K10" s="249" t="s">
        <v>108</v>
      </c>
      <c r="L10" s="250">
        <v>11078</v>
      </c>
      <c r="M10" s="250">
        <v>6203.9946461500003</v>
      </c>
      <c r="N10" s="250">
        <v>11460.456447750001</v>
      </c>
      <c r="O10" s="250">
        <v>4856.0274811999998</v>
      </c>
      <c r="P10" s="250">
        <v>5511.2597378</v>
      </c>
      <c r="Q10" s="250">
        <v>0</v>
      </c>
      <c r="R10" s="137">
        <v>0</v>
      </c>
      <c r="S10" s="137">
        <v>5166.1086267999999</v>
      </c>
      <c r="T10" s="254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</row>
    <row r="11" spans="1:95" x14ac:dyDescent="0.2">
      <c r="A11" s="271" t="s">
        <v>42</v>
      </c>
      <c r="B11" s="276">
        <v>252</v>
      </c>
      <c r="C11" s="276">
        <v>0</v>
      </c>
      <c r="D11" s="276">
        <v>91.750883799999997</v>
      </c>
      <c r="E11" s="276">
        <v>160.71370920000001</v>
      </c>
      <c r="F11" s="276">
        <v>24.45168</v>
      </c>
      <c r="G11" s="276">
        <v>0</v>
      </c>
      <c r="H11" s="276">
        <v>0</v>
      </c>
      <c r="I11" s="276">
        <v>71.289640800000001</v>
      </c>
      <c r="J11" s="267"/>
      <c r="K11" s="275" t="s">
        <v>109</v>
      </c>
      <c r="L11" s="246"/>
      <c r="M11" s="246">
        <v>0</v>
      </c>
      <c r="N11" s="250">
        <v>0</v>
      </c>
      <c r="O11" s="250">
        <v>0</v>
      </c>
      <c r="P11" s="250">
        <v>0</v>
      </c>
      <c r="Q11" s="250">
        <v>0</v>
      </c>
      <c r="R11" s="137">
        <v>0</v>
      </c>
      <c r="S11" s="137">
        <v>0</v>
      </c>
      <c r="T11" s="254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</row>
    <row r="12" spans="1:95" x14ac:dyDescent="0.2">
      <c r="A12" s="271" t="s">
        <v>43</v>
      </c>
      <c r="B12" s="276">
        <v>0</v>
      </c>
      <c r="C12" s="276">
        <v>125.02778859999999</v>
      </c>
      <c r="D12" s="276">
        <v>274.75993999999997</v>
      </c>
      <c r="E12" s="276">
        <v>61.446460799999997</v>
      </c>
      <c r="F12" s="276">
        <v>76.937946400000001</v>
      </c>
      <c r="G12" s="276">
        <v>0</v>
      </c>
      <c r="H12" s="276">
        <v>0</v>
      </c>
      <c r="I12" s="276">
        <v>206.78879309999999</v>
      </c>
      <c r="J12" s="267"/>
      <c r="K12" s="249" t="s">
        <v>110</v>
      </c>
      <c r="L12" s="250">
        <v>120</v>
      </c>
      <c r="M12" s="250">
        <v>91.734298999999993</v>
      </c>
      <c r="N12" s="250">
        <v>262.85804100000001</v>
      </c>
      <c r="O12" s="250">
        <v>113.810687</v>
      </c>
      <c r="P12" s="250">
        <v>122.856077</v>
      </c>
      <c r="Q12" s="250">
        <v>48.276426999999998</v>
      </c>
      <c r="R12" s="137">
        <v>0</v>
      </c>
      <c r="S12" s="137">
        <v>101.486491</v>
      </c>
      <c r="T12" s="254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</row>
    <row r="13" spans="1:95" x14ac:dyDescent="0.2">
      <c r="A13" s="271" t="s">
        <v>44</v>
      </c>
      <c r="B13" s="276">
        <v>19</v>
      </c>
      <c r="C13" s="276">
        <v>12.1778514</v>
      </c>
      <c r="D13" s="276">
        <v>261.6917138</v>
      </c>
      <c r="E13" s="276">
        <v>116.639843</v>
      </c>
      <c r="F13" s="276">
        <v>145.5264267</v>
      </c>
      <c r="G13" s="276">
        <v>0</v>
      </c>
      <c r="H13" s="276">
        <v>0</v>
      </c>
      <c r="I13" s="276">
        <v>56.450716200000002</v>
      </c>
      <c r="J13" s="267"/>
      <c r="K13" s="249" t="s">
        <v>111</v>
      </c>
      <c r="L13" s="250">
        <v>82</v>
      </c>
      <c r="M13" s="250">
        <v>108.400031</v>
      </c>
      <c r="N13" s="250">
        <v>109.680708</v>
      </c>
      <c r="O13" s="250">
        <v>29.800239999999999</v>
      </c>
      <c r="P13" s="250">
        <v>19.443000000000001</v>
      </c>
      <c r="Q13" s="250">
        <v>0</v>
      </c>
      <c r="R13" s="137">
        <v>0</v>
      </c>
      <c r="S13" s="137">
        <v>17.240846999999999</v>
      </c>
      <c r="T13" s="254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</row>
    <row r="14" spans="1:95" x14ac:dyDescent="0.2">
      <c r="A14" s="271" t="s">
        <v>45</v>
      </c>
      <c r="B14" s="276">
        <v>248</v>
      </c>
      <c r="C14" s="276">
        <v>47.287526399999997</v>
      </c>
      <c r="D14" s="276">
        <v>156.86207569999999</v>
      </c>
      <c r="E14" s="276">
        <v>62.2161069</v>
      </c>
      <c r="F14" s="276">
        <v>36.9609582</v>
      </c>
      <c r="G14" s="276">
        <v>0</v>
      </c>
      <c r="H14" s="276">
        <v>0</v>
      </c>
      <c r="I14" s="276">
        <v>87.229990900000004</v>
      </c>
      <c r="J14" s="267"/>
      <c r="K14" s="275" t="s">
        <v>112</v>
      </c>
      <c r="L14" s="250">
        <v>8</v>
      </c>
      <c r="M14" s="250">
        <v>3.6880250000000001</v>
      </c>
      <c r="N14" s="250">
        <v>11.363256</v>
      </c>
      <c r="O14" s="250">
        <v>18.527557999999999</v>
      </c>
      <c r="P14" s="250">
        <v>8.0215641000000009</v>
      </c>
      <c r="Q14" s="250">
        <v>0</v>
      </c>
      <c r="R14" s="137">
        <v>0</v>
      </c>
      <c r="S14" s="137">
        <v>0</v>
      </c>
      <c r="T14" s="254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</row>
    <row r="15" spans="1:95" x14ac:dyDescent="0.2">
      <c r="A15" s="271" t="s">
        <v>46</v>
      </c>
      <c r="B15" s="276">
        <v>44</v>
      </c>
      <c r="C15" s="276">
        <v>39.646807000000003</v>
      </c>
      <c r="D15" s="276">
        <v>81.270434099999989</v>
      </c>
      <c r="E15" s="276">
        <v>20.307880900000001</v>
      </c>
      <c r="F15" s="276">
        <v>10.8591812</v>
      </c>
      <c r="G15" s="276">
        <v>0</v>
      </c>
      <c r="H15" s="276">
        <v>0</v>
      </c>
      <c r="I15" s="276">
        <v>1.8136262000000001</v>
      </c>
      <c r="J15" s="267"/>
      <c r="K15" s="249" t="s">
        <v>113</v>
      </c>
      <c r="L15" s="250">
        <v>400</v>
      </c>
      <c r="M15" s="250">
        <v>286.06176499999998</v>
      </c>
      <c r="N15" s="250">
        <v>564.34682199999997</v>
      </c>
      <c r="O15" s="250">
        <v>412.90492399999999</v>
      </c>
      <c r="P15" s="250">
        <v>606.32574899999997</v>
      </c>
      <c r="Q15" s="250">
        <v>0</v>
      </c>
      <c r="R15" s="137">
        <v>0</v>
      </c>
      <c r="S15" s="137">
        <v>923.09528599999999</v>
      </c>
      <c r="T15" s="254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</row>
    <row r="16" spans="1:95" x14ac:dyDescent="0.2">
      <c r="A16" s="271" t="s">
        <v>47</v>
      </c>
      <c r="B16" s="276">
        <v>0</v>
      </c>
      <c r="C16" s="276">
        <v>0</v>
      </c>
      <c r="D16" s="276">
        <v>19.465911999999999</v>
      </c>
      <c r="E16" s="276">
        <v>13.506864</v>
      </c>
      <c r="F16" s="276">
        <v>1.3962224000000001</v>
      </c>
      <c r="G16" s="276">
        <v>0</v>
      </c>
      <c r="H16" s="276">
        <v>0</v>
      </c>
      <c r="I16" s="276">
        <v>0</v>
      </c>
      <c r="J16" s="267"/>
      <c r="K16" s="249" t="s">
        <v>114</v>
      </c>
      <c r="L16" s="250">
        <v>2</v>
      </c>
      <c r="M16" s="250">
        <v>13.2761882</v>
      </c>
      <c r="N16" s="250">
        <v>21.986821600000003</v>
      </c>
      <c r="O16" s="250">
        <v>1.6576105999999999</v>
      </c>
      <c r="P16" s="250">
        <v>13.523095</v>
      </c>
      <c r="Q16" s="250">
        <v>0</v>
      </c>
      <c r="R16" s="137">
        <v>0</v>
      </c>
      <c r="S16" s="137">
        <v>4.1621933000000002</v>
      </c>
      <c r="T16" s="254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</row>
    <row r="17" spans="1:95" x14ac:dyDescent="0.2">
      <c r="A17" s="271" t="s">
        <v>48</v>
      </c>
      <c r="B17" s="276">
        <v>3514</v>
      </c>
      <c r="C17" s="276">
        <v>1997.9524416000002</v>
      </c>
      <c r="D17" s="276">
        <v>1996.3865498</v>
      </c>
      <c r="E17" s="276">
        <v>1306.42615</v>
      </c>
      <c r="F17" s="276">
        <v>1532.9680043999999</v>
      </c>
      <c r="G17" s="276">
        <v>0</v>
      </c>
      <c r="H17" s="276">
        <v>0</v>
      </c>
      <c r="I17" s="276">
        <v>1037.6069964000001</v>
      </c>
      <c r="J17" s="267"/>
      <c r="K17" s="275" t="s">
        <v>115</v>
      </c>
      <c r="L17" s="100">
        <v>0</v>
      </c>
      <c r="M17" s="250">
        <v>15.605219999999999</v>
      </c>
      <c r="N17" s="250">
        <v>0</v>
      </c>
      <c r="O17" s="250">
        <v>0</v>
      </c>
      <c r="P17" s="250">
        <v>0</v>
      </c>
      <c r="Q17" s="250">
        <v>0</v>
      </c>
      <c r="R17" s="137">
        <v>0</v>
      </c>
      <c r="S17" s="137">
        <v>1.2014020000000001</v>
      </c>
      <c r="T17" s="254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</row>
    <row r="18" spans="1:95" x14ac:dyDescent="0.2">
      <c r="A18" s="271" t="s">
        <v>49</v>
      </c>
      <c r="B18" s="276">
        <v>272</v>
      </c>
      <c r="C18" s="276">
        <v>121.5342792</v>
      </c>
      <c r="D18" s="276">
        <v>91.591498999999999</v>
      </c>
      <c r="E18" s="276">
        <v>53.240101199999998</v>
      </c>
      <c r="F18" s="276">
        <v>35.8576634</v>
      </c>
      <c r="G18" s="276">
        <v>0</v>
      </c>
      <c r="H18" s="276">
        <v>0</v>
      </c>
      <c r="I18" s="276">
        <v>72.9997027</v>
      </c>
      <c r="J18" s="267"/>
      <c r="K18" s="249" t="s">
        <v>116</v>
      </c>
      <c r="L18" s="250">
        <v>245</v>
      </c>
      <c r="M18" s="250">
        <v>193.972947</v>
      </c>
      <c r="N18" s="250">
        <v>198.372772</v>
      </c>
      <c r="O18" s="250">
        <v>216.956076</v>
      </c>
      <c r="P18" s="250">
        <v>61.681458999999997</v>
      </c>
      <c r="Q18" s="250">
        <v>0</v>
      </c>
      <c r="R18" s="137">
        <v>0</v>
      </c>
      <c r="S18" s="137">
        <v>102.630651</v>
      </c>
      <c r="T18" s="254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</row>
    <row r="19" spans="1:95" x14ac:dyDescent="0.2">
      <c r="A19" s="271" t="s">
        <v>50</v>
      </c>
      <c r="B19" s="276">
        <v>92</v>
      </c>
      <c r="C19" s="276">
        <v>159.89303699999999</v>
      </c>
      <c r="D19" s="276">
        <v>133.06042390000002</v>
      </c>
      <c r="E19" s="276">
        <v>128.8614565</v>
      </c>
      <c r="F19" s="276">
        <v>45.016567199999997</v>
      </c>
      <c r="G19" s="276">
        <v>0</v>
      </c>
      <c r="H19" s="276">
        <v>0</v>
      </c>
      <c r="I19" s="276">
        <v>31.72232</v>
      </c>
      <c r="J19" s="267"/>
      <c r="K19" s="249" t="s">
        <v>117</v>
      </c>
      <c r="L19" s="250">
        <v>61</v>
      </c>
      <c r="M19" s="250">
        <v>22.573699999999999</v>
      </c>
      <c r="N19" s="250">
        <v>26.746500000000001</v>
      </c>
      <c r="O19" s="250">
        <v>13.882400000000001</v>
      </c>
      <c r="P19" s="250">
        <v>24.867913900000001</v>
      </c>
      <c r="Q19" s="250">
        <v>0</v>
      </c>
      <c r="R19" s="137">
        <v>0</v>
      </c>
      <c r="S19" s="137">
        <v>8.8800959000000006</v>
      </c>
      <c r="T19" s="254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</row>
    <row r="20" spans="1:95" x14ac:dyDescent="0.2">
      <c r="A20" s="271" t="s">
        <v>51</v>
      </c>
      <c r="B20" s="276">
        <v>0</v>
      </c>
      <c r="C20" s="276">
        <v>0</v>
      </c>
      <c r="D20" s="276">
        <v>31.014520999999998</v>
      </c>
      <c r="E20" s="276">
        <v>8.5153047999999991</v>
      </c>
      <c r="F20" s="276">
        <v>33.416668799999997</v>
      </c>
      <c r="G20" s="276">
        <v>0</v>
      </c>
      <c r="H20" s="276">
        <v>0</v>
      </c>
      <c r="I20" s="276">
        <v>5.3700098000000001</v>
      </c>
      <c r="J20" s="267"/>
      <c r="K20" s="88" t="s">
        <v>118</v>
      </c>
      <c r="L20" s="246"/>
      <c r="M20" s="246"/>
      <c r="N20" s="250">
        <v>0</v>
      </c>
      <c r="O20" s="250">
        <v>0</v>
      </c>
      <c r="P20" s="250">
        <v>0</v>
      </c>
      <c r="Q20" s="250"/>
      <c r="R20" s="137"/>
      <c r="S20" s="137"/>
      <c r="T20" s="254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</row>
    <row r="21" spans="1:95" x14ac:dyDescent="0.2">
      <c r="A21" s="271" t="s">
        <v>52</v>
      </c>
      <c r="B21" s="276">
        <v>403</v>
      </c>
      <c r="C21" s="276">
        <v>355.88204060000004</v>
      </c>
      <c r="D21" s="276">
        <v>377.13030220999997</v>
      </c>
      <c r="E21" s="276">
        <v>665.3142818</v>
      </c>
      <c r="F21" s="276">
        <v>755.60776559999999</v>
      </c>
      <c r="G21" s="276">
        <v>0</v>
      </c>
      <c r="H21" s="276">
        <v>0</v>
      </c>
      <c r="I21" s="276">
        <v>1037.0578455</v>
      </c>
      <c r="J21" s="267"/>
      <c r="K21" s="249" t="s">
        <v>119</v>
      </c>
      <c r="L21" s="250">
        <v>1665</v>
      </c>
      <c r="M21" s="250">
        <v>841.58501870000009</v>
      </c>
      <c r="N21" s="250">
        <v>2470.4918959000001</v>
      </c>
      <c r="O21" s="250">
        <v>579.78826189999995</v>
      </c>
      <c r="P21" s="250">
        <v>3329.2200238</v>
      </c>
      <c r="Q21" s="250">
        <v>0</v>
      </c>
      <c r="R21" s="137">
        <v>0</v>
      </c>
      <c r="S21" s="137">
        <v>704.25716250000005</v>
      </c>
      <c r="T21" s="254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</row>
    <row r="22" spans="1:95" x14ac:dyDescent="0.2">
      <c r="A22" s="272" t="s">
        <v>53</v>
      </c>
      <c r="B22" s="280">
        <v>22927</v>
      </c>
      <c r="C22" s="280">
        <v>13443.0613056</v>
      </c>
      <c r="D22" s="280">
        <v>20994.069590509993</v>
      </c>
      <c r="E22" s="280">
        <v>11941.669612379997</v>
      </c>
      <c r="F22" s="280">
        <v>17169.3389809</v>
      </c>
      <c r="G22" s="280">
        <f>SUM(G4:G21)</f>
        <v>0</v>
      </c>
      <c r="H22" s="280">
        <f>SUM(H4:H21)</f>
        <v>0</v>
      </c>
      <c r="I22" s="280">
        <f>SUM(I4:I21)</f>
        <v>12402.582291390003</v>
      </c>
      <c r="J22" s="26"/>
      <c r="K22" s="275" t="s">
        <v>120</v>
      </c>
      <c r="L22" s="100"/>
      <c r="M22" s="250"/>
      <c r="N22" s="250"/>
      <c r="O22" s="250"/>
      <c r="P22" s="250">
        <v>0</v>
      </c>
      <c r="Q22" s="250">
        <v>0</v>
      </c>
      <c r="R22" s="137">
        <v>0</v>
      </c>
      <c r="S22" s="137">
        <v>0</v>
      </c>
      <c r="T22" s="254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</row>
    <row r="23" spans="1:95" x14ac:dyDescent="0.2">
      <c r="A23" s="271" t="s">
        <v>54</v>
      </c>
      <c r="B23" s="276">
        <v>322</v>
      </c>
      <c r="C23" s="276">
        <v>382.99193515000002</v>
      </c>
      <c r="D23" s="276">
        <v>462.91012449999999</v>
      </c>
      <c r="E23" s="276">
        <v>222.85597000000001</v>
      </c>
      <c r="F23" s="276">
        <v>98.790162199999997</v>
      </c>
      <c r="G23" s="276">
        <v>0</v>
      </c>
      <c r="H23" s="276">
        <v>0</v>
      </c>
      <c r="I23" s="276">
        <v>53.2454544</v>
      </c>
      <c r="J23" s="26"/>
      <c r="K23" s="275" t="s">
        <v>121</v>
      </c>
      <c r="L23" s="10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137">
        <v>0</v>
      </c>
      <c r="S23" s="137">
        <v>7.3431540000000002</v>
      </c>
      <c r="T23" s="254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</row>
    <row r="24" spans="1:95" x14ac:dyDescent="0.2">
      <c r="A24" s="271" t="s">
        <v>55</v>
      </c>
      <c r="B24" s="276">
        <v>892</v>
      </c>
      <c r="C24" s="276">
        <v>1089.3389575000001</v>
      </c>
      <c r="D24" s="276">
        <v>920.2822506</v>
      </c>
      <c r="E24" s="276">
        <v>678.29230559999996</v>
      </c>
      <c r="F24" s="276">
        <v>1158.1736995000001</v>
      </c>
      <c r="G24" s="276">
        <v>0</v>
      </c>
      <c r="H24" s="276">
        <v>0</v>
      </c>
      <c r="I24" s="276">
        <v>483.15404389999998</v>
      </c>
      <c r="J24" s="26"/>
      <c r="K24" s="249" t="s">
        <v>122</v>
      </c>
      <c r="L24" s="250">
        <v>868</v>
      </c>
      <c r="M24" s="250">
        <v>400.9187776</v>
      </c>
      <c r="N24" s="250">
        <v>1544.2379255999999</v>
      </c>
      <c r="O24" s="250">
        <v>765.14405509999995</v>
      </c>
      <c r="P24" s="250">
        <v>710.05199319999997</v>
      </c>
      <c r="Q24" s="250">
        <v>0</v>
      </c>
      <c r="R24" s="137">
        <v>0</v>
      </c>
      <c r="S24" s="137">
        <v>1287.2872921000001</v>
      </c>
      <c r="T24" s="254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</row>
    <row r="25" spans="1:95" x14ac:dyDescent="0.2">
      <c r="A25" s="271" t="s">
        <v>56</v>
      </c>
      <c r="B25" s="276">
        <v>2144</v>
      </c>
      <c r="C25" s="276">
        <v>1633.5964436499999</v>
      </c>
      <c r="D25" s="276">
        <v>1624.6125438499998</v>
      </c>
      <c r="E25" s="276">
        <v>1019.7363395</v>
      </c>
      <c r="F25" s="276">
        <v>1958.6073733000001</v>
      </c>
      <c r="G25" s="276">
        <v>0</v>
      </c>
      <c r="H25" s="276">
        <v>0</v>
      </c>
      <c r="I25" s="276">
        <v>781.16939600000001</v>
      </c>
      <c r="J25" s="26"/>
      <c r="K25" s="275" t="s">
        <v>123</v>
      </c>
      <c r="L25" s="250">
        <v>175</v>
      </c>
      <c r="M25" s="250">
        <v>140.14610400000001</v>
      </c>
      <c r="N25" s="250">
        <v>244.71363199999999</v>
      </c>
      <c r="O25" s="250">
        <v>40.884903000000001</v>
      </c>
      <c r="P25" s="250">
        <v>97.228167499999998</v>
      </c>
      <c r="Q25" s="250">
        <v>0</v>
      </c>
      <c r="R25" s="137">
        <v>0</v>
      </c>
      <c r="S25" s="137">
        <v>191.46623299999999</v>
      </c>
      <c r="T25" s="254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</row>
    <row r="26" spans="1:95" x14ac:dyDescent="0.2">
      <c r="A26" s="271" t="s">
        <v>57</v>
      </c>
      <c r="B26" s="276">
        <v>13</v>
      </c>
      <c r="C26" s="276">
        <v>6.8740299</v>
      </c>
      <c r="D26" s="276">
        <v>5.3913960000000003</v>
      </c>
      <c r="E26" s="276">
        <v>3.3696225000000002</v>
      </c>
      <c r="F26" s="276">
        <v>2.4063281999999999</v>
      </c>
      <c r="G26" s="276">
        <v>0</v>
      </c>
      <c r="H26" s="276">
        <v>0</v>
      </c>
      <c r="I26" s="276">
        <v>9.2431278999999993</v>
      </c>
      <c r="J26" s="267"/>
      <c r="K26" s="249" t="s">
        <v>124</v>
      </c>
      <c r="L26" s="250">
        <v>1329</v>
      </c>
      <c r="M26" s="250">
        <v>731.92828699999995</v>
      </c>
      <c r="N26" s="250">
        <v>1222.4354699999999</v>
      </c>
      <c r="O26" s="250">
        <v>1046.6634759999999</v>
      </c>
      <c r="P26" s="250">
        <v>830.62478499999997</v>
      </c>
      <c r="Q26" s="250">
        <v>0</v>
      </c>
      <c r="R26" s="137">
        <v>0</v>
      </c>
      <c r="S26" s="137">
        <v>339.51413500000001</v>
      </c>
      <c r="T26" s="254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</row>
    <row r="27" spans="1:95" x14ac:dyDescent="0.2">
      <c r="A27" s="272" t="s">
        <v>58</v>
      </c>
      <c r="B27" s="280">
        <v>3371</v>
      </c>
      <c r="C27" s="280">
        <v>3112.8013662000003</v>
      </c>
      <c r="D27" s="280">
        <v>3013.1963149499998</v>
      </c>
      <c r="E27" s="280">
        <v>1924.2542376000001</v>
      </c>
      <c r="F27" s="280">
        <v>3217.9775632000005</v>
      </c>
      <c r="G27" s="280">
        <f>SUM(G23:G26)</f>
        <v>0</v>
      </c>
      <c r="H27" s="280">
        <f>SUM(H23:H26)</f>
        <v>0</v>
      </c>
      <c r="I27" s="280">
        <f>SUM(I23:I26)</f>
        <v>1326.8120222</v>
      </c>
      <c r="J27" s="267"/>
      <c r="K27" s="275" t="s">
        <v>125</v>
      </c>
      <c r="L27" s="250"/>
      <c r="M27" s="250"/>
      <c r="N27" s="250"/>
      <c r="O27" s="250"/>
      <c r="P27" s="250"/>
      <c r="Q27" s="250"/>
      <c r="R27" s="137"/>
      <c r="S27" s="137"/>
      <c r="T27" s="254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</row>
    <row r="28" spans="1:95" x14ac:dyDescent="0.2">
      <c r="A28" s="271" t="s">
        <v>59</v>
      </c>
      <c r="B28" s="276">
        <v>747</v>
      </c>
      <c r="C28" s="276">
        <v>462.59858561282999</v>
      </c>
      <c r="D28" s="276">
        <v>804.39251730000001</v>
      </c>
      <c r="E28" s="276">
        <v>233.16987370000001</v>
      </c>
      <c r="F28" s="276">
        <v>493.56545070999999</v>
      </c>
      <c r="G28" s="276">
        <v>0</v>
      </c>
      <c r="H28" s="276">
        <v>0</v>
      </c>
      <c r="I28" s="276">
        <v>878.04030160000002</v>
      </c>
      <c r="J28" s="26"/>
      <c r="K28" s="275" t="s">
        <v>126</v>
      </c>
      <c r="L28" s="250">
        <v>29</v>
      </c>
      <c r="M28" s="250">
        <v>59.330669999999998</v>
      </c>
      <c r="N28" s="250">
        <v>48.489375000000003</v>
      </c>
      <c r="O28" s="250">
        <v>35.329996999999999</v>
      </c>
      <c r="P28" s="250">
        <v>0</v>
      </c>
      <c r="Q28" s="250">
        <v>0</v>
      </c>
      <c r="R28" s="137">
        <v>0</v>
      </c>
      <c r="S28" s="137">
        <v>0</v>
      </c>
      <c r="T28" s="254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</row>
    <row r="29" spans="1:95" x14ac:dyDescent="0.2">
      <c r="A29" s="271" t="s">
        <v>60</v>
      </c>
      <c r="B29" s="276">
        <v>337</v>
      </c>
      <c r="C29" s="276">
        <v>1108.6048792500001</v>
      </c>
      <c r="D29" s="276">
        <v>2585.1936876</v>
      </c>
      <c r="E29" s="276">
        <v>466.89757479999997</v>
      </c>
      <c r="F29" s="276">
        <v>427.94539470000001</v>
      </c>
      <c r="G29" s="276">
        <v>16.569461</v>
      </c>
      <c r="H29" s="276">
        <v>0</v>
      </c>
      <c r="I29" s="276">
        <v>1247.8515385000001</v>
      </c>
      <c r="J29" s="267"/>
      <c r="K29" s="275" t="s">
        <v>127</v>
      </c>
      <c r="L29" s="250">
        <v>84</v>
      </c>
      <c r="M29" s="250">
        <v>87.506647799999996</v>
      </c>
      <c r="N29" s="250">
        <v>45.470188299999997</v>
      </c>
      <c r="O29" s="250">
        <v>188.749436</v>
      </c>
      <c r="P29" s="250"/>
      <c r="Q29" s="250"/>
      <c r="R29" s="137"/>
      <c r="S29" s="137"/>
      <c r="T29" s="254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</row>
    <row r="30" spans="1:95" x14ac:dyDescent="0.2">
      <c r="A30" s="271" t="s">
        <v>61</v>
      </c>
      <c r="B30" s="276">
        <v>484</v>
      </c>
      <c r="C30" s="276">
        <v>924.37668559999997</v>
      </c>
      <c r="D30" s="276">
        <v>4159.5649434999996</v>
      </c>
      <c r="E30" s="276">
        <v>391.89024840000002</v>
      </c>
      <c r="F30" s="276">
        <v>1213.0626413</v>
      </c>
      <c r="G30" s="276">
        <v>28.092856999999999</v>
      </c>
      <c r="H30" s="276">
        <v>0</v>
      </c>
      <c r="I30" s="276">
        <v>2046.3473696999999</v>
      </c>
      <c r="J30" s="267"/>
      <c r="K30" s="249" t="s">
        <v>128</v>
      </c>
      <c r="L30" s="250">
        <v>8289</v>
      </c>
      <c r="M30" s="250">
        <v>7639.2001813499992</v>
      </c>
      <c r="N30" s="250">
        <v>7813.8843063999993</v>
      </c>
      <c r="O30" s="250">
        <v>3531.1101877999999</v>
      </c>
      <c r="P30" s="250">
        <v>7456.4101862999996</v>
      </c>
      <c r="Q30" s="250">
        <v>0</v>
      </c>
      <c r="R30" s="137">
        <v>0</v>
      </c>
      <c r="S30" s="137">
        <v>4649.9137926000003</v>
      </c>
      <c r="T30" s="254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</row>
    <row r="31" spans="1:95" x14ac:dyDescent="0.2">
      <c r="A31" s="271" t="s">
        <v>62</v>
      </c>
      <c r="B31" s="276">
        <v>585</v>
      </c>
      <c r="C31" s="276">
        <v>498.62245909999996</v>
      </c>
      <c r="D31" s="276">
        <v>1640.8435675999999</v>
      </c>
      <c r="E31" s="276">
        <v>416.59608700000001</v>
      </c>
      <c r="F31" s="276">
        <v>716.859421</v>
      </c>
      <c r="G31" s="276">
        <v>3.614109</v>
      </c>
      <c r="H31" s="276">
        <v>0</v>
      </c>
      <c r="I31" s="276">
        <v>1137.419228</v>
      </c>
      <c r="J31" s="267"/>
      <c r="K31" s="249" t="s">
        <v>129</v>
      </c>
      <c r="L31" s="250">
        <v>1238</v>
      </c>
      <c r="M31" s="250">
        <v>1298.623428580504</v>
      </c>
      <c r="N31" s="250">
        <v>1586.9152801</v>
      </c>
      <c r="O31" s="250">
        <v>1086.24516948</v>
      </c>
      <c r="P31" s="250">
        <v>1550.4359836000001</v>
      </c>
      <c r="Q31" s="250">
        <v>0</v>
      </c>
      <c r="R31" s="137">
        <v>0</v>
      </c>
      <c r="S31" s="137">
        <v>1797.1111903000001</v>
      </c>
      <c r="T31" s="254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</row>
    <row r="32" spans="1:95" x14ac:dyDescent="0.2">
      <c r="A32" s="271" t="s">
        <v>63</v>
      </c>
      <c r="B32" s="276">
        <v>8</v>
      </c>
      <c r="C32" s="276">
        <v>52.070589013463994</v>
      </c>
      <c r="D32" s="276">
        <v>293.55774150000002</v>
      </c>
      <c r="E32" s="276">
        <v>0</v>
      </c>
      <c r="F32" s="276">
        <v>3.7568584999999999</v>
      </c>
      <c r="G32" s="276">
        <v>0</v>
      </c>
      <c r="H32" s="276">
        <v>0</v>
      </c>
      <c r="I32" s="276">
        <v>75.885796400000004</v>
      </c>
      <c r="J32" s="267"/>
      <c r="K32" s="275" t="s">
        <v>130</v>
      </c>
      <c r="L32" s="250">
        <v>390</v>
      </c>
      <c r="M32" s="250">
        <v>520.69036319999998</v>
      </c>
      <c r="N32" s="250">
        <v>342.55733930000002</v>
      </c>
      <c r="O32" s="250">
        <v>371.34042499999998</v>
      </c>
      <c r="P32" s="250">
        <v>399.66919100000001</v>
      </c>
      <c r="Q32" s="250">
        <v>0</v>
      </c>
      <c r="R32" s="137">
        <v>0</v>
      </c>
      <c r="S32" s="137">
        <v>487.31516499999998</v>
      </c>
      <c r="T32" s="254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</row>
    <row r="33" spans="1:95" x14ac:dyDescent="0.2">
      <c r="A33" s="271" t="s">
        <v>64</v>
      </c>
      <c r="B33" s="276">
        <v>0</v>
      </c>
      <c r="C33" s="276">
        <v>0</v>
      </c>
      <c r="D33" s="276">
        <v>0</v>
      </c>
      <c r="E33" s="276">
        <v>0</v>
      </c>
      <c r="F33" s="276">
        <v>69.782360999999995</v>
      </c>
      <c r="G33" s="276">
        <v>0</v>
      </c>
      <c r="H33" s="276">
        <v>0</v>
      </c>
      <c r="I33" s="276">
        <v>78.586701000000005</v>
      </c>
      <c r="J33" s="267"/>
      <c r="K33" s="249" t="s">
        <v>131</v>
      </c>
      <c r="L33" s="250"/>
      <c r="M33" s="250"/>
      <c r="N33" s="250">
        <v>0</v>
      </c>
      <c r="O33" s="250">
        <v>0</v>
      </c>
      <c r="P33" s="250">
        <v>0.21140700000000001</v>
      </c>
      <c r="Q33" s="250">
        <v>0</v>
      </c>
      <c r="R33" s="137">
        <v>0</v>
      </c>
      <c r="S33" s="137">
        <v>0.628355</v>
      </c>
      <c r="T33" s="254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</row>
    <row r="34" spans="1:95" x14ac:dyDescent="0.2">
      <c r="A34" s="272" t="s">
        <v>65</v>
      </c>
      <c r="B34" s="280">
        <v>2161</v>
      </c>
      <c r="C34" s="280">
        <v>3046.2731985762939</v>
      </c>
      <c r="D34" s="280">
        <v>9483.5524574999999</v>
      </c>
      <c r="E34" s="280">
        <v>1508.5537838999999</v>
      </c>
      <c r="F34" s="280">
        <v>2924.9721272100001</v>
      </c>
      <c r="G34" s="280">
        <f>SUM(G28:G33)</f>
        <v>48.276426999999998</v>
      </c>
      <c r="H34" s="280">
        <f>SUM(H28:H33)</f>
        <v>0</v>
      </c>
      <c r="I34" s="280">
        <f>SUM(I28:I33)</f>
        <v>5464.1309351999998</v>
      </c>
      <c r="J34" s="267"/>
      <c r="K34" s="275" t="s">
        <v>132</v>
      </c>
      <c r="L34" s="250">
        <v>581</v>
      </c>
      <c r="M34" s="250">
        <v>872.92123400000003</v>
      </c>
      <c r="N34" s="250">
        <v>997.850054</v>
      </c>
      <c r="O34" s="250">
        <v>239.92982000000001</v>
      </c>
      <c r="P34" s="250">
        <v>406.085983</v>
      </c>
      <c r="Q34" s="250">
        <v>0</v>
      </c>
      <c r="R34" s="137">
        <v>0</v>
      </c>
      <c r="S34" s="137">
        <v>564.62105499999996</v>
      </c>
      <c r="T34" s="254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</row>
    <row r="35" spans="1:95" x14ac:dyDescent="0.2">
      <c r="A35" s="273" t="s">
        <v>66</v>
      </c>
      <c r="B35" s="278">
        <v>0</v>
      </c>
      <c r="C35" s="278">
        <v>0</v>
      </c>
      <c r="D35" s="278">
        <v>0</v>
      </c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67"/>
      <c r="K35" s="275" t="s">
        <v>133</v>
      </c>
      <c r="L35" s="250"/>
      <c r="M35" s="250"/>
      <c r="N35" s="250"/>
      <c r="O35" s="250"/>
      <c r="P35" s="250">
        <v>0</v>
      </c>
      <c r="Q35" s="250">
        <v>0</v>
      </c>
      <c r="R35" s="137">
        <v>0</v>
      </c>
      <c r="S35" s="137">
        <v>0</v>
      </c>
      <c r="T35" s="254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</row>
    <row r="36" spans="1:95" x14ac:dyDescent="0.2">
      <c r="A36" s="274" t="s">
        <v>67</v>
      </c>
      <c r="B36" s="278">
        <v>5</v>
      </c>
      <c r="C36" s="278">
        <v>16.693951999999999</v>
      </c>
      <c r="D36" s="278">
        <v>0</v>
      </c>
      <c r="E36" s="278">
        <v>0</v>
      </c>
      <c r="F36" s="278">
        <v>32.951799999999999</v>
      </c>
      <c r="G36" s="278">
        <v>0</v>
      </c>
      <c r="H36" s="278">
        <v>0</v>
      </c>
      <c r="I36" s="278">
        <v>0</v>
      </c>
      <c r="J36" s="267"/>
      <c r="K36" s="371" t="s">
        <v>134</v>
      </c>
      <c r="L36" s="362">
        <v>17</v>
      </c>
      <c r="M36" s="362">
        <v>0</v>
      </c>
      <c r="N36" s="362">
        <v>0</v>
      </c>
      <c r="O36" s="362">
        <v>0</v>
      </c>
      <c r="P36" s="362">
        <v>0</v>
      </c>
      <c r="Q36" s="362">
        <v>0</v>
      </c>
      <c r="R36" s="315">
        <v>0</v>
      </c>
      <c r="S36" s="315">
        <v>0</v>
      </c>
      <c r="T36" s="254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</row>
    <row r="37" spans="1:95" x14ac:dyDescent="0.2">
      <c r="A37" s="279" t="s">
        <v>68</v>
      </c>
      <c r="B37" s="246"/>
      <c r="C37" s="246"/>
      <c r="D37" s="84">
        <v>755.20152599999994</v>
      </c>
      <c r="E37" s="84">
        <v>404.02669250000002</v>
      </c>
      <c r="F37" s="84">
        <v>2146.7752647000002</v>
      </c>
      <c r="G37" s="276">
        <v>0</v>
      </c>
      <c r="H37" s="276">
        <v>0</v>
      </c>
      <c r="I37" s="276">
        <v>1245.9689449</v>
      </c>
      <c r="J37" s="267"/>
      <c r="K37" s="249" t="s">
        <v>135</v>
      </c>
      <c r="L37" s="250">
        <v>1476</v>
      </c>
      <c r="M37" s="250">
        <v>1243.446238</v>
      </c>
      <c r="N37" s="250">
        <v>1506.4631528</v>
      </c>
      <c r="O37" s="250">
        <v>1173.7184471999999</v>
      </c>
      <c r="P37" s="250">
        <v>1558.3759504</v>
      </c>
      <c r="Q37" s="250">
        <v>0</v>
      </c>
      <c r="R37" s="137">
        <v>0</v>
      </c>
      <c r="S37" s="137">
        <v>1858.2106332000001</v>
      </c>
      <c r="T37" s="254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</row>
    <row r="38" spans="1:95" x14ac:dyDescent="0.2">
      <c r="A38" s="279" t="s">
        <v>69</v>
      </c>
      <c r="B38" s="246"/>
      <c r="C38" s="246"/>
      <c r="D38" s="84">
        <v>91.162967399999999</v>
      </c>
      <c r="E38" s="84">
        <v>228.05057600000001</v>
      </c>
      <c r="F38" s="84">
        <v>284.723049</v>
      </c>
      <c r="G38" s="276">
        <v>0</v>
      </c>
      <c r="H38" s="276">
        <v>0</v>
      </c>
      <c r="I38" s="276">
        <v>5.8381360000000004</v>
      </c>
      <c r="J38" s="267"/>
      <c r="K38" s="249" t="s">
        <v>136</v>
      </c>
      <c r="L38" s="250">
        <v>0</v>
      </c>
      <c r="M38" s="250">
        <v>9.3135890000000003</v>
      </c>
      <c r="N38" s="250">
        <v>11.603073999999999</v>
      </c>
      <c r="O38" s="250">
        <v>7.3032599999999999</v>
      </c>
      <c r="P38" s="250">
        <v>45.849346500000003</v>
      </c>
      <c r="Q38" s="250">
        <v>0</v>
      </c>
      <c r="R38" s="137">
        <v>0</v>
      </c>
      <c r="S38" s="137">
        <v>13.832857000000001</v>
      </c>
      <c r="T38" s="254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</row>
    <row r="39" spans="1:95" x14ac:dyDescent="0.2">
      <c r="A39" s="279" t="s">
        <v>70</v>
      </c>
      <c r="B39" s="246"/>
      <c r="C39" s="246"/>
      <c r="D39" s="84">
        <v>123.23885079999999</v>
      </c>
      <c r="E39" s="84">
        <v>65.803196600000007</v>
      </c>
      <c r="F39" s="84">
        <v>474.45464040000002</v>
      </c>
      <c r="G39" s="276">
        <v>0</v>
      </c>
      <c r="H39" s="276">
        <v>0</v>
      </c>
      <c r="I39" s="276">
        <v>286.06915140000001</v>
      </c>
      <c r="J39" s="267"/>
      <c r="K39" s="249" t="s">
        <v>137</v>
      </c>
      <c r="L39" s="250">
        <v>34</v>
      </c>
      <c r="M39" s="250">
        <v>10.668775400000001</v>
      </c>
      <c r="N39" s="250">
        <v>56.3829049</v>
      </c>
      <c r="O39" s="250">
        <v>13.1974608</v>
      </c>
      <c r="P39" s="250">
        <v>35.034314999999999</v>
      </c>
      <c r="Q39" s="250">
        <v>0</v>
      </c>
      <c r="R39" s="137">
        <v>0</v>
      </c>
      <c r="S39" s="137">
        <v>31.480574099999998</v>
      </c>
      <c r="T39" s="254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</row>
    <row r="40" spans="1:95" x14ac:dyDescent="0.2">
      <c r="A40" s="279" t="s">
        <v>71</v>
      </c>
      <c r="B40" s="246"/>
      <c r="C40" s="246"/>
      <c r="D40" s="84">
        <v>118.2857751</v>
      </c>
      <c r="E40" s="84">
        <v>237.822453</v>
      </c>
      <c r="F40" s="84">
        <v>781.51671409999994</v>
      </c>
      <c r="G40" s="276">
        <v>0</v>
      </c>
      <c r="H40" s="276">
        <v>0</v>
      </c>
      <c r="I40" s="276">
        <v>418.29982890000002</v>
      </c>
      <c r="J40" s="267"/>
      <c r="K40" s="275" t="s">
        <v>138</v>
      </c>
      <c r="L40" s="250">
        <v>18</v>
      </c>
      <c r="M40" s="250">
        <v>31.714095</v>
      </c>
      <c r="N40" s="250">
        <v>42.2889208</v>
      </c>
      <c r="O40" s="250">
        <v>0</v>
      </c>
      <c r="P40" s="250"/>
      <c r="Q40" s="250"/>
      <c r="R40" s="137"/>
      <c r="S40" s="137"/>
      <c r="T40" s="254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</row>
    <row r="41" spans="1:95" x14ac:dyDescent="0.2">
      <c r="A41" s="274" t="s">
        <v>216</v>
      </c>
      <c r="B41" s="278">
        <v>899</v>
      </c>
      <c r="C41" s="278">
        <v>1293.1340981999997</v>
      </c>
      <c r="D41" s="278">
        <v>1087.8891192999999</v>
      </c>
      <c r="E41" s="278">
        <v>935.70291810000003</v>
      </c>
      <c r="F41" s="278">
        <v>3687.4696682000003</v>
      </c>
      <c r="G41" s="278">
        <f>SUM(G37:G40)</f>
        <v>0</v>
      </c>
      <c r="H41" s="278">
        <f>SUM(H37:H40)</f>
        <v>0</v>
      </c>
      <c r="I41" s="278">
        <f>SUM(I37:I40)</f>
        <v>1956.1760612</v>
      </c>
      <c r="J41" s="80"/>
      <c r="K41" s="275" t="s">
        <v>139</v>
      </c>
      <c r="L41" s="250">
        <v>1289</v>
      </c>
      <c r="M41" s="250">
        <v>823.15543724999998</v>
      </c>
      <c r="N41" s="250">
        <v>1711.8396769999999</v>
      </c>
      <c r="O41" s="250">
        <v>686.66181889999996</v>
      </c>
      <c r="P41" s="250">
        <v>1385.0887068</v>
      </c>
      <c r="Q41" s="250">
        <v>0</v>
      </c>
      <c r="R41" s="137">
        <v>0</v>
      </c>
      <c r="S41" s="137">
        <v>1350.8143752999999</v>
      </c>
      <c r="T41" s="254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</row>
    <row r="42" spans="1:95" x14ac:dyDescent="0.2">
      <c r="A42" s="274" t="s">
        <v>72</v>
      </c>
      <c r="B42" s="278">
        <v>0</v>
      </c>
      <c r="C42" s="278">
        <v>0</v>
      </c>
      <c r="D42" s="278">
        <v>7.6406530000000004</v>
      </c>
      <c r="E42" s="278">
        <v>70.454365199999998</v>
      </c>
      <c r="F42" s="278">
        <v>415.73832720000001</v>
      </c>
      <c r="G42" s="278">
        <v>0</v>
      </c>
      <c r="H42" s="278">
        <v>0</v>
      </c>
      <c r="I42" s="278">
        <v>26.675067599999998</v>
      </c>
      <c r="J42" s="99"/>
      <c r="K42" s="275" t="s">
        <v>140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  <c r="Q42" s="250">
        <v>0</v>
      </c>
      <c r="R42" s="137">
        <v>0</v>
      </c>
      <c r="S42" s="137">
        <v>0</v>
      </c>
      <c r="T42" s="254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</row>
    <row r="43" spans="1:95" s="10" customFormat="1" ht="13.5" customHeight="1" x14ac:dyDescent="0.2">
      <c r="A43" s="274" t="s">
        <v>73</v>
      </c>
      <c r="B43" s="278">
        <v>11</v>
      </c>
      <c r="C43" s="278">
        <v>65.695031999999998</v>
      </c>
      <c r="D43" s="278">
        <v>19.27577762</v>
      </c>
      <c r="E43" s="278">
        <v>24.5516851</v>
      </c>
      <c r="F43" s="278">
        <v>10.6506866</v>
      </c>
      <c r="G43" s="278">
        <v>0</v>
      </c>
      <c r="H43" s="278">
        <v>0</v>
      </c>
      <c r="I43" s="278">
        <v>29.726253</v>
      </c>
      <c r="J43" s="26"/>
      <c r="K43" s="249" t="s">
        <v>141</v>
      </c>
      <c r="L43" s="250">
        <v>793</v>
      </c>
      <c r="M43" s="250">
        <v>637.70397649999995</v>
      </c>
      <c r="N43" s="250">
        <v>677.74361859999999</v>
      </c>
      <c r="O43" s="250">
        <v>471.17432960000002</v>
      </c>
      <c r="P43" s="250">
        <v>416.91399009999998</v>
      </c>
      <c r="Q43" s="250">
        <v>0</v>
      </c>
      <c r="R43" s="137">
        <v>0</v>
      </c>
      <c r="S43" s="137">
        <v>375.07042949999999</v>
      </c>
      <c r="T43" s="130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</row>
    <row r="44" spans="1:95" s="10" customFormat="1" ht="11.25" customHeight="1" x14ac:dyDescent="0.2">
      <c r="A44" s="274" t="s">
        <v>74</v>
      </c>
      <c r="B44" s="278">
        <v>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78">
        <v>0</v>
      </c>
      <c r="I44" s="278">
        <v>0</v>
      </c>
      <c r="J44" s="267"/>
      <c r="K44" s="249" t="s">
        <v>142</v>
      </c>
      <c r="L44" s="250">
        <v>259</v>
      </c>
      <c r="M44" s="250">
        <v>66.236260000000001</v>
      </c>
      <c r="N44" s="250">
        <v>304.332314</v>
      </c>
      <c r="O44" s="250">
        <v>72.332549</v>
      </c>
      <c r="P44" s="250">
        <v>332.19134700000001</v>
      </c>
      <c r="Q44" s="250">
        <v>0</v>
      </c>
      <c r="R44" s="137">
        <v>0</v>
      </c>
      <c r="S44" s="137">
        <v>301.37814800000001</v>
      </c>
      <c r="T44" s="130"/>
      <c r="U44" s="138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</row>
    <row r="45" spans="1:95" s="10" customFormat="1" ht="11.25" customHeight="1" x14ac:dyDescent="0.2">
      <c r="A45" s="288" t="s">
        <v>75</v>
      </c>
      <c r="B45" s="289">
        <v>0</v>
      </c>
      <c r="C45" s="289">
        <v>0</v>
      </c>
      <c r="D45" s="289">
        <v>0</v>
      </c>
      <c r="E45" s="289">
        <v>0</v>
      </c>
      <c r="F45" s="289">
        <v>0</v>
      </c>
      <c r="G45" s="278">
        <v>0</v>
      </c>
      <c r="H45" s="278">
        <v>0</v>
      </c>
      <c r="I45" s="278">
        <v>0</v>
      </c>
      <c r="J45" s="267"/>
      <c r="K45" s="102" t="s">
        <v>143</v>
      </c>
      <c r="L45" s="47">
        <v>34418</v>
      </c>
      <c r="M45" s="47">
        <v>24929.119646676292</v>
      </c>
      <c r="N45" s="111">
        <v>38546.697506479992</v>
      </c>
      <c r="O45" s="111">
        <v>18128.878236479999</v>
      </c>
      <c r="P45" s="111">
        <v>28429.805666310003</v>
      </c>
      <c r="Q45" s="111">
        <f>SUM(Q3:Q44)-Q36</f>
        <v>48.276426999999998</v>
      </c>
      <c r="R45" s="111">
        <f>SUM(R3:R44)-R36</f>
        <v>0</v>
      </c>
      <c r="S45" s="111">
        <f>SUM(S3:S44)-S36</f>
        <v>23175.325131689999</v>
      </c>
      <c r="T45" s="138"/>
      <c r="U45" s="138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</row>
    <row r="46" spans="1:95" s="10" customFormat="1" ht="11.25" customHeight="1" x14ac:dyDescent="0.2">
      <c r="A46" s="283" t="s">
        <v>76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28429.805666310003</v>
      </c>
      <c r="G46" s="79">
        <f>G3+G22+G27+G34+G35+G36+G41+G42+G43+G44+G45</f>
        <v>48.276426999999998</v>
      </c>
      <c r="H46" s="79">
        <f>H3+H22+H27+H34+H35+H36+H41+H42+H43+H44+H45</f>
        <v>0</v>
      </c>
      <c r="I46" s="79">
        <f>I3+I22+I27+I34+I35+I36+I41+I42+I43+I44+I45</f>
        <v>23175.325131690002</v>
      </c>
      <c r="J46" s="26"/>
      <c r="K46" s="267"/>
      <c r="L46" s="267"/>
      <c r="M46" s="267"/>
      <c r="N46" s="267"/>
      <c r="O46" s="267"/>
      <c r="P46" s="267"/>
      <c r="Q46" s="267"/>
      <c r="R46" s="267"/>
      <c r="S46" s="208"/>
      <c r="T46" s="138"/>
      <c r="U46" s="138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</row>
    <row r="47" spans="1:95" s="10" customFormat="1" ht="11.25" customHeight="1" x14ac:dyDescent="0.2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7"/>
      <c r="O47" s="27"/>
      <c r="P47" s="27"/>
      <c r="Q47" s="27"/>
      <c r="R47" s="267"/>
      <c r="S47" s="208"/>
      <c r="T47" s="267"/>
      <c r="U47" s="138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</row>
    <row r="48" spans="1:95" s="10" customFormat="1" ht="11.25" customHeight="1" x14ac:dyDescent="0.2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7"/>
      <c r="N48" s="95"/>
      <c r="O48" s="95"/>
      <c r="P48" s="95"/>
      <c r="Q48" s="26"/>
      <c r="R48" s="208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</row>
    <row r="49" spans="1:45" s="10" customFormat="1" ht="11.25" customHeight="1" x14ac:dyDescent="0.2">
      <c r="F49" s="267"/>
      <c r="M49" s="27"/>
      <c r="N49" s="27"/>
      <c r="O49" s="27"/>
      <c r="P49" s="27"/>
      <c r="Q49" s="267"/>
      <c r="R49" s="208"/>
    </row>
    <row r="50" spans="1:45" s="10" customFormat="1" ht="11.25" customHeight="1" x14ac:dyDescent="0.2">
      <c r="F50" s="267"/>
      <c r="M50" s="27"/>
      <c r="N50" s="27"/>
      <c r="O50" s="27"/>
      <c r="P50" s="27"/>
      <c r="Q50" s="267"/>
      <c r="R50" s="208"/>
    </row>
    <row r="51" spans="1:45" s="10" customFormat="1" ht="11.25" customHeight="1" x14ac:dyDescent="0.2">
      <c r="F51" s="267"/>
      <c r="M51" s="27"/>
      <c r="N51" s="27"/>
      <c r="O51" s="27"/>
      <c r="P51" s="27"/>
      <c r="Q51" s="267"/>
      <c r="R51" s="208"/>
    </row>
    <row r="52" spans="1:45" s="10" customFormat="1" ht="11.25" customHeight="1" x14ac:dyDescent="0.2">
      <c r="F52" s="267"/>
      <c r="M52" s="27"/>
      <c r="N52" s="27"/>
      <c r="O52" s="27"/>
      <c r="P52" s="27"/>
      <c r="Q52" s="26"/>
      <c r="R52" s="208"/>
    </row>
    <row r="53" spans="1:45" s="10" customFormat="1" ht="11.25" customHeight="1" x14ac:dyDescent="0.2">
      <c r="F53" s="267"/>
      <c r="M53" s="27"/>
      <c r="N53" s="27"/>
      <c r="O53" s="27"/>
      <c r="P53" s="27"/>
      <c r="Q53" s="267"/>
      <c r="R53" s="208"/>
    </row>
    <row r="54" spans="1:45" s="10" customFormat="1" ht="11.25" customHeight="1" x14ac:dyDescent="0.2">
      <c r="F54" s="267"/>
      <c r="M54" s="27"/>
      <c r="N54" s="27"/>
      <c r="O54" s="27"/>
      <c r="P54" s="27"/>
      <c r="Q54" s="267"/>
      <c r="R54" s="208"/>
    </row>
    <row r="55" spans="1:45" s="10" customFormat="1" ht="11.25" customHeight="1" x14ac:dyDescent="0.2">
      <c r="F55" s="267"/>
      <c r="M55" s="27"/>
      <c r="N55" s="27"/>
      <c r="O55" s="27"/>
      <c r="P55" s="27"/>
      <c r="Q55" s="267"/>
      <c r="R55" s="208"/>
    </row>
    <row r="56" spans="1:45" s="10" customFormat="1" ht="11.25" customHeight="1" x14ac:dyDescent="0.2">
      <c r="F56" s="267"/>
      <c r="M56" s="27"/>
      <c r="N56" s="27"/>
      <c r="O56" s="27"/>
      <c r="P56" s="27"/>
      <c r="Q56" s="267"/>
      <c r="R56" s="208"/>
    </row>
    <row r="57" spans="1:45" s="10" customFormat="1" ht="11.25" customHeight="1" x14ac:dyDescent="0.2">
      <c r="F57" s="267"/>
      <c r="M57" s="27"/>
      <c r="N57" s="27"/>
      <c r="O57" s="27"/>
      <c r="P57" s="27"/>
      <c r="Q57" s="267"/>
      <c r="R57" s="208"/>
    </row>
    <row r="58" spans="1:45" s="10" customFormat="1" ht="11.25" customHeight="1" x14ac:dyDescent="0.2">
      <c r="F58" s="267"/>
      <c r="M58" s="27"/>
      <c r="N58" s="27"/>
      <c r="O58" s="27"/>
      <c r="P58" s="27"/>
      <c r="Q58" s="267"/>
      <c r="R58" s="208"/>
    </row>
    <row r="59" spans="1:45" s="10" customFormat="1" ht="11.25" customHeight="1" x14ac:dyDescent="0.2">
      <c r="F59" s="267"/>
      <c r="M59" s="27"/>
      <c r="N59" s="27"/>
      <c r="O59" s="27"/>
      <c r="P59" s="27"/>
      <c r="Q59" s="267"/>
      <c r="R59" s="208"/>
    </row>
    <row r="60" spans="1:45" s="10" customFormat="1" ht="11.25" customHeight="1" x14ac:dyDescent="0.2">
      <c r="F60" s="267"/>
      <c r="M60" s="27"/>
      <c r="N60" s="27"/>
      <c r="O60" s="27"/>
      <c r="P60" s="27"/>
      <c r="Q60" s="267"/>
      <c r="R60" s="208"/>
    </row>
    <row r="61" spans="1:45" s="10" customFormat="1" ht="11.25" customHeight="1" x14ac:dyDescent="0.2">
      <c r="F61" s="267"/>
      <c r="M61" s="27"/>
      <c r="N61" s="27"/>
      <c r="O61" s="27"/>
      <c r="P61" s="27"/>
      <c r="Q61" s="267"/>
      <c r="R61" s="208"/>
    </row>
    <row r="62" spans="1:45" s="10" customFormat="1" ht="11.25" customHeight="1" x14ac:dyDescent="0.2">
      <c r="F62" s="267"/>
      <c r="M62" s="27"/>
      <c r="N62" s="27"/>
      <c r="O62" s="27"/>
      <c r="P62" s="27"/>
      <c r="Q62" s="267"/>
      <c r="R62" s="208"/>
    </row>
    <row r="63" spans="1:45" s="10" customFormat="1" ht="11.25" customHeight="1" x14ac:dyDescent="0.2">
      <c r="F63" s="267"/>
      <c r="M63" s="27"/>
      <c r="N63" s="27"/>
      <c r="O63" s="27"/>
      <c r="P63" s="27"/>
      <c r="Q63" s="267"/>
      <c r="R63" s="208"/>
    </row>
    <row r="64" spans="1:45" s="10" customFormat="1" ht="11.25" customHeight="1" x14ac:dyDescent="0.2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</row>
    <row r="65" spans="1:45" s="10" customFormat="1" ht="11.25" customHeight="1" x14ac:dyDescent="0.2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</row>
    <row r="66" spans="1:45" x14ac:dyDescent="0.2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</row>
    <row r="67" spans="1:45" x14ac:dyDescent="0.2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</row>
    <row r="68" spans="1:45" x14ac:dyDescent="0.2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</row>
    <row r="69" spans="1:45" x14ac:dyDescent="0.2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</row>
    <row r="70" spans="1:45" x14ac:dyDescent="0.2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</row>
    <row r="71" spans="1:45" x14ac:dyDescent="0.2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</row>
    <row r="72" spans="1:45" x14ac:dyDescent="0.2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</row>
    <row r="73" spans="1:45" x14ac:dyDescent="0.2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</row>
    <row r="74" spans="1:45" x14ac:dyDescent="0.2">
      <c r="A74" s="267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</row>
    <row r="75" spans="1:45" x14ac:dyDescent="0.2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</row>
    <row r="76" spans="1:45" x14ac:dyDescent="0.2">
      <c r="A76" s="267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</row>
    <row r="77" spans="1:45" x14ac:dyDescent="0.2">
      <c r="A77" s="267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</row>
    <row r="78" spans="1:45" x14ac:dyDescent="0.2">
      <c r="A78" s="267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</row>
    <row r="79" spans="1:45" x14ac:dyDescent="0.2">
      <c r="A79" s="267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</row>
    <row r="80" spans="1:45" s="10" customFormat="1" ht="11.25" customHeight="1" x14ac:dyDescent="0.2">
      <c r="A80" s="267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</row>
    <row r="81" spans="1:45" x14ac:dyDescent="0.2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</row>
    <row r="82" spans="1:45" x14ac:dyDescent="0.2">
      <c r="A82" s="267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</row>
    <row r="83" spans="1:45" x14ac:dyDescent="0.2">
      <c r="A83" s="267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</row>
    <row r="84" spans="1:45" x14ac:dyDescent="0.2">
      <c r="A84" s="267"/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</row>
    <row r="85" spans="1:45" x14ac:dyDescent="0.2">
      <c r="A85" s="267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</row>
    <row r="86" spans="1:45" x14ac:dyDescent="0.2">
      <c r="A86" s="267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</row>
    <row r="87" spans="1:45" x14ac:dyDescent="0.2">
      <c r="A87" s="267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</row>
    <row r="88" spans="1:45" x14ac:dyDescent="0.2">
      <c r="A88" s="267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</row>
    <row r="89" spans="1:45" x14ac:dyDescent="0.2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</row>
    <row r="90" spans="1:45" x14ac:dyDescent="0.2">
      <c r="A90" s="267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</row>
    <row r="91" spans="1:45" x14ac:dyDescent="0.2">
      <c r="A91" s="267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</row>
    <row r="92" spans="1:45" x14ac:dyDescent="0.2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</row>
    <row r="93" spans="1:45" x14ac:dyDescent="0.2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</row>
    <row r="94" spans="1:45" x14ac:dyDescent="0.2">
      <c r="A94" s="267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</row>
    <row r="95" spans="1:45" x14ac:dyDescent="0.2">
      <c r="A95" s="267"/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</row>
    <row r="96" spans="1:45" x14ac:dyDescent="0.2">
      <c r="A96" s="267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</row>
    <row r="97" spans="1:45" x14ac:dyDescent="0.2">
      <c r="A97" s="267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</row>
    <row r="98" spans="1:45" x14ac:dyDescent="0.2">
      <c r="A98" s="267"/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</row>
    <row r="99" spans="1:45" x14ac:dyDescent="0.2">
      <c r="A99" s="267"/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</row>
    <row r="100" spans="1:45" x14ac:dyDescent="0.2">
      <c r="A100" s="267"/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7"/>
      <c r="N100" s="27"/>
      <c r="O100" s="27"/>
      <c r="P100" s="27"/>
      <c r="Q100" s="267"/>
      <c r="R100" s="208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</row>
    <row r="101" spans="1:45" x14ac:dyDescent="0.2">
      <c r="A101" s="267"/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7"/>
      <c r="N101" s="27"/>
      <c r="O101" s="27"/>
      <c r="P101" s="27"/>
      <c r="Q101" s="267"/>
      <c r="R101" s="208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</row>
    <row r="102" spans="1:45" x14ac:dyDescent="0.2">
      <c r="A102" s="267"/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7"/>
      <c r="N102" s="27"/>
      <c r="O102" s="27"/>
      <c r="P102" s="27"/>
      <c r="Q102" s="267"/>
      <c r="R102" s="208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</row>
    <row r="103" spans="1:45" x14ac:dyDescent="0.2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7"/>
      <c r="N103" s="27"/>
      <c r="O103" s="27"/>
      <c r="P103" s="27"/>
      <c r="Q103" s="267"/>
      <c r="R103" s="208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</row>
    <row r="104" spans="1:45" x14ac:dyDescent="0.2">
      <c r="A104" s="267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7"/>
      <c r="N104" s="27"/>
      <c r="O104" s="27"/>
      <c r="P104" s="27"/>
      <c r="Q104" s="267"/>
      <c r="R104" s="208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</row>
    <row r="105" spans="1:45" x14ac:dyDescent="0.2">
      <c r="A105" s="267"/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7"/>
      <c r="N105" s="27"/>
      <c r="O105" s="27"/>
      <c r="P105" s="27"/>
      <c r="Q105" s="267"/>
      <c r="R105" s="208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</row>
    <row r="106" spans="1:45" x14ac:dyDescent="0.2">
      <c r="A106" s="267"/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7"/>
      <c r="N106" s="27"/>
      <c r="O106" s="27"/>
      <c r="P106" s="27"/>
      <c r="Q106" s="267"/>
      <c r="R106" s="208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</row>
    <row r="107" spans="1:45" x14ac:dyDescent="0.2">
      <c r="A107" s="267"/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7"/>
      <c r="N107" s="27"/>
      <c r="O107" s="27"/>
      <c r="P107" s="27"/>
      <c r="Q107" s="267"/>
      <c r="R107" s="208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</row>
    <row r="108" spans="1:45" x14ac:dyDescent="0.2">
      <c r="A108" s="267"/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7"/>
      <c r="N108" s="27"/>
      <c r="O108" s="27"/>
      <c r="P108" s="27"/>
      <c r="Q108" s="267"/>
      <c r="R108" s="208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</row>
    <row r="109" spans="1:45" x14ac:dyDescent="0.2">
      <c r="A109" s="267"/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7"/>
      <c r="N109" s="27"/>
      <c r="O109" s="27"/>
      <c r="P109" s="27"/>
      <c r="Q109" s="267"/>
      <c r="R109" s="208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</row>
    <row r="110" spans="1:45" x14ac:dyDescent="0.2">
      <c r="A110" s="267"/>
      <c r="B110" s="267"/>
      <c r="C110" s="267"/>
      <c r="D110" s="267"/>
      <c r="E110" s="267"/>
      <c r="F110" s="267"/>
      <c r="G110" s="267"/>
      <c r="H110" s="267"/>
      <c r="I110" s="267"/>
      <c r="J110" s="246"/>
      <c r="K110" s="267"/>
      <c r="L110" s="267"/>
      <c r="M110" s="27"/>
      <c r="N110" s="27"/>
      <c r="O110" s="27"/>
      <c r="P110" s="27"/>
      <c r="Q110" s="267"/>
      <c r="R110" s="208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</row>
    <row r="111" spans="1:45" x14ac:dyDescent="0.2">
      <c r="A111" s="246"/>
      <c r="B111" s="246"/>
      <c r="C111" s="246"/>
      <c r="D111" s="246"/>
      <c r="E111" s="246"/>
      <c r="G111" s="246"/>
      <c r="H111" s="246"/>
      <c r="I111" s="267"/>
      <c r="J111" s="246"/>
      <c r="K111" s="246"/>
      <c r="L111" s="246"/>
      <c r="M111" s="246"/>
      <c r="N111" s="246"/>
      <c r="O111" s="246"/>
      <c r="Q111" s="267"/>
      <c r="R111" s="208"/>
      <c r="S111" s="267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</row>
    <row r="112" spans="1:45" x14ac:dyDescent="0.2">
      <c r="A112" s="267"/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7"/>
      <c r="N112" s="27"/>
      <c r="O112" s="27"/>
      <c r="P112" s="27"/>
      <c r="Q112" s="26"/>
      <c r="R112" s="208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</row>
    <row r="113" spans="1:34" x14ac:dyDescent="0.2">
      <c r="A113" s="267"/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7"/>
      <c r="N113" s="27"/>
      <c r="O113" s="27"/>
      <c r="P113" s="27"/>
      <c r="Q113" s="267"/>
      <c r="R113" s="208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</row>
    <row r="114" spans="1:34" x14ac:dyDescent="0.2">
      <c r="A114" s="267"/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7"/>
      <c r="N114" s="27"/>
      <c r="O114" s="27"/>
      <c r="P114" s="27"/>
      <c r="Q114" s="267"/>
      <c r="R114" s="208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</row>
    <row r="115" spans="1:34" x14ac:dyDescent="0.2">
      <c r="A115" s="267"/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7"/>
      <c r="N115" s="27"/>
      <c r="O115" s="27"/>
      <c r="P115" s="27"/>
      <c r="Q115" s="267"/>
      <c r="R115" s="208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</row>
    <row r="116" spans="1:34" x14ac:dyDescent="0.2">
      <c r="A116" s="267"/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7"/>
      <c r="N116" s="27"/>
      <c r="O116" s="27"/>
      <c r="P116" s="27"/>
      <c r="Q116" s="267"/>
      <c r="R116" s="208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</row>
    <row r="117" spans="1:34" x14ac:dyDescent="0.2">
      <c r="A117" s="267"/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7"/>
      <c r="N117" s="27"/>
      <c r="O117" s="27"/>
      <c r="P117" s="27"/>
      <c r="Q117" s="267"/>
      <c r="R117" s="208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</row>
    <row r="118" spans="1:34" x14ac:dyDescent="0.2">
      <c r="A118" s="267"/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7"/>
      <c r="N118" s="27"/>
      <c r="O118" s="27"/>
      <c r="P118" s="27"/>
      <c r="Q118" s="267"/>
      <c r="R118" s="208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</row>
    <row r="119" spans="1:34" x14ac:dyDescent="0.2">
      <c r="A119" s="267"/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7"/>
      <c r="N119" s="27"/>
      <c r="O119" s="27"/>
      <c r="P119" s="27"/>
      <c r="Q119" s="267"/>
      <c r="R119" s="208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</row>
    <row r="120" spans="1:34" x14ac:dyDescent="0.2">
      <c r="A120" s="267"/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7"/>
      <c r="N120" s="27"/>
      <c r="O120" s="27"/>
      <c r="P120" s="27"/>
      <c r="Q120" s="267"/>
      <c r="R120" s="208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</row>
    <row r="121" spans="1:34" x14ac:dyDescent="0.2">
      <c r="A121" s="267"/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7"/>
      <c r="N121" s="27"/>
      <c r="O121" s="27"/>
      <c r="P121" s="27"/>
      <c r="Q121" s="267"/>
      <c r="R121" s="208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7"/>
  <sheetViews>
    <sheetView zoomScaleNormal="100" workbookViewId="0">
      <selection activeCell="H55" sqref="H55"/>
    </sheetView>
  </sheetViews>
  <sheetFormatPr defaultRowHeight="12.75" x14ac:dyDescent="0.2"/>
  <cols>
    <col min="1" max="1" width="28.7109375" customWidth="1"/>
    <col min="2" max="4" width="9" bestFit="1" customWidth="1"/>
    <col min="5" max="5" width="12.7109375" bestFit="1" customWidth="1"/>
    <col min="6" max="6" width="12.7109375" style="246" customWidth="1"/>
    <col min="7" max="7" width="12.7109375" bestFit="1" customWidth="1"/>
    <col min="8" max="8" width="12.5703125" bestFit="1" customWidth="1"/>
    <col min="9" max="9" width="12.5703125" style="179" bestFit="1" customWidth="1"/>
    <col min="10" max="10" width="21.42578125" customWidth="1"/>
    <col min="11" max="11" width="42" bestFit="1" customWidth="1"/>
    <col min="12" max="12" width="8.7109375" customWidth="1"/>
    <col min="13" max="13" width="9.7109375" customWidth="1"/>
    <col min="14" max="14" width="12.7109375" bestFit="1" customWidth="1"/>
    <col min="15" max="15" width="12.7109375" customWidth="1"/>
    <col min="16" max="16" width="12.7109375" style="246" customWidth="1"/>
    <col min="17" max="17" width="12.28515625" bestFit="1" customWidth="1"/>
    <col min="18" max="18" width="11.5703125" style="105" bestFit="1" customWidth="1"/>
    <col min="19" max="19" width="13.5703125" style="105" bestFit="1" customWidth="1"/>
    <col min="20" max="21" width="9.28515625" style="105"/>
    <col min="22" max="24" width="9.28515625" style="105" customWidth="1"/>
    <col min="25" max="32" width="9.28515625" style="105"/>
  </cols>
  <sheetData>
    <row r="1" spans="1:34" ht="13.15" customHeight="1" x14ac:dyDescent="0.2">
      <c r="A1" s="393" t="s">
        <v>144</v>
      </c>
      <c r="B1" s="394"/>
      <c r="C1" s="394"/>
      <c r="D1" s="394"/>
      <c r="E1" s="394"/>
      <c r="F1" s="394"/>
      <c r="G1" s="394"/>
      <c r="H1" s="394"/>
      <c r="I1" s="395"/>
      <c r="J1" s="179"/>
      <c r="K1" s="396" t="s">
        <v>145</v>
      </c>
      <c r="L1" s="397"/>
      <c r="M1" s="397"/>
      <c r="N1" s="397"/>
      <c r="O1" s="397"/>
      <c r="P1" s="397"/>
      <c r="Q1" s="397"/>
      <c r="R1" s="397"/>
      <c r="S1" s="397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</row>
    <row r="2" spans="1:34" x14ac:dyDescent="0.2">
      <c r="A2" s="151" t="s">
        <v>83</v>
      </c>
      <c r="B2" s="286">
        <v>2016</v>
      </c>
      <c r="C2" s="286">
        <v>2017</v>
      </c>
      <c r="D2" s="291">
        <v>2018</v>
      </c>
      <c r="E2" s="291">
        <v>2019</v>
      </c>
      <c r="F2" s="291">
        <v>2020</v>
      </c>
      <c r="G2" s="291" t="s">
        <v>220</v>
      </c>
      <c r="H2" s="291" t="s">
        <v>221</v>
      </c>
      <c r="I2" s="291" t="s">
        <v>84</v>
      </c>
      <c r="J2" s="179"/>
      <c r="K2" s="82" t="s">
        <v>146</v>
      </c>
      <c r="L2" s="264">
        <v>2016</v>
      </c>
      <c r="M2" s="264">
        <v>2017</v>
      </c>
      <c r="N2" s="264">
        <v>2018</v>
      </c>
      <c r="O2" s="264">
        <v>2019</v>
      </c>
      <c r="P2" s="264">
        <v>2020</v>
      </c>
      <c r="Q2" s="264" t="s">
        <v>217</v>
      </c>
      <c r="R2" s="264" t="s">
        <v>219</v>
      </c>
      <c r="S2" s="264" t="s">
        <v>84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</row>
    <row r="3" spans="1:34" x14ac:dyDescent="0.2">
      <c r="A3" s="152" t="s">
        <v>34</v>
      </c>
      <c r="B3" s="153">
        <v>-8602</v>
      </c>
      <c r="C3" s="153">
        <v>-2868.1938657500095</v>
      </c>
      <c r="D3" s="154">
        <v>-1337.34603423</v>
      </c>
      <c r="E3" s="154">
        <v>-4587.5350612900002</v>
      </c>
      <c r="F3" s="154">
        <v>1611.2016791699998</v>
      </c>
      <c r="G3" s="154">
        <f>'1.2 Nettokøb område'!G4-'1.4 Udbytter'!G3</f>
        <v>640.39106300000003</v>
      </c>
      <c r="H3" s="154">
        <f>'1.2 Nettokøb område'!H4-'1.4 Udbytter'!H3</f>
        <v>-2.1265250400000002</v>
      </c>
      <c r="I3" s="154">
        <f>'1.2 Nettokøb område'!I4-'1.4 Udbytter'!I3</f>
        <v>3043.7745744499998</v>
      </c>
      <c r="J3" s="179"/>
      <c r="K3" s="246" t="s">
        <v>101</v>
      </c>
      <c r="L3" s="246"/>
      <c r="M3" s="256">
        <v>484.36183620000003</v>
      </c>
      <c r="N3" s="258">
        <v>238.55137038000004</v>
      </c>
      <c r="O3" s="250">
        <v>382.49966000000001</v>
      </c>
      <c r="P3" s="250">
        <v>454.25879400000002</v>
      </c>
      <c r="Q3" s="250">
        <f>'2.3 Foreninger nettokøb'!G4-'1.4 Udbytter'!Q3</f>
        <v>35.393576000000003</v>
      </c>
      <c r="R3" s="250">
        <f>'2.3 Foreninger nettokøb'!H4-'1.4 Udbytter'!R3</f>
        <v>15.739777</v>
      </c>
      <c r="S3" s="250">
        <f>'2.3 Foreninger nettokøb'!I4-'1.4 Udbytter'!S3</f>
        <v>109.05209900000001</v>
      </c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</row>
    <row r="4" spans="1:34" x14ac:dyDescent="0.2">
      <c r="A4" s="155" t="s">
        <v>35</v>
      </c>
      <c r="B4" s="156">
        <v>-59</v>
      </c>
      <c r="C4" s="156">
        <v>-39.469504999999998</v>
      </c>
      <c r="D4" s="157">
        <v>-4.5038040000000006</v>
      </c>
      <c r="E4" s="157">
        <v>-102.257047</v>
      </c>
      <c r="F4" s="157">
        <v>-7.6602540000000001</v>
      </c>
      <c r="G4" s="339">
        <f>'1.2 Nettokøb område'!G5-'1.4 Udbytter'!G4</f>
        <v>-5.2912499999999998</v>
      </c>
      <c r="H4" s="339">
        <f>'1.2 Nettokøb område'!H5-'1.4 Udbytter'!H4</f>
        <v>-5.3807999999999998</v>
      </c>
      <c r="I4" s="339">
        <f>'1.2 Nettokøb område'!I5-'1.4 Udbytter'!I4</f>
        <v>-0.58850900000000195</v>
      </c>
      <c r="J4" s="179"/>
      <c r="K4" s="252" t="s">
        <v>102</v>
      </c>
      <c r="L4" s="250">
        <v>436</v>
      </c>
      <c r="M4" s="256">
        <v>30.55713978</v>
      </c>
      <c r="N4" s="258">
        <v>-87.594678920000007</v>
      </c>
      <c r="O4" s="250">
        <v>-219.58237216000001</v>
      </c>
      <c r="P4" s="250">
        <v>160.93585149</v>
      </c>
      <c r="Q4" s="250">
        <f>'2.3 Foreninger nettokøb'!G5-'1.4 Udbytter'!Q4</f>
        <v>-22.699016836999999</v>
      </c>
      <c r="R4" s="250">
        <f>'2.3 Foreninger nettokøb'!H5-'1.4 Udbytter'!R4</f>
        <v>-51.196277199999997</v>
      </c>
      <c r="S4" s="250">
        <f>'2.3 Foreninger nettokøb'!I5-'1.4 Udbytter'!S4</f>
        <v>-538.53996303999998</v>
      </c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</row>
    <row r="5" spans="1:34" x14ac:dyDescent="0.2">
      <c r="A5" s="155" t="s">
        <v>36</v>
      </c>
      <c r="B5" s="156">
        <v>0</v>
      </c>
      <c r="C5" s="156">
        <v>0</v>
      </c>
      <c r="D5" s="157">
        <v>0</v>
      </c>
      <c r="E5" s="157">
        <v>3123.410402</v>
      </c>
      <c r="F5" s="157">
        <v>46.691879999999998</v>
      </c>
      <c r="G5" s="339">
        <f>'1.2 Nettokøb område'!G6-'1.4 Udbytter'!G5</f>
        <v>7.5974000000000004</v>
      </c>
      <c r="H5" s="339">
        <f>'1.2 Nettokøb område'!H6-'1.4 Udbytter'!H5</f>
        <v>17.982500000000002</v>
      </c>
      <c r="I5" s="339">
        <f>'1.2 Nettokøb område'!I6-'1.4 Udbytter'!I5</f>
        <v>978.90150000000006</v>
      </c>
      <c r="J5" s="179"/>
      <c r="K5" s="252" t="s">
        <v>103</v>
      </c>
      <c r="L5" s="250"/>
      <c r="M5" s="256">
        <v>37.186149999999998</v>
      </c>
      <c r="N5" s="258">
        <v>-146.58642377999999</v>
      </c>
      <c r="O5" s="250">
        <v>0</v>
      </c>
      <c r="P5" s="250">
        <v>0</v>
      </c>
      <c r="Q5" s="250">
        <f>'2.3 Foreninger nettokøb'!G6-'1.4 Udbytter'!Q5</f>
        <v>0</v>
      </c>
      <c r="R5" s="250">
        <f>'2.3 Foreninger nettokøb'!H6-'1.4 Udbytter'!R5</f>
        <v>0</v>
      </c>
      <c r="S5" s="250">
        <f>'2.3 Foreninger nettokøb'!I6-'1.4 Udbytter'!S5</f>
        <v>0</v>
      </c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</row>
    <row r="6" spans="1:34" x14ac:dyDescent="0.2">
      <c r="A6" s="155" t="s">
        <v>37</v>
      </c>
      <c r="B6" s="156">
        <v>-620</v>
      </c>
      <c r="C6" s="156">
        <v>2834.8729614878175</v>
      </c>
      <c r="D6" s="157">
        <v>4001.3872446955361</v>
      </c>
      <c r="E6" s="157">
        <v>-7114.0546133200005</v>
      </c>
      <c r="F6" s="157">
        <v>-1052.3984984199999</v>
      </c>
      <c r="G6" s="339">
        <f>'1.2 Nettokøb område'!G7-'1.4 Udbytter'!G6</f>
        <v>-79.788331830000004</v>
      </c>
      <c r="H6" s="339">
        <f>'1.2 Nettokøb område'!H7-'1.4 Udbytter'!H6</f>
        <v>-870.91390121999996</v>
      </c>
      <c r="I6" s="339">
        <f>'1.2 Nettokøb område'!I7-'1.4 Udbytter'!I6</f>
        <v>535.98527974000012</v>
      </c>
      <c r="J6" s="179"/>
      <c r="K6" s="252" t="s">
        <v>104</v>
      </c>
      <c r="L6" s="250">
        <v>2452</v>
      </c>
      <c r="M6" s="256">
        <v>-1225.3899013210601</v>
      </c>
      <c r="N6" s="258">
        <v>-700.97813307085016</v>
      </c>
      <c r="O6" s="250">
        <v>12205.46428561</v>
      </c>
      <c r="P6" s="250">
        <v>10650.022547680001</v>
      </c>
      <c r="Q6" s="250">
        <f>'2.3 Foreninger nettokøb'!G7-'1.4 Udbytter'!Q6</f>
        <v>-363.34158760000003</v>
      </c>
      <c r="R6" s="250">
        <f>'2.3 Foreninger nettokøb'!H7-'1.4 Udbytter'!R6</f>
        <v>523.56540926000002</v>
      </c>
      <c r="S6" s="250">
        <f>'2.3 Foreninger nettokøb'!I7-'1.4 Udbytter'!S6</f>
        <v>3834.7474470799998</v>
      </c>
      <c r="T6" s="254"/>
      <c r="U6" s="254"/>
      <c r="V6" s="128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</row>
    <row r="7" spans="1:34" x14ac:dyDescent="0.2">
      <c r="A7" s="155" t="s">
        <v>38</v>
      </c>
      <c r="B7" s="156">
        <v>-302</v>
      </c>
      <c r="C7" s="156">
        <v>22.121479730000001</v>
      </c>
      <c r="D7" s="157">
        <v>-392.73412461999999</v>
      </c>
      <c r="E7" s="157">
        <v>-173.04115407</v>
      </c>
      <c r="F7" s="157">
        <v>-114.84281027</v>
      </c>
      <c r="G7" s="339">
        <f>'1.2 Nettokøb område'!G8-'1.4 Udbytter'!G7</f>
        <v>22.2715</v>
      </c>
      <c r="H7" s="339">
        <f>'1.2 Nettokøb område'!H8-'1.4 Udbytter'!H7</f>
        <v>11.58351657</v>
      </c>
      <c r="I7" s="339">
        <f>'1.2 Nettokøb område'!I8-'1.4 Udbytter'!I7</f>
        <v>52.529476989999999</v>
      </c>
      <c r="J7" s="179"/>
      <c r="K7" s="252" t="s">
        <v>105</v>
      </c>
      <c r="L7" s="250">
        <v>27</v>
      </c>
      <c r="M7" s="256">
        <v>-25.571358239999995</v>
      </c>
      <c r="N7" s="258">
        <v>-96.493304649999985</v>
      </c>
      <c r="O7" s="250">
        <v>465.71181976000003</v>
      </c>
      <c r="P7" s="250">
        <v>407.76347404000001</v>
      </c>
      <c r="Q7" s="250">
        <f>'2.3 Foreninger nettokøb'!G8-'1.4 Udbytter'!Q7</f>
        <v>-34.602375019999997</v>
      </c>
      <c r="R7" s="250">
        <f>'2.3 Foreninger nettokøb'!H8-'1.4 Udbytter'!R7</f>
        <v>-11.382893920000001</v>
      </c>
      <c r="S7" s="250">
        <f>'2.3 Foreninger nettokøb'!I8-'1.4 Udbytter'!S7</f>
        <v>-120.97378689999999</v>
      </c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</row>
    <row r="8" spans="1:34" x14ac:dyDescent="0.2">
      <c r="A8" s="155" t="s">
        <v>39</v>
      </c>
      <c r="B8" s="156">
        <v>-1974</v>
      </c>
      <c r="C8" s="156">
        <v>2614.8115872122999</v>
      </c>
      <c r="D8" s="157">
        <v>-2775.5323452551156</v>
      </c>
      <c r="E8" s="157">
        <v>-5926.8194565998219</v>
      </c>
      <c r="F8" s="157">
        <v>-2389.63869587</v>
      </c>
      <c r="G8" s="339">
        <f>'1.2 Nettokøb område'!G9-'1.4 Udbytter'!G8</f>
        <v>240.47699362</v>
      </c>
      <c r="H8" s="339">
        <f>'1.2 Nettokøb område'!H9-'1.4 Udbytter'!H8</f>
        <v>-375.66156434999999</v>
      </c>
      <c r="I8" s="339">
        <f>'1.2 Nettokøb område'!I9-'1.4 Udbytter'!I8</f>
        <v>29.558673199999987</v>
      </c>
      <c r="J8" s="179"/>
      <c r="K8" s="252" t="s">
        <v>106</v>
      </c>
      <c r="L8" s="250">
        <v>52</v>
      </c>
      <c r="M8" s="256">
        <v>758.71804788999998</v>
      </c>
      <c r="N8" s="258">
        <v>861.44187778000014</v>
      </c>
      <c r="O8" s="250">
        <v>2832.9016280000001</v>
      </c>
      <c r="P8" s="250">
        <v>1529.2063536999999</v>
      </c>
      <c r="Q8" s="250">
        <f>'2.3 Foreninger nettokøb'!G9-'1.4 Udbytter'!Q8</f>
        <v>273.78572156000001</v>
      </c>
      <c r="R8" s="250">
        <f>'2.3 Foreninger nettokøb'!H9-'1.4 Udbytter'!R8</f>
        <v>96.823301020000002</v>
      </c>
      <c r="S8" s="250">
        <f>'2.3 Foreninger nettokøb'!I9-'1.4 Udbytter'!S8</f>
        <v>-285.04232189000004</v>
      </c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</row>
    <row r="9" spans="1:34" x14ac:dyDescent="0.2">
      <c r="A9" s="155" t="s">
        <v>40</v>
      </c>
      <c r="B9" s="156">
        <v>515</v>
      </c>
      <c r="C9" s="156">
        <v>-388.93744536999998</v>
      </c>
      <c r="D9" s="157">
        <v>-1661.3918027499999</v>
      </c>
      <c r="E9" s="157">
        <v>-2102.9794141100001</v>
      </c>
      <c r="F9" s="157">
        <v>-1240.2532101500001</v>
      </c>
      <c r="G9" s="339">
        <f>'1.2 Nettokøb område'!G10-'1.4 Udbytter'!G9</f>
        <v>14.841803759999999</v>
      </c>
      <c r="H9" s="339">
        <f>'1.2 Nettokøb område'!H10-'1.4 Udbytter'!H9</f>
        <v>72.669503820000003</v>
      </c>
      <c r="I9" s="339">
        <f>'1.2 Nettokøb område'!I10-'1.4 Udbytter'!I9</f>
        <v>641.73566788999995</v>
      </c>
      <c r="J9" s="179"/>
      <c r="K9" s="252" t="s">
        <v>107</v>
      </c>
      <c r="L9" s="250">
        <v>525</v>
      </c>
      <c r="M9" s="256">
        <v>-1812.71829327</v>
      </c>
      <c r="N9" s="258">
        <v>-271.09465397999998</v>
      </c>
      <c r="O9" s="250">
        <v>-664.48805152999989</v>
      </c>
      <c r="P9" s="250">
        <v>250.26011719000002</v>
      </c>
      <c r="Q9" s="250">
        <f>'2.3 Foreninger nettokøb'!G10-'1.4 Udbytter'!Q9</f>
        <v>108.32395990000001</v>
      </c>
      <c r="R9" s="250">
        <f>'2.3 Foreninger nettokøb'!H10-'1.4 Udbytter'!R9</f>
        <v>12.97541358</v>
      </c>
      <c r="S9" s="250">
        <f>'2.3 Foreninger nettokøb'!I10-'1.4 Udbytter'!S9</f>
        <v>629.17640156999994</v>
      </c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</row>
    <row r="10" spans="1:34" x14ac:dyDescent="0.2">
      <c r="A10" s="155" t="s">
        <v>41</v>
      </c>
      <c r="B10" s="156">
        <v>11333</v>
      </c>
      <c r="C10" s="156">
        <v>-1107.6929854444634</v>
      </c>
      <c r="D10" s="157">
        <v>2313.3488168146268</v>
      </c>
      <c r="E10" s="157">
        <v>10815.861140313018</v>
      </c>
      <c r="F10" s="157">
        <v>12676.66048308077</v>
      </c>
      <c r="G10" s="339">
        <f>'1.2 Nettokøb område'!G11-'1.4 Udbytter'!G10</f>
        <v>45.38344199612218</v>
      </c>
      <c r="H10" s="339">
        <f>'1.2 Nettokøb område'!H11-'1.4 Udbytter'!H10</f>
        <v>2384.2089563202926</v>
      </c>
      <c r="I10" s="339">
        <f>'1.2 Nettokøb område'!I11-'1.4 Udbytter'!I10</f>
        <v>-3708.6229856461678</v>
      </c>
      <c r="J10" s="310"/>
      <c r="K10" s="252" t="s">
        <v>108</v>
      </c>
      <c r="L10" s="250">
        <v>-2256</v>
      </c>
      <c r="M10" s="256">
        <v>-13538.737762783745</v>
      </c>
      <c r="N10" s="258">
        <v>-3118.0355609098333</v>
      </c>
      <c r="O10" s="250">
        <v>-19085.744247586401</v>
      </c>
      <c r="P10" s="250">
        <v>-9944.1084024706652</v>
      </c>
      <c r="Q10" s="250">
        <f>'2.3 Foreninger nettokøb'!G11-'1.4 Udbytter'!Q10</f>
        <v>888.52556724030251</v>
      </c>
      <c r="R10" s="250">
        <f>'2.3 Foreninger nettokøb'!H11-'1.4 Udbytter'!R10</f>
        <v>-571.19825769464023</v>
      </c>
      <c r="S10" s="250">
        <f>'2.3 Foreninger nettokøb'!I11-'1.4 Udbytter'!S10</f>
        <v>480.86092551420916</v>
      </c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</row>
    <row r="11" spans="1:34" x14ac:dyDescent="0.2">
      <c r="A11" s="155" t="s">
        <v>42</v>
      </c>
      <c r="B11" s="156">
        <v>-259</v>
      </c>
      <c r="C11" s="156">
        <v>47.509897100000003</v>
      </c>
      <c r="D11" s="157">
        <v>-237.35246860000001</v>
      </c>
      <c r="E11" s="157">
        <v>-114.26356270000001</v>
      </c>
      <c r="F11" s="157">
        <v>-20.8960562</v>
      </c>
      <c r="G11" s="339">
        <f>'1.2 Nettokøb område'!G12-'1.4 Udbytter'!G11</f>
        <v>-3.8790749999999998</v>
      </c>
      <c r="H11" s="339">
        <f>'1.2 Nettokøb område'!H12-'1.4 Udbytter'!H11</f>
        <v>-4.8979499999999998</v>
      </c>
      <c r="I11" s="339">
        <f>'1.2 Nettokøb område'!I12-'1.4 Udbytter'!I11</f>
        <v>-76.604574569999997</v>
      </c>
      <c r="J11" s="179"/>
      <c r="K11" s="252" t="s">
        <v>109</v>
      </c>
      <c r="L11" s="250"/>
      <c r="M11" s="256">
        <v>156.39819700000001</v>
      </c>
      <c r="N11" s="258">
        <v>77.651287999999994</v>
      </c>
      <c r="O11" s="250">
        <v>6.3620210000000004</v>
      </c>
      <c r="P11" s="250">
        <v>45.470066000000003</v>
      </c>
      <c r="Q11" s="250">
        <f>'2.3 Foreninger nettokøb'!G12-'1.4 Udbytter'!Q11</f>
        <v>4.5207050000000004</v>
      </c>
      <c r="R11" s="250">
        <f>'2.3 Foreninger nettokøb'!H12-'1.4 Udbytter'!R11</f>
        <v>1.3074749999999999</v>
      </c>
      <c r="S11" s="250">
        <f>'2.3 Foreninger nettokøb'!I12-'1.4 Udbytter'!S11</f>
        <v>5.2989499999999996</v>
      </c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</row>
    <row r="12" spans="1:34" x14ac:dyDescent="0.2">
      <c r="A12" s="155" t="s">
        <v>43</v>
      </c>
      <c r="B12" s="156">
        <v>-496</v>
      </c>
      <c r="C12" s="156">
        <v>93.922603800000005</v>
      </c>
      <c r="D12" s="157">
        <v>-53.962849999999975</v>
      </c>
      <c r="E12" s="157">
        <v>-15.818974799999999</v>
      </c>
      <c r="F12" s="157">
        <v>386.80572990000002</v>
      </c>
      <c r="G12" s="339">
        <f>'1.2 Nettokøb område'!G13-'1.4 Udbytter'!G12</f>
        <v>8.98874</v>
      </c>
      <c r="H12" s="339">
        <f>'1.2 Nettokøb område'!H13-'1.4 Udbytter'!H12</f>
        <v>0.90165139999999999</v>
      </c>
      <c r="I12" s="339">
        <f>'1.2 Nettokøb område'!I13-'1.4 Udbytter'!I12</f>
        <v>-104.831988</v>
      </c>
      <c r="J12" s="179"/>
      <c r="K12" s="252" t="s">
        <v>110</v>
      </c>
      <c r="L12" s="250">
        <v>-963</v>
      </c>
      <c r="M12" s="256">
        <v>411.15434020000004</v>
      </c>
      <c r="N12" s="258">
        <v>801.78669400000013</v>
      </c>
      <c r="O12" s="250">
        <v>4804.6727369999999</v>
      </c>
      <c r="P12" s="250">
        <v>7535.3516049999998</v>
      </c>
      <c r="Q12" s="250">
        <f>'2.3 Foreninger nettokøb'!G13-'1.4 Udbytter'!Q12</f>
        <v>-648.95129800000007</v>
      </c>
      <c r="R12" s="250">
        <f>'2.3 Foreninger nettokøb'!H13-'1.4 Udbytter'!R12</f>
        <v>85.585207999999994</v>
      </c>
      <c r="S12" s="250">
        <f>'2.3 Foreninger nettokøb'!I13-'1.4 Udbytter'!S12</f>
        <v>-3712.7123019999999</v>
      </c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</row>
    <row r="13" spans="1:34" x14ac:dyDescent="0.2">
      <c r="A13" s="155" t="s">
        <v>44</v>
      </c>
      <c r="B13" s="156">
        <v>-330</v>
      </c>
      <c r="C13" s="156">
        <v>420.13895213000001</v>
      </c>
      <c r="D13" s="157">
        <v>-662.14524458999995</v>
      </c>
      <c r="E13" s="157">
        <v>-2165.6610283199998</v>
      </c>
      <c r="F13" s="157">
        <v>-1168.2058706100001</v>
      </c>
      <c r="G13" s="339">
        <f>'1.2 Nettokøb område'!G14-'1.4 Udbytter'!G13</f>
        <v>24.102306219999999</v>
      </c>
      <c r="H13" s="339">
        <f>'1.2 Nettokøb område'!H14-'1.4 Udbytter'!H13</f>
        <v>-145.75507562999999</v>
      </c>
      <c r="I13" s="339">
        <f>'1.2 Nettokøb område'!I14-'1.4 Udbytter'!I13</f>
        <v>-496.67229030999999</v>
      </c>
      <c r="J13" s="179"/>
      <c r="K13" s="252" t="s">
        <v>111</v>
      </c>
      <c r="L13" s="250">
        <v>-64</v>
      </c>
      <c r="M13" s="256">
        <v>480.46517199999994</v>
      </c>
      <c r="N13" s="258">
        <v>-523.57035199999996</v>
      </c>
      <c r="O13" s="250">
        <v>-462.59791999999999</v>
      </c>
      <c r="P13" s="250">
        <v>-241.16914300000002</v>
      </c>
      <c r="Q13" s="250">
        <f>'2.3 Foreninger nettokøb'!G14-'1.4 Udbytter'!Q13</f>
        <v>-9.2066999999999997</v>
      </c>
      <c r="R13" s="250">
        <f>'2.3 Foreninger nettokøb'!H14-'1.4 Udbytter'!R13</f>
        <v>-3.8142</v>
      </c>
      <c r="S13" s="250">
        <f>'2.3 Foreninger nettokøb'!I14-'1.4 Udbytter'!S13</f>
        <v>-91.049424000000002</v>
      </c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</row>
    <row r="14" spans="1:34" x14ac:dyDescent="0.2">
      <c r="A14" s="155" t="s">
        <v>45</v>
      </c>
      <c r="B14" s="156">
        <v>-324</v>
      </c>
      <c r="C14" s="156">
        <v>-200.83202840999999</v>
      </c>
      <c r="D14" s="157">
        <v>-126.76485398</v>
      </c>
      <c r="E14" s="157">
        <v>-183.417169936721</v>
      </c>
      <c r="F14" s="157">
        <v>-34.09663346</v>
      </c>
      <c r="G14" s="339">
        <f>'1.2 Nettokøb område'!G15-'1.4 Udbytter'!G14</f>
        <v>-11.972200000000001</v>
      </c>
      <c r="H14" s="339">
        <f>'1.2 Nettokøb område'!H15-'1.4 Udbytter'!H14</f>
        <v>-13.895952400000001</v>
      </c>
      <c r="I14" s="339">
        <f>'1.2 Nettokøb område'!I15-'1.4 Udbytter'!I14</f>
        <v>9.6257490699999977</v>
      </c>
      <c r="J14" s="179"/>
      <c r="K14" s="252" t="s">
        <v>147</v>
      </c>
      <c r="L14" s="250">
        <v>-3</v>
      </c>
      <c r="M14" s="256">
        <v>48.633914999999995</v>
      </c>
      <c r="N14" s="258">
        <v>0.12075600000000009</v>
      </c>
      <c r="O14" s="250">
        <v>-33.097389999999997</v>
      </c>
      <c r="P14" s="250">
        <v>-101.1867931</v>
      </c>
      <c r="Q14" s="250">
        <f>'2.3 Foreninger nettokøb'!G15-'1.4 Udbytter'!Q14</f>
        <v>1.13906</v>
      </c>
      <c r="R14" s="250">
        <f>'2.3 Foreninger nettokøb'!H15-'1.4 Udbytter'!R14</f>
        <v>-0.59196499999999996</v>
      </c>
      <c r="S14" s="250">
        <f>'2.3 Foreninger nettokøb'!I15-'1.4 Udbytter'!S14</f>
        <v>4.6103630000000004</v>
      </c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</row>
    <row r="15" spans="1:34" x14ac:dyDescent="0.2">
      <c r="A15" s="155" t="s">
        <v>46</v>
      </c>
      <c r="B15" s="156">
        <v>1</v>
      </c>
      <c r="C15" s="156">
        <v>531.92832954000005</v>
      </c>
      <c r="D15" s="157">
        <v>203.65571824</v>
      </c>
      <c r="E15" s="157">
        <v>341.89751128</v>
      </c>
      <c r="F15" s="157">
        <v>1267.2232208</v>
      </c>
      <c r="G15" s="339">
        <f>'1.2 Nettokøb område'!G16-'1.4 Udbytter'!G15</f>
        <v>39.976053999999998</v>
      </c>
      <c r="H15" s="339">
        <f>'1.2 Nettokøb område'!H16-'1.4 Udbytter'!H15</f>
        <v>34.662460000000003</v>
      </c>
      <c r="I15" s="339">
        <f>'1.2 Nettokøb område'!I16-'1.4 Udbytter'!I15</f>
        <v>727.05144179999991</v>
      </c>
      <c r="J15" s="179"/>
      <c r="K15" s="252" t="s">
        <v>113</v>
      </c>
      <c r="L15" s="250">
        <v>177</v>
      </c>
      <c r="M15" s="256">
        <v>1442.274195</v>
      </c>
      <c r="N15" s="258">
        <v>392.864868</v>
      </c>
      <c r="O15" s="250">
        <v>-426.54528199999999</v>
      </c>
      <c r="P15" s="250">
        <v>8.6827349999999797</v>
      </c>
      <c r="Q15" s="250">
        <f>'2.3 Foreninger nettokøb'!G16-'1.4 Udbytter'!Q15</f>
        <v>135.28235900000001</v>
      </c>
      <c r="R15" s="250">
        <f>'2.3 Foreninger nettokøb'!H16-'1.4 Udbytter'!R15</f>
        <v>294.25635599999998</v>
      </c>
      <c r="S15" s="250">
        <f>'2.3 Foreninger nettokøb'!I16-'1.4 Udbytter'!S15</f>
        <v>1984.63426</v>
      </c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</row>
    <row r="16" spans="1:34" x14ac:dyDescent="0.2">
      <c r="A16" s="155" t="s">
        <v>47</v>
      </c>
      <c r="B16" s="156">
        <v>-117</v>
      </c>
      <c r="C16" s="156">
        <v>-63.921094580000002</v>
      </c>
      <c r="D16" s="157">
        <v>-120.52066524</v>
      </c>
      <c r="E16" s="157">
        <v>-204.82703218</v>
      </c>
      <c r="F16" s="157">
        <v>6.8550491399999993</v>
      </c>
      <c r="G16" s="339">
        <f>'1.2 Nettokøb område'!G17-'1.4 Udbytter'!G16</f>
        <v>-0.58020978000000001</v>
      </c>
      <c r="H16" s="339">
        <f>'1.2 Nettokøb område'!H17-'1.4 Udbytter'!H16</f>
        <v>-0.56299180000000004</v>
      </c>
      <c r="I16" s="339">
        <f>'1.2 Nettokøb område'!I17-'1.4 Udbytter'!I16</f>
        <v>-2.7087087900000002</v>
      </c>
      <c r="J16" s="179"/>
      <c r="K16" s="252" t="s">
        <v>114</v>
      </c>
      <c r="L16" s="250">
        <v>-312</v>
      </c>
      <c r="M16" s="256">
        <v>161.46589312999998</v>
      </c>
      <c r="N16" s="258">
        <v>387.50154573000003</v>
      </c>
      <c r="O16" s="250">
        <v>-364.25024779</v>
      </c>
      <c r="P16" s="250">
        <v>-438.08619356000003</v>
      </c>
      <c r="Q16" s="250">
        <f>'2.3 Foreninger nettokøb'!G17-'1.4 Udbytter'!Q16</f>
        <v>-11.64057893</v>
      </c>
      <c r="R16" s="250">
        <f>'2.3 Foreninger nettokøb'!H17-'1.4 Udbytter'!R16</f>
        <v>163.68926392</v>
      </c>
      <c r="S16" s="250">
        <f>'2.3 Foreninger nettokøb'!I17-'1.4 Udbytter'!S16</f>
        <v>120.65147882000001</v>
      </c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</row>
    <row r="17" spans="1:34" x14ac:dyDescent="0.2">
      <c r="A17" s="155" t="s">
        <v>48</v>
      </c>
      <c r="B17" s="156">
        <v>-1755</v>
      </c>
      <c r="C17" s="156">
        <v>-7159.55614461</v>
      </c>
      <c r="D17" s="157">
        <v>-1014.0518862</v>
      </c>
      <c r="E17" s="157">
        <v>-144.44301279831393</v>
      </c>
      <c r="F17" s="157">
        <v>-1955.3598939199999</v>
      </c>
      <c r="G17" s="339">
        <f>'1.2 Nettokøb område'!G18-'1.4 Udbytter'!G17</f>
        <v>150.71270000999999</v>
      </c>
      <c r="H17" s="339">
        <f>'1.2 Nettokøb område'!H18-'1.4 Udbytter'!H17</f>
        <v>-1033.6868323399999</v>
      </c>
      <c r="I17" s="339">
        <f>'1.2 Nettokøb område'!I18-'1.4 Udbytter'!I17</f>
        <v>-3681.7889172900004</v>
      </c>
      <c r="J17" s="179"/>
      <c r="K17" s="252" t="s">
        <v>115</v>
      </c>
      <c r="L17" s="250">
        <v>165</v>
      </c>
      <c r="M17" s="256">
        <v>381.01345700000002</v>
      </c>
      <c r="N17" s="258">
        <v>0</v>
      </c>
      <c r="O17" s="250">
        <v>0</v>
      </c>
      <c r="P17" s="250">
        <v>48.693629999999999</v>
      </c>
      <c r="Q17" s="250">
        <f>'2.3 Foreninger nettokøb'!G18-'1.4 Udbytter'!Q17</f>
        <v>8.7796500000000002</v>
      </c>
      <c r="R17" s="250">
        <f>'2.3 Foreninger nettokøb'!H18-'1.4 Udbytter'!R17</f>
        <v>3.5741749999999999</v>
      </c>
      <c r="S17" s="250">
        <f>'2.3 Foreninger nettokøb'!I18-'1.4 Udbytter'!S17</f>
        <v>52.901791999999993</v>
      </c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</row>
    <row r="18" spans="1:34" x14ac:dyDescent="0.2">
      <c r="A18" s="155" t="s">
        <v>49</v>
      </c>
      <c r="B18" s="156">
        <v>-367</v>
      </c>
      <c r="C18" s="156">
        <v>-819.26858719000006</v>
      </c>
      <c r="D18" s="157">
        <v>-187.32606387999999</v>
      </c>
      <c r="E18" s="157">
        <v>-118.06984704</v>
      </c>
      <c r="F18" s="157">
        <v>278.53978085</v>
      </c>
      <c r="G18" s="339">
        <f>'1.2 Nettokøb område'!G19-'1.4 Udbytter'!G18</f>
        <v>45.145717740000002</v>
      </c>
      <c r="H18" s="339">
        <f>'1.2 Nettokøb område'!H19-'1.4 Udbytter'!H18</f>
        <v>125.32314393999999</v>
      </c>
      <c r="I18" s="339">
        <f>'1.2 Nettokøb område'!I19-'1.4 Udbytter'!I18</f>
        <v>440.34297598999996</v>
      </c>
      <c r="J18" s="179"/>
      <c r="K18" s="252" t="s">
        <v>116</v>
      </c>
      <c r="L18" s="250">
        <v>773</v>
      </c>
      <c r="M18" s="256">
        <v>-63.295229000000006</v>
      </c>
      <c r="N18" s="258">
        <v>102.07798100000002</v>
      </c>
      <c r="O18" s="250">
        <v>-1936.1894589999999</v>
      </c>
      <c r="P18" s="250">
        <v>286.29426799999999</v>
      </c>
      <c r="Q18" s="250">
        <f>'2.3 Foreninger nettokøb'!G19-'1.4 Udbytter'!Q18</f>
        <v>38.068750000000001</v>
      </c>
      <c r="R18" s="250">
        <f>'2.3 Foreninger nettokøb'!H19-'1.4 Udbytter'!R18</f>
        <v>43.731050000000003</v>
      </c>
      <c r="S18" s="250">
        <f>'2.3 Foreninger nettokøb'!I19-'1.4 Udbytter'!S18</f>
        <v>233.037419</v>
      </c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</row>
    <row r="19" spans="1:34" x14ac:dyDescent="0.2">
      <c r="A19" s="155" t="s">
        <v>50</v>
      </c>
      <c r="B19" s="156">
        <v>-489</v>
      </c>
      <c r="C19" s="156">
        <v>-185.95990320999999</v>
      </c>
      <c r="D19" s="157">
        <v>-287.73541513999999</v>
      </c>
      <c r="E19" s="157">
        <v>-982.95141923000006</v>
      </c>
      <c r="F19" s="157">
        <v>-74.307396709999992</v>
      </c>
      <c r="G19" s="339">
        <f>'1.2 Nettokøb område'!G20-'1.4 Udbytter'!G19</f>
        <v>-0.27941795000000003</v>
      </c>
      <c r="H19" s="339">
        <f>'1.2 Nettokøb område'!H20-'1.4 Udbytter'!H19</f>
        <v>-3.4543830099999999</v>
      </c>
      <c r="I19" s="339">
        <f>'1.2 Nettokøb område'!I20-'1.4 Udbytter'!I19</f>
        <v>-31.21303692</v>
      </c>
      <c r="J19" s="179"/>
      <c r="K19" s="252" t="s">
        <v>117</v>
      </c>
      <c r="L19" s="250">
        <v>2614</v>
      </c>
      <c r="M19" s="256">
        <v>471.71972817000005</v>
      </c>
      <c r="N19" s="258">
        <v>504.91084290999999</v>
      </c>
      <c r="O19" s="250">
        <v>-750.70044253999993</v>
      </c>
      <c r="P19" s="250">
        <v>2277.3537315099998</v>
      </c>
      <c r="Q19" s="250">
        <f>'2.3 Foreninger nettokøb'!G20-'1.4 Udbytter'!Q19</f>
        <v>436.56889480000001</v>
      </c>
      <c r="R19" s="250">
        <f>'2.3 Foreninger nettokøb'!H20-'1.4 Udbytter'!R19</f>
        <v>101.29522819</v>
      </c>
      <c r="S19" s="250">
        <f>'2.3 Foreninger nettokøb'!I20-'1.4 Udbytter'!S19</f>
        <v>1201.00961383</v>
      </c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</row>
    <row r="20" spans="1:34" x14ac:dyDescent="0.2">
      <c r="A20" s="155" t="s">
        <v>51</v>
      </c>
      <c r="B20" s="156">
        <v>-278</v>
      </c>
      <c r="C20" s="156">
        <v>-128.933694</v>
      </c>
      <c r="D20" s="157">
        <v>-182.26719371000002</v>
      </c>
      <c r="E20" s="157">
        <v>-142.41746595999999</v>
      </c>
      <c r="F20" s="157">
        <v>-55.039010139999995</v>
      </c>
      <c r="G20" s="339">
        <f>'1.2 Nettokøb område'!G21-'1.4 Udbytter'!G20</f>
        <v>-2.0091000000000001</v>
      </c>
      <c r="H20" s="339">
        <f>'1.2 Nettokøb område'!H21-'1.4 Udbytter'!H20</f>
        <v>1.39123</v>
      </c>
      <c r="I20" s="339">
        <f>'1.2 Nettokøb område'!I21-'1.4 Udbytter'!I20</f>
        <v>-12.035071800000001</v>
      </c>
      <c r="J20" s="179"/>
      <c r="K20" s="252" t="s">
        <v>118</v>
      </c>
      <c r="L20" s="250"/>
      <c r="M20" s="256">
        <v>54.980784</v>
      </c>
      <c r="N20" s="258">
        <v>-14.611890000000001</v>
      </c>
      <c r="O20" s="250">
        <v>22.422239999999999</v>
      </c>
      <c r="P20" s="250">
        <v>62.904229999999998</v>
      </c>
      <c r="Q20" s="250">
        <f>'2.3 Foreninger nettokøb'!G21-'1.4 Udbytter'!Q20</f>
        <v>0</v>
      </c>
      <c r="R20" s="250">
        <f>'2.3 Foreninger nettokøb'!H21-'1.4 Udbytter'!R20</f>
        <v>0</v>
      </c>
      <c r="S20" s="250">
        <f>'2.3 Foreninger nettokøb'!I21-'1.4 Udbytter'!S20</f>
        <v>0</v>
      </c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</row>
    <row r="21" spans="1:34" x14ac:dyDescent="0.2">
      <c r="A21" s="155" t="s">
        <v>52</v>
      </c>
      <c r="B21" s="156">
        <v>1232</v>
      </c>
      <c r="C21" s="156">
        <v>2068.1417620900002</v>
      </c>
      <c r="D21" s="157">
        <v>2146.2846837299999</v>
      </c>
      <c r="E21" s="157">
        <v>3821.1056039299997</v>
      </c>
      <c r="F21" s="157">
        <v>2050.8426489399999</v>
      </c>
      <c r="G21" s="339">
        <f>'1.2 Nettokøb område'!G22-'1.4 Udbytter'!G21</f>
        <v>-399.37610801</v>
      </c>
      <c r="H21" s="339">
        <f>'1.2 Nettokøb område'!H22-'1.4 Udbytter'!H21</f>
        <v>249.45435483</v>
      </c>
      <c r="I21" s="339">
        <f>'1.2 Nettokøb område'!I22-'1.4 Udbytter'!I21</f>
        <v>362.46541307999996</v>
      </c>
      <c r="J21" s="310"/>
      <c r="K21" s="252" t="s">
        <v>119</v>
      </c>
      <c r="L21" s="250">
        <v>-840</v>
      </c>
      <c r="M21" s="256">
        <v>15972.648788660001</v>
      </c>
      <c r="N21" s="258">
        <v>-1160.2912635651321</v>
      </c>
      <c r="O21" s="250">
        <v>9194.5007539900016</v>
      </c>
      <c r="P21" s="250">
        <v>402.15242756807629</v>
      </c>
      <c r="Q21" s="250">
        <f>'2.3 Foreninger nettokøb'!G22-'1.4 Udbytter'!Q21</f>
        <v>250.2118186980872</v>
      </c>
      <c r="R21" s="250">
        <f>'2.3 Foreninger nettokøb'!H22-'1.4 Udbytter'!R21</f>
        <v>264.47571533471472</v>
      </c>
      <c r="S21" s="250">
        <f>'2.3 Foreninger nettokøb'!I22-'1.4 Udbytter'!S21</f>
        <v>1231.7477636343135</v>
      </c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</row>
    <row r="22" spans="1:34" x14ac:dyDescent="0.2">
      <c r="A22" s="152" t="s">
        <v>53</v>
      </c>
      <c r="B22" s="158">
        <v>5711</v>
      </c>
      <c r="C22" s="158">
        <v>-1461.1238147243421</v>
      </c>
      <c r="D22" s="158">
        <v>958.38774551504684</v>
      </c>
      <c r="E22" s="158">
        <v>-1388.7465405418388</v>
      </c>
      <c r="F22" s="159">
        <v>8600.9204629607666</v>
      </c>
      <c r="G22" s="154">
        <f>'1.2 Nettokøb område'!G23-'1.4 Udbytter'!G22</f>
        <v>96.320964776122196</v>
      </c>
      <c r="H22" s="154">
        <f>'1.2 Nettokøb område'!H23-'1.4 Udbytter'!H22</f>
        <v>443.96786613029303</v>
      </c>
      <c r="I22" s="154">
        <f>'1.2 Nettokøb område'!I23-'1.4 Udbytter'!I22</f>
        <v>-4336.8699045661688</v>
      </c>
      <c r="J22" s="179"/>
      <c r="K22" s="249" t="s">
        <v>120</v>
      </c>
      <c r="L22" s="250"/>
      <c r="M22" s="256"/>
      <c r="N22" s="258"/>
      <c r="O22" s="250"/>
      <c r="P22" s="250">
        <v>34.381068929999998</v>
      </c>
      <c r="Q22" s="250">
        <f>'2.3 Foreninger nettokøb'!G23-'1.4 Udbytter'!Q22</f>
        <v>-0.33452500000000002</v>
      </c>
      <c r="R22" s="250">
        <f>'2.3 Foreninger nettokøb'!H23-'1.4 Udbytter'!R22</f>
        <v>0.64085999999999999</v>
      </c>
      <c r="S22" s="250">
        <f>'2.3 Foreninger nettokøb'!I23-'1.4 Udbytter'!S22</f>
        <v>19.019279999999998</v>
      </c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</row>
    <row r="23" spans="1:34" x14ac:dyDescent="0.2">
      <c r="A23" s="155" t="s">
        <v>54</v>
      </c>
      <c r="B23" s="156">
        <v>1432</v>
      </c>
      <c r="C23" s="156">
        <v>9151.8220475899907</v>
      </c>
      <c r="D23" s="156">
        <v>3774.4483694800001</v>
      </c>
      <c r="E23" s="156">
        <v>-4608.0266457199996</v>
      </c>
      <c r="F23" s="157">
        <v>724.77775044999998</v>
      </c>
      <c r="G23" s="339">
        <f>'1.2 Nettokøb område'!G24-'1.4 Udbytter'!G23</f>
        <v>110.31423235</v>
      </c>
      <c r="H23" s="339">
        <f>'1.2 Nettokøb område'!H24-'1.4 Udbytter'!H23</f>
        <v>-956.53618401999995</v>
      </c>
      <c r="I23" s="339">
        <f>'1.2 Nettokøb område'!I24-'1.4 Udbytter'!I23</f>
        <v>-35.565505959999996</v>
      </c>
      <c r="J23" s="179"/>
      <c r="K23" s="252" t="s">
        <v>121</v>
      </c>
      <c r="L23" s="250">
        <v>2857</v>
      </c>
      <c r="M23" s="256">
        <v>572.23003501999995</v>
      </c>
      <c r="N23" s="258">
        <v>107.71052434000001</v>
      </c>
      <c r="O23" s="250">
        <v>614.50683306999997</v>
      </c>
      <c r="P23" s="250">
        <v>852.91590240000005</v>
      </c>
      <c r="Q23" s="250">
        <f>'2.3 Foreninger nettokøb'!G24-'1.4 Udbytter'!Q23</f>
        <v>45.875235410000002</v>
      </c>
      <c r="R23" s="250">
        <f>'2.3 Foreninger nettokøb'!H24-'1.4 Udbytter'!R23</f>
        <v>311.29021251</v>
      </c>
      <c r="S23" s="250">
        <f>'2.3 Foreninger nettokøb'!I24-'1.4 Udbytter'!S23</f>
        <v>1197.7750887300001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</row>
    <row r="24" spans="1:34" x14ac:dyDescent="0.2">
      <c r="A24" s="155" t="s">
        <v>55</v>
      </c>
      <c r="B24" s="156">
        <v>2125</v>
      </c>
      <c r="C24" s="156">
        <v>3041.0567701400296</v>
      </c>
      <c r="D24" s="156">
        <v>1030.5593087699999</v>
      </c>
      <c r="E24" s="156">
        <v>-7.9092128099999854</v>
      </c>
      <c r="F24" s="157">
        <v>-718.54538423000008</v>
      </c>
      <c r="G24" s="339">
        <f>'1.2 Nettokøb område'!G25-'1.4 Udbytter'!G24</f>
        <v>2006.9175951699999</v>
      </c>
      <c r="H24" s="339">
        <f>'1.2 Nettokøb område'!H25-'1.4 Udbytter'!H24</f>
        <v>-593.59175224000001</v>
      </c>
      <c r="I24" s="339">
        <f>'1.2 Nettokøb område'!I25-'1.4 Udbytter'!I24</f>
        <v>4486.2906843700002</v>
      </c>
      <c r="J24" s="179"/>
      <c r="K24" s="252" t="s">
        <v>122</v>
      </c>
      <c r="L24" s="250">
        <v>5690</v>
      </c>
      <c r="M24" s="256">
        <v>-1990.8801525099998</v>
      </c>
      <c r="N24" s="258">
        <v>-3748.95111817</v>
      </c>
      <c r="O24" s="250">
        <v>6548.4205115000004</v>
      </c>
      <c r="P24" s="250">
        <v>8984.3601199099994</v>
      </c>
      <c r="Q24" s="250">
        <f>'2.3 Foreninger nettokøb'!G25-'1.4 Udbytter'!Q24</f>
        <v>-4144.78123796</v>
      </c>
      <c r="R24" s="250">
        <f>'2.3 Foreninger nettokøb'!H25-'1.4 Udbytter'!R24</f>
        <v>-710.59734848999994</v>
      </c>
      <c r="S24" s="250">
        <f>'2.3 Foreninger nettokøb'!I25-'1.4 Udbytter'!S24</f>
        <v>-7464.9955679499999</v>
      </c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</row>
    <row r="25" spans="1:34" x14ac:dyDescent="0.2">
      <c r="A25" s="155" t="s">
        <v>56</v>
      </c>
      <c r="B25" s="156">
        <v>5954</v>
      </c>
      <c r="C25" s="156">
        <v>10696.092931450001</v>
      </c>
      <c r="D25" s="156">
        <v>-8618.5557811899998</v>
      </c>
      <c r="E25" s="156">
        <v>7485.5584178599993</v>
      </c>
      <c r="F25" s="157">
        <v>-3293.9430538799998</v>
      </c>
      <c r="G25" s="339">
        <f>'1.2 Nettokøb område'!G26-'1.4 Udbytter'!G25</f>
        <v>-733.29477455999995</v>
      </c>
      <c r="H25" s="339">
        <f>'1.2 Nettokøb område'!H26-'1.4 Udbytter'!H25</f>
        <v>1159.63796017</v>
      </c>
      <c r="I25" s="339">
        <f>'1.2 Nettokøb område'!I26-'1.4 Udbytter'!I25</f>
        <v>-849.36695722000002</v>
      </c>
      <c r="J25" s="179"/>
      <c r="K25" s="252" t="s">
        <v>148</v>
      </c>
      <c r="L25" s="250">
        <v>86</v>
      </c>
      <c r="M25" s="256">
        <v>-309.29334900000003</v>
      </c>
      <c r="N25" s="258">
        <v>102.50348700000004</v>
      </c>
      <c r="O25" s="250">
        <v>228.42017099999998</v>
      </c>
      <c r="P25" s="250">
        <v>426.00731950000005</v>
      </c>
      <c r="Q25" s="250">
        <f>'2.3 Foreninger nettokøb'!G26-'1.4 Udbytter'!Q25</f>
        <v>69.341049999999996</v>
      </c>
      <c r="R25" s="250">
        <f>'2.3 Foreninger nettokøb'!H26-'1.4 Udbytter'!R25</f>
        <v>92.840140000000005</v>
      </c>
      <c r="S25" s="250">
        <f>'2.3 Foreninger nettokøb'!I26-'1.4 Udbytter'!S25</f>
        <v>416.55395099999998</v>
      </c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</row>
    <row r="26" spans="1:34" x14ac:dyDescent="0.2">
      <c r="A26" s="155" t="s">
        <v>88</v>
      </c>
      <c r="B26" s="156">
        <v>-23</v>
      </c>
      <c r="C26" s="156">
        <v>-6.8740299</v>
      </c>
      <c r="D26" s="156">
        <v>-5.3913960000000003</v>
      </c>
      <c r="E26" s="156">
        <v>-4.4420425000000003</v>
      </c>
      <c r="F26" s="157">
        <v>-5.7572881999999996</v>
      </c>
      <c r="G26" s="339">
        <f>'1.2 Nettokøb område'!G27-'1.4 Udbytter'!G26</f>
        <v>0</v>
      </c>
      <c r="H26" s="339">
        <f>'1.2 Nettokøb område'!H27-'1.4 Udbytter'!H26</f>
        <v>0</v>
      </c>
      <c r="I26" s="339">
        <f>'1.2 Nettokøb område'!I27-'1.4 Udbytter'!I26</f>
        <v>-9.9495278999999996</v>
      </c>
      <c r="J26" s="179"/>
      <c r="K26" s="252" t="s">
        <v>124</v>
      </c>
      <c r="L26" s="250">
        <v>2614</v>
      </c>
      <c r="M26" s="256">
        <v>2415.3420029999997</v>
      </c>
      <c r="N26" s="258">
        <v>-201.03139999999985</v>
      </c>
      <c r="O26" s="250">
        <v>21.034885000000031</v>
      </c>
      <c r="P26" s="250">
        <v>125.74243200000001</v>
      </c>
      <c r="Q26" s="250">
        <f>'2.3 Foreninger nettokøb'!G27-'1.4 Udbytter'!Q26</f>
        <v>-73.637804000000003</v>
      </c>
      <c r="R26" s="250">
        <f>'2.3 Foreninger nettokøb'!H27-'1.4 Udbytter'!R26</f>
        <v>-118.872276</v>
      </c>
      <c r="S26" s="250">
        <f>'2.3 Foreninger nettokøb'!I27-'1.4 Udbytter'!S26</f>
        <v>-338.484872</v>
      </c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</row>
    <row r="27" spans="1:34" x14ac:dyDescent="0.2">
      <c r="A27" s="152" t="s">
        <v>58</v>
      </c>
      <c r="B27" s="158">
        <v>9488</v>
      </c>
      <c r="C27" s="158">
        <v>22882.09771928002</v>
      </c>
      <c r="D27" s="159">
        <v>-3818.9394989399998</v>
      </c>
      <c r="E27" s="159">
        <v>2865.1805168299989</v>
      </c>
      <c r="F27" s="159">
        <v>-3293.4679758600005</v>
      </c>
      <c r="G27" s="154">
        <f>'1.2 Nettokøb område'!G28-'1.4 Udbytter'!G27</f>
        <v>1383.9370529600001</v>
      </c>
      <c r="H27" s="154">
        <f>'1.2 Nettokøb område'!H28-'1.4 Udbytter'!H27</f>
        <v>-390.4899760899998</v>
      </c>
      <c r="I27" s="154">
        <f>'1.2 Nettokøb område'!I28-'1.4 Udbytter'!I27</f>
        <v>3591.40869329</v>
      </c>
      <c r="J27" s="179"/>
      <c r="K27" s="252" t="s">
        <v>125</v>
      </c>
      <c r="L27" s="250"/>
      <c r="M27" s="256"/>
      <c r="N27" s="258"/>
      <c r="O27" s="250"/>
      <c r="P27" s="250">
        <v>0</v>
      </c>
      <c r="Q27" s="250">
        <f>'2.3 Foreninger nettokøb'!G28-'1.4 Udbytter'!Q27</f>
        <v>0</v>
      </c>
      <c r="R27" s="250">
        <f>'2.3 Foreninger nettokøb'!H28-'1.4 Udbytter'!R27</f>
        <v>0</v>
      </c>
      <c r="S27" s="250">
        <f>'2.3 Foreninger nettokøb'!I28-'1.4 Udbytter'!S27</f>
        <v>0</v>
      </c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</row>
    <row r="28" spans="1:34" x14ac:dyDescent="0.2">
      <c r="A28" s="155" t="s">
        <v>89</v>
      </c>
      <c r="B28" s="156">
        <v>-1034</v>
      </c>
      <c r="C28" s="156">
        <v>-7789.1391298217022</v>
      </c>
      <c r="D28" s="157">
        <v>2959.5950084382339</v>
      </c>
      <c r="E28" s="157">
        <v>2251.4876584878575</v>
      </c>
      <c r="F28" s="157">
        <v>6396.2600990867386</v>
      </c>
      <c r="G28" s="339">
        <f>'1.2 Nettokøb område'!G29-'1.4 Udbytter'!G28</f>
        <v>591.17182404531536</v>
      </c>
      <c r="H28" s="339">
        <f>'1.2 Nettokøb område'!H29-'1.4 Udbytter'!H28</f>
        <v>-1188.1999128390121</v>
      </c>
      <c r="I28" s="339">
        <f>'1.2 Nettokøb område'!I29-'1.4 Udbytter'!I28</f>
        <v>2580.3067304646465</v>
      </c>
      <c r="J28" s="179"/>
      <c r="K28" s="252" t="s">
        <v>126</v>
      </c>
      <c r="L28" s="250">
        <v>69</v>
      </c>
      <c r="M28" s="256">
        <v>48.951912000000007</v>
      </c>
      <c r="N28" s="258">
        <v>77.228709000000009</v>
      </c>
      <c r="O28" s="250">
        <v>-112.552447</v>
      </c>
      <c r="P28" s="250">
        <v>-81.010571999999996</v>
      </c>
      <c r="Q28" s="250">
        <f>'2.3 Foreninger nettokøb'!G29-'1.4 Udbytter'!Q28</f>
        <v>-5.0409470000000001</v>
      </c>
      <c r="R28" s="250">
        <f>'2.3 Foreninger nettokøb'!H29-'1.4 Udbytter'!R28</f>
        <v>-5.564756</v>
      </c>
      <c r="S28" s="250">
        <f>'2.3 Foreninger nettokøb'!I29-'1.4 Udbytter'!S28</f>
        <v>-26.428894</v>
      </c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</row>
    <row r="29" spans="1:34" x14ac:dyDescent="0.2">
      <c r="A29" s="155" t="s">
        <v>149</v>
      </c>
      <c r="B29" s="156">
        <v>-4596</v>
      </c>
      <c r="C29" s="156">
        <v>-13455.720194046144</v>
      </c>
      <c r="D29" s="157">
        <v>-7208.5437135045804</v>
      </c>
      <c r="E29" s="157">
        <v>1863.1357795679726</v>
      </c>
      <c r="F29" s="157">
        <v>7256.4083414293209</v>
      </c>
      <c r="G29" s="339">
        <f>'1.2 Nettokøb område'!G30-'1.4 Udbytter'!G29</f>
        <v>-3551.5946190013433</v>
      </c>
      <c r="H29" s="339">
        <f>'1.2 Nettokøb område'!H30-'1.4 Udbytter'!H29</f>
        <v>-555.63482094488506</v>
      </c>
      <c r="I29" s="339">
        <f>'1.2 Nettokøb område'!I30-'1.4 Udbytter'!I29</f>
        <v>-3558.5355509509809</v>
      </c>
      <c r="J29" s="179"/>
      <c r="K29" s="252" t="s">
        <v>127</v>
      </c>
      <c r="L29" s="250">
        <v>-124</v>
      </c>
      <c r="M29" s="256">
        <v>-1262.69187625927</v>
      </c>
      <c r="N29" s="258">
        <v>-39.494401959999998</v>
      </c>
      <c r="O29" s="250">
        <v>-127.52607594</v>
      </c>
      <c r="P29" s="250">
        <v>0</v>
      </c>
      <c r="Q29" s="250">
        <f>'2.3 Foreninger nettokøb'!G30-'1.4 Udbytter'!Q29</f>
        <v>0</v>
      </c>
      <c r="R29" s="250">
        <f>'2.3 Foreninger nettokøb'!H30-'1.4 Udbytter'!R29</f>
        <v>0</v>
      </c>
      <c r="S29" s="250">
        <f>'2.3 Foreninger nettokøb'!I30-'1.4 Udbytter'!S29</f>
        <v>0</v>
      </c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</row>
    <row r="30" spans="1:34" x14ac:dyDescent="0.2">
      <c r="A30" s="155" t="s">
        <v>91</v>
      </c>
      <c r="B30" s="156">
        <v>7362</v>
      </c>
      <c r="C30" s="156">
        <v>-11156.280551620866</v>
      </c>
      <c r="D30" s="157">
        <v>7023.0216120992645</v>
      </c>
      <c r="E30" s="157">
        <v>-1338.3432841492536</v>
      </c>
      <c r="F30" s="157">
        <v>626.2523882273174</v>
      </c>
      <c r="G30" s="339">
        <f>'1.2 Nettokøb område'!G31-'1.4 Udbytter'!G30</f>
        <v>-30.967535006389273</v>
      </c>
      <c r="H30" s="339">
        <f>'1.2 Nettokøb område'!H31-'1.4 Udbytter'!H30</f>
        <v>1047.3807316746668</v>
      </c>
      <c r="I30" s="339">
        <f>'1.2 Nettokøb område'!I31-'1.4 Udbytter'!I30</f>
        <v>3003.8569305256715</v>
      </c>
      <c r="J30" s="179"/>
      <c r="K30" s="252" t="s">
        <v>128</v>
      </c>
      <c r="L30" s="250">
        <v>6650</v>
      </c>
      <c r="M30" s="256">
        <v>-848.17294834999939</v>
      </c>
      <c r="N30" s="258">
        <v>-1.218648399999438</v>
      </c>
      <c r="O30" s="250">
        <v>297.31688519999989</v>
      </c>
      <c r="P30" s="250">
        <v>11439.0940667</v>
      </c>
      <c r="Q30" s="250">
        <f>'2.3 Foreninger nettokøb'!G31-'1.4 Udbytter'!Q30</f>
        <v>3038.1684180000002</v>
      </c>
      <c r="R30" s="250">
        <f>'2.3 Foreninger nettokøb'!H31-'1.4 Udbytter'!R30</f>
        <v>2859.1528830000002</v>
      </c>
      <c r="S30" s="250">
        <f>'2.3 Foreninger nettokøb'!I31-'1.4 Udbytter'!S30</f>
        <v>9411.224971399999</v>
      </c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</row>
    <row r="31" spans="1:34" x14ac:dyDescent="0.2">
      <c r="A31" s="155" t="s">
        <v>92</v>
      </c>
      <c r="B31" s="156">
        <v>-162</v>
      </c>
      <c r="C31" s="156">
        <v>-4157.6496002499998</v>
      </c>
      <c r="D31" s="157">
        <v>-4347.4206971499998</v>
      </c>
      <c r="E31" s="157">
        <v>592.15738497999996</v>
      </c>
      <c r="F31" s="157">
        <v>1865.5227449399999</v>
      </c>
      <c r="G31" s="339">
        <f>'1.2 Nettokøb område'!G32-'1.4 Udbytter'!G31</f>
        <v>601.71950499000002</v>
      </c>
      <c r="H31" s="339">
        <f>'1.2 Nettokøb område'!H32-'1.4 Udbytter'!H31</f>
        <v>2399.9576981099999</v>
      </c>
      <c r="I31" s="339">
        <f>'1.2 Nettokøb område'!I32-'1.4 Udbytter'!I31</f>
        <v>3012.5789868100001</v>
      </c>
      <c r="J31" s="179"/>
      <c r="K31" s="252" t="s">
        <v>129</v>
      </c>
      <c r="L31" s="250">
        <v>1364</v>
      </c>
      <c r="M31" s="256">
        <v>17272.329665266552</v>
      </c>
      <c r="N31" s="258">
        <v>17160.264509418244</v>
      </c>
      <c r="O31" s="250">
        <v>10596.081622257858</v>
      </c>
      <c r="P31" s="250">
        <v>6681.800881406738</v>
      </c>
      <c r="Q31" s="250">
        <f>'2.3 Foreninger nettokøb'!G32-'1.4 Udbytter'!Q31</f>
        <v>1260.6585100723153</v>
      </c>
      <c r="R31" s="250">
        <f>'2.3 Foreninger nettokøb'!H32-'1.4 Udbytter'!R31</f>
        <v>-18600.254757099014</v>
      </c>
      <c r="S31" s="250">
        <f>'2.3 Foreninger nettokøb'!I32-'1.4 Udbytter'!S31</f>
        <v>-15927.442495245354</v>
      </c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</row>
    <row r="32" spans="1:34" x14ac:dyDescent="0.2">
      <c r="A32" s="155" t="s">
        <v>150</v>
      </c>
      <c r="B32" s="156">
        <v>-482</v>
      </c>
      <c r="C32" s="156">
        <v>637.7805470718705</v>
      </c>
      <c r="D32" s="157">
        <v>-1050.6125565900002</v>
      </c>
      <c r="E32" s="157">
        <v>-1067.3465633200001</v>
      </c>
      <c r="F32" s="157">
        <v>6.3470118099999997</v>
      </c>
      <c r="G32" s="339">
        <f>'1.2 Nettokøb område'!G33-'1.4 Udbytter'!G32</f>
        <v>1029.3634685</v>
      </c>
      <c r="H32" s="339">
        <f>'1.2 Nettokøb område'!H33-'1.4 Udbytter'!H32</f>
        <v>857.52362418999996</v>
      </c>
      <c r="I32" s="339">
        <f>'1.2 Nettokøb område'!I33-'1.4 Udbytter'!I32</f>
        <v>4161.3456339300001</v>
      </c>
      <c r="J32" s="179"/>
      <c r="K32" s="252" t="s">
        <v>151</v>
      </c>
      <c r="L32" s="250">
        <v>2709</v>
      </c>
      <c r="M32" s="256">
        <v>3369.4982896900001</v>
      </c>
      <c r="N32" s="258">
        <v>2754.42872235</v>
      </c>
      <c r="O32" s="250">
        <v>2308.5584048999999</v>
      </c>
      <c r="P32" s="250">
        <v>2458.5779818599999</v>
      </c>
      <c r="Q32" s="250">
        <f>'2.3 Foreninger nettokøb'!G33-'1.4 Udbytter'!Q32</f>
        <v>393.66513500000002</v>
      </c>
      <c r="R32" s="250">
        <f>'2.3 Foreninger nettokøb'!H33-'1.4 Udbytter'!R32</f>
        <v>247.87162499999999</v>
      </c>
      <c r="S32" s="250">
        <f>'2.3 Foreninger nettokøb'!I33-'1.4 Udbytter'!S32</f>
        <v>1303.4294465200001</v>
      </c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</row>
    <row r="33" spans="1:34" x14ac:dyDescent="0.2">
      <c r="A33" s="155" t="s">
        <v>94</v>
      </c>
      <c r="B33" s="156">
        <v>1057</v>
      </c>
      <c r="C33" s="156">
        <v>486.35601717999998</v>
      </c>
      <c r="D33" s="157">
        <v>-1815.3489900100001</v>
      </c>
      <c r="E33" s="157">
        <v>1216.0282204800001</v>
      </c>
      <c r="F33" s="157">
        <v>751.18109636999998</v>
      </c>
      <c r="G33" s="339">
        <f>'1.2 Nettokøb område'!G34-'1.4 Udbytter'!G33</f>
        <v>905.93134224999994</v>
      </c>
      <c r="H33" s="339">
        <f>'1.2 Nettokøb område'!H34-'1.4 Udbytter'!H33</f>
        <v>675.70413482000004</v>
      </c>
      <c r="I33" s="339">
        <f>'1.2 Nettokøb område'!I34-'1.4 Udbytter'!I33</f>
        <v>1915.33183321</v>
      </c>
      <c r="J33" s="179"/>
      <c r="K33" s="249" t="s">
        <v>131</v>
      </c>
      <c r="L33" s="250"/>
      <c r="M33" s="256"/>
      <c r="N33" s="258">
        <v>2.8678400000000002</v>
      </c>
      <c r="O33" s="250">
        <v>270.9818110514272</v>
      </c>
      <c r="P33" s="250">
        <v>302.14501655735995</v>
      </c>
      <c r="Q33" s="250">
        <f>'2.3 Foreninger nettokøb'!G34-'1.4 Udbytter'!Q33</f>
        <v>22.767084886091531</v>
      </c>
      <c r="R33" s="250">
        <f>'2.3 Foreninger nettokøb'!H34-'1.4 Udbytter'!R33</f>
        <v>26.578268310529726</v>
      </c>
      <c r="S33" s="250">
        <f>'2.3 Foreninger nettokøb'!I34-'1.4 Udbytter'!S33</f>
        <v>179.97913985217011</v>
      </c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</row>
    <row r="34" spans="1:34" x14ac:dyDescent="0.2">
      <c r="A34" s="152" t="s">
        <v>65</v>
      </c>
      <c r="B34" s="158">
        <v>2145</v>
      </c>
      <c r="C34" s="158">
        <v>-35434.652911486839</v>
      </c>
      <c r="D34" s="159">
        <v>-4439.3093367170823</v>
      </c>
      <c r="E34" s="159">
        <v>3517.1191960465776</v>
      </c>
      <c r="F34" s="159">
        <v>16901.971681863379</v>
      </c>
      <c r="G34" s="154">
        <f>'1.2 Nettokøb område'!G35-'1.4 Udbytter'!G34</f>
        <v>-454.37601422241733</v>
      </c>
      <c r="H34" s="154">
        <f>'1.2 Nettokøb område'!H35-'1.4 Udbytter'!H34</f>
        <v>3236.7314550107694</v>
      </c>
      <c r="I34" s="154">
        <f>'1.2 Nettokøb område'!I35-'1.4 Udbytter'!I34</f>
        <v>11114.884563989337</v>
      </c>
      <c r="J34" s="179"/>
      <c r="K34" s="252" t="s">
        <v>152</v>
      </c>
      <c r="L34" s="250">
        <v>-3098</v>
      </c>
      <c r="M34" s="256">
        <v>-1725.6417660000002</v>
      </c>
      <c r="N34" s="258">
        <v>116.50510499999996</v>
      </c>
      <c r="O34" s="250">
        <v>-2110.8011069999998</v>
      </c>
      <c r="P34" s="250">
        <v>1806.336671</v>
      </c>
      <c r="Q34" s="250">
        <f>'2.3 Foreninger nettokøb'!G35-'1.4 Udbytter'!Q34</f>
        <v>186.77309500000001</v>
      </c>
      <c r="R34" s="250">
        <f>'2.3 Foreninger nettokøb'!H35-'1.4 Udbytter'!R34</f>
        <v>-8.7548940000000002</v>
      </c>
      <c r="S34" s="250">
        <f>'2.3 Foreninger nettokøb'!I35-'1.4 Udbytter'!S34</f>
        <v>453.30321700000002</v>
      </c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</row>
    <row r="35" spans="1:34" x14ac:dyDescent="0.2">
      <c r="A35" s="160" t="s">
        <v>66</v>
      </c>
      <c r="B35" s="153">
        <v>4</v>
      </c>
      <c r="C35" s="153">
        <v>-50.000453</v>
      </c>
      <c r="D35" s="154">
        <v>-23.283550999999999</v>
      </c>
      <c r="E35" s="154">
        <v>2.9031729999999998</v>
      </c>
      <c r="F35" s="154">
        <v>-245.747433</v>
      </c>
      <c r="G35" s="154">
        <f>'1.2 Nettokøb område'!G36-'1.4 Udbytter'!G35</f>
        <v>0</v>
      </c>
      <c r="H35" s="154">
        <f>'1.2 Nettokøb område'!H36-'1.4 Udbytter'!H35</f>
        <v>0</v>
      </c>
      <c r="I35" s="154">
        <f>'1.2 Nettokøb område'!I36-'1.4 Udbytter'!I35</f>
        <v>0</v>
      </c>
      <c r="J35" s="179"/>
      <c r="K35" s="249" t="s">
        <v>133</v>
      </c>
      <c r="L35" s="250"/>
      <c r="M35" s="256"/>
      <c r="N35" s="258"/>
      <c r="O35" s="250">
        <v>0</v>
      </c>
      <c r="P35" s="250">
        <v>677.94095800000002</v>
      </c>
      <c r="Q35" s="250">
        <f>'2.3 Foreninger nettokøb'!G36-'1.4 Udbytter'!Q35</f>
        <v>9.8619850000000007</v>
      </c>
      <c r="R35" s="250">
        <f>'2.3 Foreninger nettokøb'!H36-'1.4 Udbytter'!R35</f>
        <v>9.9023109999999992</v>
      </c>
      <c r="S35" s="250">
        <f>'2.3 Foreninger nettokøb'!I36-'1.4 Udbytter'!S35</f>
        <v>-12.991474</v>
      </c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</row>
    <row r="36" spans="1:34" x14ac:dyDescent="0.2">
      <c r="A36" s="152" t="s">
        <v>67</v>
      </c>
      <c r="B36" s="153">
        <v>306</v>
      </c>
      <c r="C36" s="153">
        <v>2018.4256578999998</v>
      </c>
      <c r="D36" s="154">
        <v>107.35778358</v>
      </c>
      <c r="E36" s="154">
        <v>-278.35860460999999</v>
      </c>
      <c r="F36" s="154">
        <v>-156.8939292</v>
      </c>
      <c r="G36" s="154">
        <f>'1.2 Nettokøb område'!G37-'1.4 Udbytter'!G36</f>
        <v>150.737482</v>
      </c>
      <c r="H36" s="154">
        <f>'1.2 Nettokøb område'!H37-'1.4 Udbytter'!H36</f>
        <v>161.90181799999999</v>
      </c>
      <c r="I36" s="154">
        <f>'1.2 Nettokøb område'!I37-'1.4 Udbytter'!I36</f>
        <v>56.831057219999998</v>
      </c>
      <c r="J36" s="179"/>
      <c r="K36" s="377" t="s">
        <v>134</v>
      </c>
      <c r="L36" s="362">
        <v>-2075</v>
      </c>
      <c r="M36" s="378">
        <v>-421</v>
      </c>
      <c r="N36" s="379">
        <v>-376.13193999999999</v>
      </c>
      <c r="O36" s="362">
        <v>-247.09715399999999</v>
      </c>
      <c r="P36" s="362">
        <v>-134.30012099999999</v>
      </c>
      <c r="Q36" s="362">
        <f>'2.3 Foreninger nettokøb'!G37-'1.4 Udbytter'!Q36</f>
        <v>3.8652370000000005</v>
      </c>
      <c r="R36" s="362">
        <f>'2.3 Foreninger nettokøb'!H37-'1.4 Udbytter'!R36</f>
        <v>49.468964</v>
      </c>
      <c r="S36" s="362">
        <f>'2.3 Foreninger nettokøb'!I37-'1.4 Udbytter'!S36</f>
        <v>29.118919999999999</v>
      </c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</row>
    <row r="37" spans="1:34" x14ac:dyDescent="0.2">
      <c r="A37" s="161" t="s">
        <v>68</v>
      </c>
      <c r="B37" s="156"/>
      <c r="C37" s="156"/>
      <c r="D37" s="157">
        <v>5468.2771534499998</v>
      </c>
      <c r="E37" s="157">
        <v>11720.760972588148</v>
      </c>
      <c r="F37" s="157">
        <v>9684.6301310273593</v>
      </c>
      <c r="G37" s="339">
        <f>'1.2 Nettokøb område'!G38-'1.4 Udbytter'!G37</f>
        <v>1198.9097566260916</v>
      </c>
      <c r="H37" s="339">
        <f>'1.2 Nettokøb område'!H38-'1.4 Udbytter'!H37</f>
        <v>1341.2178945305297</v>
      </c>
      <c r="I37" s="339">
        <f>'1.2 Nettokøb område'!I38-'1.4 Udbytter'!I37</f>
        <v>5390.7292398421705</v>
      </c>
      <c r="J37" s="179"/>
      <c r="K37" s="252" t="s">
        <v>135</v>
      </c>
      <c r="L37" s="250">
        <v>-684</v>
      </c>
      <c r="M37" s="256">
        <v>7170.2448877499992</v>
      </c>
      <c r="N37" s="258">
        <v>175.22760444000005</v>
      </c>
      <c r="O37" s="250">
        <v>1616.2515296400002</v>
      </c>
      <c r="P37" s="250">
        <v>3184.5366365</v>
      </c>
      <c r="Q37" s="250">
        <f>'2.3 Foreninger nettokøb'!G38-'1.4 Udbytter'!Q37</f>
        <v>914.76202738999996</v>
      </c>
      <c r="R37" s="250">
        <f>'2.3 Foreninger nettokøb'!H38-'1.4 Udbytter'!R37</f>
        <v>-71.919292729999995</v>
      </c>
      <c r="S37" s="250">
        <f>'2.3 Foreninger nettokøb'!I38-'1.4 Udbytter'!S37</f>
        <v>1612.86848704</v>
      </c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</row>
    <row r="38" spans="1:34" x14ac:dyDescent="0.2">
      <c r="A38" s="161" t="s">
        <v>69</v>
      </c>
      <c r="B38" s="156"/>
      <c r="C38" s="156"/>
      <c r="D38" s="157">
        <v>889.01929229999007</v>
      </c>
      <c r="E38" s="157">
        <v>328.93160611000008</v>
      </c>
      <c r="F38" s="157">
        <v>8204.0258975800007</v>
      </c>
      <c r="G38" s="339">
        <f>'1.2 Nettokøb område'!G39-'1.4 Udbytter'!G38</f>
        <v>-374.27188661999998</v>
      </c>
      <c r="H38" s="339">
        <f>'1.2 Nettokøb område'!H39-'1.4 Udbytter'!H38</f>
        <v>-122.80538876</v>
      </c>
      <c r="I38" s="339">
        <f>'1.2 Nettokøb område'!I39-'1.4 Udbytter'!I38</f>
        <v>-639.86085787999991</v>
      </c>
      <c r="J38" s="179"/>
      <c r="K38" s="252" t="s">
        <v>136</v>
      </c>
      <c r="L38" s="250">
        <v>-15</v>
      </c>
      <c r="M38" s="256">
        <v>27.427641000000001</v>
      </c>
      <c r="N38" s="258">
        <v>17.354725999999999</v>
      </c>
      <c r="O38" s="250">
        <v>25.115158999999998</v>
      </c>
      <c r="P38" s="250">
        <v>38.571414499999996</v>
      </c>
      <c r="Q38" s="250">
        <f>'2.3 Foreninger nettokøb'!G39-'1.4 Udbytter'!Q38</f>
        <v>26.520140999999999</v>
      </c>
      <c r="R38" s="250">
        <f>'2.3 Foreninger nettokøb'!H39-'1.4 Udbytter'!R38</f>
        <v>1.7914429999999999</v>
      </c>
      <c r="S38" s="250">
        <f>'2.3 Foreninger nettokøb'!I39-'1.4 Udbytter'!S38</f>
        <v>99.001463999999999</v>
      </c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</row>
    <row r="39" spans="1:34" x14ac:dyDescent="0.2">
      <c r="A39" s="161" t="s">
        <v>70</v>
      </c>
      <c r="B39" s="156"/>
      <c r="C39" s="156"/>
      <c r="D39" s="157">
        <v>985.92192347999992</v>
      </c>
      <c r="E39" s="157">
        <v>1665.71872951</v>
      </c>
      <c r="F39" s="157">
        <v>1561.8744928199999</v>
      </c>
      <c r="G39" s="339">
        <f>'1.2 Nettokøb område'!G40-'1.4 Udbytter'!G39</f>
        <v>531.98781254000005</v>
      </c>
      <c r="H39" s="339">
        <f>'1.2 Nettokøb område'!H40-'1.4 Udbytter'!H39</f>
        <v>660.81077803999995</v>
      </c>
      <c r="I39" s="339">
        <f>'1.2 Nettokøb område'!I40-'1.4 Udbytter'!I39</f>
        <v>3193.7415792900001</v>
      </c>
      <c r="J39" s="179"/>
      <c r="K39" s="252" t="s">
        <v>137</v>
      </c>
      <c r="L39" s="250">
        <v>46</v>
      </c>
      <c r="M39" s="256">
        <v>1.9079613849999983</v>
      </c>
      <c r="N39" s="258">
        <v>-102.28474431001</v>
      </c>
      <c r="O39" s="250">
        <v>122.1625418</v>
      </c>
      <c r="P39" s="250">
        <v>88.260834799999998</v>
      </c>
      <c r="Q39" s="250">
        <f>'2.3 Foreninger nettokøb'!G40-'1.4 Udbytter'!Q39</f>
        <v>-1.2819885</v>
      </c>
      <c r="R39" s="250">
        <f>'2.3 Foreninger nettokøb'!H40-'1.4 Udbytter'!R39</f>
        <v>12.3512804</v>
      </c>
      <c r="S39" s="250">
        <f>'2.3 Foreninger nettokøb'!I40-'1.4 Udbytter'!S39</f>
        <v>-70.262246159999989</v>
      </c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</row>
    <row r="40" spans="1:34" x14ac:dyDescent="0.2">
      <c r="A40" s="162" t="s">
        <v>71</v>
      </c>
      <c r="B40" s="163"/>
      <c r="C40" s="163"/>
      <c r="D40" s="164">
        <v>2186.69852382</v>
      </c>
      <c r="E40" s="164">
        <v>6509.8646227600002</v>
      </c>
      <c r="F40" s="164">
        <v>1902.42190194</v>
      </c>
      <c r="G40" s="339">
        <f>'1.2 Nettokøb område'!G41-'1.4 Udbytter'!G40</f>
        <v>72.668507730000002</v>
      </c>
      <c r="H40" s="339">
        <f>'1.2 Nettokøb område'!H41-'1.4 Udbytter'!H40</f>
        <v>-137.99502368</v>
      </c>
      <c r="I40" s="339">
        <f>'1.2 Nettokøb område'!I41-'1.4 Udbytter'!I40</f>
        <v>396.29087373999999</v>
      </c>
      <c r="J40" s="179"/>
      <c r="K40" s="252" t="s">
        <v>138</v>
      </c>
      <c r="L40" s="250">
        <v>97</v>
      </c>
      <c r="M40" s="256">
        <v>108.57962160999999</v>
      </c>
      <c r="N40" s="258">
        <v>-12.043491199999998</v>
      </c>
      <c r="O40" s="250">
        <v>0</v>
      </c>
      <c r="P40" s="250">
        <v>0</v>
      </c>
      <c r="Q40" s="250">
        <f>'2.3 Foreninger nettokøb'!G41-'1.4 Udbytter'!Q40</f>
        <v>0</v>
      </c>
      <c r="R40" s="250">
        <f>'2.3 Foreninger nettokøb'!H41-'1.4 Udbytter'!R40</f>
        <v>0</v>
      </c>
      <c r="S40" s="250">
        <f>'2.3 Foreninger nettokøb'!I41-'1.4 Udbytter'!S40</f>
        <v>0</v>
      </c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</row>
    <row r="41" spans="1:34" x14ac:dyDescent="0.2">
      <c r="A41" s="152" t="s">
        <v>216</v>
      </c>
      <c r="B41" s="153">
        <v>10248</v>
      </c>
      <c r="C41" s="153">
        <v>38685.324387560737</v>
      </c>
      <c r="D41" s="154">
        <v>9529.9168930499909</v>
      </c>
      <c r="E41" s="154">
        <v>20225.27593096815</v>
      </c>
      <c r="F41" s="154">
        <v>21352.952423367358</v>
      </c>
      <c r="G41" s="154">
        <f>'1.2 Nettokøb område'!G42-'1.4 Udbytter'!G41</f>
        <v>1429.2941902760917</v>
      </c>
      <c r="H41" s="154">
        <f>'1.2 Nettokøb område'!H42-'1.4 Udbytter'!H41</f>
        <v>1741.2282601305296</v>
      </c>
      <c r="I41" s="154">
        <f>'1.2 Nettokøb område'!I42-'1.4 Udbytter'!I41</f>
        <v>8340.9008349921696</v>
      </c>
      <c r="J41" s="179"/>
      <c r="K41" s="252" t="s">
        <v>153</v>
      </c>
      <c r="L41" s="250">
        <v>-1126</v>
      </c>
      <c r="M41" s="256">
        <v>2890.2806764299999</v>
      </c>
      <c r="N41" s="258">
        <v>-2510.8167301100002</v>
      </c>
      <c r="O41" s="250">
        <v>969.98935956000003</v>
      </c>
      <c r="P41" s="250">
        <v>6425.3986988299994</v>
      </c>
      <c r="Q41" s="250">
        <f>'2.3 Foreninger nettokøb'!G42-'1.4 Udbytter'!Q41</f>
        <v>472.42987740000001</v>
      </c>
      <c r="R41" s="250">
        <f>'2.3 Foreninger nettokøb'!H42-'1.4 Udbytter'!R41</f>
        <v>967.84329915000001</v>
      </c>
      <c r="S41" s="250">
        <f>'2.3 Foreninger nettokøb'!I42-'1.4 Udbytter'!S41</f>
        <v>6645.2255714099992</v>
      </c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</row>
    <row r="42" spans="1:34" x14ac:dyDescent="0.2">
      <c r="A42" s="152" t="s">
        <v>72</v>
      </c>
      <c r="B42" s="153">
        <v>1697</v>
      </c>
      <c r="C42" s="153">
        <v>8897.6167878899996</v>
      </c>
      <c r="D42" s="154">
        <v>2798.5170045899999</v>
      </c>
      <c r="E42" s="154">
        <v>2332.3114358199996</v>
      </c>
      <c r="F42" s="154">
        <v>10861.208348639999</v>
      </c>
      <c r="G42" s="154">
        <f>'1.2 Nettokøb område'!G43-'1.4 Udbytter'!G42</f>
        <v>84.930895199999995</v>
      </c>
      <c r="H42" s="154">
        <f>'1.2 Nettokøb område'!H43-'1.4 Udbytter'!H42</f>
        <v>-18524.56648822</v>
      </c>
      <c r="I42" s="154">
        <f>'1.2 Nettokøb område'!I43-'1.4 Udbytter'!I42</f>
        <v>-17896.448937130001</v>
      </c>
      <c r="J42" s="179"/>
      <c r="K42" s="252" t="s">
        <v>140</v>
      </c>
      <c r="L42" s="250">
        <v>123</v>
      </c>
      <c r="M42" s="256">
        <v>363.43933088</v>
      </c>
      <c r="N42" s="258">
        <v>-1808.7224952199999</v>
      </c>
      <c r="O42" s="250">
        <v>-294.13198756999998</v>
      </c>
      <c r="P42" s="250">
        <v>22.948288590000001</v>
      </c>
      <c r="Q42" s="250">
        <f>'2.3 Foreninger nettokøb'!G43-'1.4 Udbytter'!Q42</f>
        <v>0</v>
      </c>
      <c r="R42" s="250">
        <f>'2.3 Foreninger nettokøb'!H43-'1.4 Udbytter'!R42</f>
        <v>463.04150163000003</v>
      </c>
      <c r="S42" s="250">
        <f>'2.3 Foreninger nettokøb'!I43-'1.4 Udbytter'!S42</f>
        <v>470.35312980999998</v>
      </c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</row>
    <row r="43" spans="1:34" x14ac:dyDescent="0.2">
      <c r="A43" s="152" t="s">
        <v>73</v>
      </c>
      <c r="B43" s="153">
        <v>28</v>
      </c>
      <c r="C43" s="153">
        <v>2478.4760283199998</v>
      </c>
      <c r="D43" s="154">
        <v>442.10169488000003</v>
      </c>
      <c r="E43" s="154">
        <v>373.53811784000004</v>
      </c>
      <c r="F43" s="154">
        <v>434.73415808000004</v>
      </c>
      <c r="G43" s="154">
        <f>'1.2 Nettokøb område'!G44-'1.4 Udbytter'!G43</f>
        <v>35.393576000000003</v>
      </c>
      <c r="H43" s="154">
        <f>'1.2 Nettokøb område'!H44-'1.4 Udbytter'!H43</f>
        <v>15.739777</v>
      </c>
      <c r="I43" s="154">
        <f>'1.2 Nettokøb område'!I44-'1.4 Udbytter'!I43</f>
        <v>103.86015175999999</v>
      </c>
      <c r="J43" s="179"/>
      <c r="K43" s="252" t="s">
        <v>141</v>
      </c>
      <c r="L43" s="250">
        <v>-795</v>
      </c>
      <c r="M43" s="256">
        <v>-1570.7779024599599</v>
      </c>
      <c r="N43" s="258">
        <v>-1160.31651999</v>
      </c>
      <c r="O43" s="250">
        <v>-946.92047142000001</v>
      </c>
      <c r="P43" s="250">
        <v>-938.95445254999993</v>
      </c>
      <c r="Q43" s="250">
        <f>'2.3 Foreninger nettokøb'!G44-'1.4 Udbytter'!Q43</f>
        <v>40.015531439999997</v>
      </c>
      <c r="R43" s="250">
        <f>'2.3 Foreninger nettokøb'!H44-'1.4 Udbytter'!R43</f>
        <v>-1.3267572400000001</v>
      </c>
      <c r="S43" s="250">
        <f>'2.3 Foreninger nettokøb'!I44-'1.4 Udbytter'!S43</f>
        <v>-388.35254168</v>
      </c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</row>
    <row r="44" spans="1:34" x14ac:dyDescent="0.2">
      <c r="A44" s="152" t="s">
        <v>74</v>
      </c>
      <c r="B44" s="153">
        <v>113</v>
      </c>
      <c r="C44" s="153">
        <v>2631.6450710511831</v>
      </c>
      <c r="D44" s="154">
        <v>2439.6184416000001</v>
      </c>
      <c r="E44" s="154">
        <v>2125.5403767399998</v>
      </c>
      <c r="F44" s="154">
        <v>-586.61052203999998</v>
      </c>
      <c r="G44" s="154">
        <f>'1.2 Nettokøb område'!G45-'1.4 Udbytter'!G44</f>
        <v>-44.464350039999999</v>
      </c>
      <c r="H44" s="154">
        <f>'1.2 Nettokøb område'!H45-'1.4 Udbytter'!H44</f>
        <v>-50.724452990000003</v>
      </c>
      <c r="I44" s="154">
        <f>'1.2 Nettokøb område'!I45-'1.4 Udbytter'!I44</f>
        <v>-61.284127660000003</v>
      </c>
      <c r="J44" s="179"/>
      <c r="K44" s="252" t="s">
        <v>142</v>
      </c>
      <c r="L44" s="250">
        <v>2016</v>
      </c>
      <c r="M44" s="256">
        <v>2400.6273135678275</v>
      </c>
      <c r="N44" s="258">
        <v>502.15342021553602</v>
      </c>
      <c r="O44" s="250">
        <v>-755.46234399999992</v>
      </c>
      <c r="P44" s="250">
        <v>-443.58367199999998</v>
      </c>
      <c r="Q44" s="250">
        <f>'2.3 Foreninger nettokøb'!G45-'1.4 Udbytter'!Q44</f>
        <v>-23.755234000000002</v>
      </c>
      <c r="R44" s="250">
        <f>'2.3 Foreninger nettokøb'!H45-'1.4 Udbytter'!R44</f>
        <v>186.81321299999999</v>
      </c>
      <c r="S44" s="250">
        <f>'2.3 Foreninger nettokøb'!I45-'1.4 Udbytter'!S44</f>
        <v>1237.870535</v>
      </c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</row>
    <row r="45" spans="1:34" x14ac:dyDescent="0.2">
      <c r="A45" s="165" t="s">
        <v>75</v>
      </c>
      <c r="B45" s="166">
        <v>-5</v>
      </c>
      <c r="C45" s="166">
        <v>-124.689829</v>
      </c>
      <c r="D45" s="167">
        <v>2021.994919</v>
      </c>
      <c r="E45" s="167">
        <v>55.511080999999997</v>
      </c>
      <c r="F45" s="167">
        <v>0</v>
      </c>
      <c r="G45" s="154">
        <f>'1.2 Nettokøb område'!G46-'1.4 Udbytter'!G45</f>
        <v>0</v>
      </c>
      <c r="H45" s="154">
        <f>'1.2 Nettokøb område'!H46-'1.4 Udbytter'!H45</f>
        <v>0</v>
      </c>
      <c r="I45" s="154">
        <f>'1.2 Nettokøb område'!I46-'1.4 Udbytter'!I45</f>
        <v>0</v>
      </c>
      <c r="J45" s="179"/>
      <c r="K45" s="58" t="s">
        <v>154</v>
      </c>
      <c r="L45" s="262">
        <v>21134</v>
      </c>
      <c r="M45" s="262">
        <v>37654.924778040739</v>
      </c>
      <c r="N45" s="262">
        <v>8679.0160613279568</v>
      </c>
      <c r="O45" s="262">
        <v>25242.785013802892</v>
      </c>
      <c r="P45" s="262">
        <v>55480.268893981513</v>
      </c>
      <c r="Q45" s="262">
        <f>SUM(Q3:Q44)-Q36</f>
        <v>3322.1648599497962</v>
      </c>
      <c r="R45" s="262">
        <f>SUM(R3:R44)-R36</f>
        <v>-13368.338266068409</v>
      </c>
      <c r="S45" s="262">
        <f>SUM(S3:S44)-S36</f>
        <v>3957.0569063453381</v>
      </c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</row>
    <row r="46" spans="1:34" x14ac:dyDescent="0.2">
      <c r="A46" s="168" t="s">
        <v>76</v>
      </c>
      <c r="B46" s="169">
        <v>21134</v>
      </c>
      <c r="C46" s="169">
        <v>37654.924778040739</v>
      </c>
      <c r="D46" s="170">
        <v>8679.0160613279659</v>
      </c>
      <c r="E46" s="170">
        <v>25242.739621802884</v>
      </c>
      <c r="F46" s="170">
        <v>55480.268893981505</v>
      </c>
      <c r="G46" s="170">
        <f>G3+G22+G27+G34+G35+G36+G41+G42+G43+G44+G45</f>
        <v>3322.1648599497967</v>
      </c>
      <c r="H46" s="170">
        <f>H3+H22+H27+H34+H35+H36+H41+H42+H43+H44+H45</f>
        <v>-13368.338266068407</v>
      </c>
      <c r="I46" s="170">
        <f>I3+I22+I27+I34+I35+I36+I41+I42+I43+I44+I45</f>
        <v>3957.0569063453377</v>
      </c>
      <c r="J46" s="310"/>
      <c r="K46" s="59" t="s">
        <v>155</v>
      </c>
      <c r="L46" s="60">
        <v>19059</v>
      </c>
      <c r="M46" s="60">
        <v>37233.924778040739</v>
      </c>
      <c r="N46" s="60">
        <v>8302.8841213279575</v>
      </c>
      <c r="O46" s="60">
        <v>24995.687859802892</v>
      </c>
      <c r="P46" s="60">
        <v>55345.968772981512</v>
      </c>
      <c r="Q46" s="60">
        <f>SUM(Q3:Q44)</f>
        <v>3326.0300969497962</v>
      </c>
      <c r="R46" s="60">
        <f>SUM(R3:R44)</f>
        <v>-13318.86930206841</v>
      </c>
      <c r="S46" s="60">
        <f>SUM(S3:S44)</f>
        <v>3986.175826345338</v>
      </c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46"/>
    </row>
    <row r="47" spans="1:34" s="104" customFormat="1" x14ac:dyDescent="0.2">
      <c r="A47" s="128" t="s">
        <v>156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128" t="s">
        <v>156</v>
      </c>
      <c r="L47" s="128"/>
      <c r="M47" s="128"/>
      <c r="N47" s="128"/>
      <c r="O47" s="128"/>
      <c r="P47" s="128"/>
      <c r="Q47" s="128"/>
      <c r="R47" s="254"/>
      <c r="S47" s="254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</row>
    <row r="48" spans="1:34" s="104" customFormat="1" x14ac:dyDescent="0.2">
      <c r="A48" s="208"/>
      <c r="B48" s="208"/>
      <c r="C48" s="208"/>
      <c r="D48" s="208"/>
      <c r="E48" s="130"/>
      <c r="F48" s="130"/>
      <c r="G48" s="130"/>
      <c r="H48" s="130"/>
      <c r="I48" s="130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</row>
    <row r="49" spans="6:17" s="104" customFormat="1" x14ac:dyDescent="0.2">
      <c r="F49" s="208"/>
      <c r="H49" s="208"/>
      <c r="I49" s="208"/>
      <c r="J49" s="208"/>
      <c r="K49" s="208"/>
      <c r="L49" s="208"/>
      <c r="M49" s="208"/>
      <c r="N49" s="208"/>
      <c r="O49" s="208"/>
      <c r="P49" s="208"/>
      <c r="Q49" s="130"/>
    </row>
    <row r="50" spans="6:17" s="104" customFormat="1" x14ac:dyDescent="0.2">
      <c r="F50" s="208"/>
      <c r="G50" s="130"/>
      <c r="H50" s="130"/>
      <c r="I50" s="130"/>
      <c r="J50" s="208"/>
      <c r="K50" s="208"/>
      <c r="L50" s="208"/>
      <c r="M50" s="208"/>
      <c r="N50" s="208"/>
      <c r="O50" s="208"/>
      <c r="P50" s="208"/>
      <c r="Q50" s="208"/>
    </row>
    <row r="51" spans="6:17" s="104" customFormat="1" x14ac:dyDescent="0.2">
      <c r="F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</row>
    <row r="52" spans="6:17" s="104" customFormat="1" x14ac:dyDescent="0.2">
      <c r="F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</row>
    <row r="53" spans="6:17" s="104" customFormat="1" x14ac:dyDescent="0.2">
      <c r="F53" s="208"/>
      <c r="H53" s="136"/>
      <c r="I53" s="208"/>
      <c r="J53" s="208"/>
      <c r="K53" s="208"/>
      <c r="L53" s="208"/>
      <c r="M53" s="208"/>
      <c r="N53" s="208"/>
      <c r="O53" s="208"/>
      <c r="P53" s="208"/>
      <c r="Q53" s="208"/>
    </row>
    <row r="54" spans="6:17" s="104" customFormat="1" x14ac:dyDescent="0.2">
      <c r="F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</row>
    <row r="55" spans="6:17" s="104" customFormat="1" x14ac:dyDescent="0.2">
      <c r="F55" s="208"/>
      <c r="G55" s="130"/>
      <c r="H55" s="130"/>
      <c r="I55" s="130"/>
      <c r="J55" s="208"/>
      <c r="K55" s="208"/>
      <c r="L55" s="208"/>
      <c r="M55" s="208"/>
      <c r="N55" s="208"/>
      <c r="O55" s="208"/>
      <c r="P55" s="208"/>
      <c r="Q55" s="208"/>
    </row>
    <row r="56" spans="6:17" s="104" customFormat="1" x14ac:dyDescent="0.2">
      <c r="F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</row>
    <row r="57" spans="6:17" s="104" customFormat="1" x14ac:dyDescent="0.2">
      <c r="F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</row>
    <row r="58" spans="6:17" s="104" customFormat="1" x14ac:dyDescent="0.2">
      <c r="F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</row>
    <row r="59" spans="6:17" s="104" customFormat="1" x14ac:dyDescent="0.2">
      <c r="F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</row>
    <row r="60" spans="6:17" s="104" customFormat="1" x14ac:dyDescent="0.2">
      <c r="F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</row>
    <row r="61" spans="6:17" s="104" customFormat="1" x14ac:dyDescent="0.2">
      <c r="F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</row>
    <row r="62" spans="6:17" s="104" customFormat="1" x14ac:dyDescent="0.2">
      <c r="F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</row>
    <row r="63" spans="6:17" s="104" customFormat="1" x14ac:dyDescent="0.2">
      <c r="F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</row>
    <row r="64" spans="6:17" s="104" customFormat="1" x14ac:dyDescent="0.2">
      <c r="F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</row>
    <row r="65" spans="6:16" s="104" customFormat="1" x14ac:dyDescent="0.2">
      <c r="F65" s="208"/>
      <c r="P65" s="208"/>
    </row>
    <row r="66" spans="6:16" s="104" customFormat="1" x14ac:dyDescent="0.2">
      <c r="F66" s="208"/>
      <c r="P66" s="208"/>
    </row>
    <row r="67" spans="6:16" s="104" customFormat="1" x14ac:dyDescent="0.2">
      <c r="F67" s="208"/>
      <c r="P67" s="208"/>
    </row>
    <row r="68" spans="6:16" s="104" customFormat="1" x14ac:dyDescent="0.2">
      <c r="F68" s="208"/>
      <c r="P68" s="208"/>
    </row>
    <row r="69" spans="6:16" s="104" customFormat="1" x14ac:dyDescent="0.2">
      <c r="F69" s="208"/>
      <c r="P69" s="208"/>
    </row>
    <row r="70" spans="6:16" s="104" customFormat="1" x14ac:dyDescent="0.2">
      <c r="F70" s="208"/>
      <c r="P70" s="208"/>
    </row>
    <row r="71" spans="6:16" s="104" customFormat="1" x14ac:dyDescent="0.2">
      <c r="F71" s="208"/>
      <c r="P71" s="208"/>
    </row>
    <row r="72" spans="6:16" s="104" customFormat="1" x14ac:dyDescent="0.2">
      <c r="F72" s="208"/>
      <c r="P72" s="208"/>
    </row>
    <row r="73" spans="6:16" s="104" customFormat="1" x14ac:dyDescent="0.2">
      <c r="F73" s="208"/>
      <c r="P73" s="208"/>
    </row>
    <row r="74" spans="6:16" s="104" customFormat="1" x14ac:dyDescent="0.2">
      <c r="F74" s="208"/>
      <c r="P74" s="208"/>
    </row>
    <row r="75" spans="6:16" s="104" customFormat="1" x14ac:dyDescent="0.2">
      <c r="F75" s="208"/>
      <c r="P75" s="208"/>
    </row>
    <row r="76" spans="6:16" s="104" customFormat="1" x14ac:dyDescent="0.2">
      <c r="F76" s="208"/>
      <c r="P76" s="208"/>
    </row>
    <row r="77" spans="6:16" s="104" customFormat="1" x14ac:dyDescent="0.2">
      <c r="F77" s="208"/>
      <c r="P77" s="208"/>
    </row>
    <row r="78" spans="6:16" s="104" customFormat="1" x14ac:dyDescent="0.2">
      <c r="F78" s="208"/>
      <c r="P78" s="208"/>
    </row>
    <row r="79" spans="6:16" s="104" customFormat="1" x14ac:dyDescent="0.2">
      <c r="F79" s="208"/>
      <c r="P79" s="208"/>
    </row>
    <row r="80" spans="6:16" s="104" customFormat="1" x14ac:dyDescent="0.2">
      <c r="F80" s="208"/>
      <c r="P80" s="208"/>
    </row>
    <row r="81" spans="6:19" s="104" customFormat="1" x14ac:dyDescent="0.2">
      <c r="F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</row>
    <row r="82" spans="6:19" s="104" customFormat="1" x14ac:dyDescent="0.2">
      <c r="F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</row>
    <row r="83" spans="6:19" s="104" customFormat="1" x14ac:dyDescent="0.2">
      <c r="F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</row>
    <row r="84" spans="6:19" s="104" customFormat="1" x14ac:dyDescent="0.2">
      <c r="F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</row>
    <row r="85" spans="6:19" s="104" customFormat="1" x14ac:dyDescent="0.2">
      <c r="F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</row>
    <row r="86" spans="6:19" x14ac:dyDescent="0.2">
      <c r="J86" s="132"/>
      <c r="K86" s="208"/>
      <c r="L86" s="208"/>
      <c r="M86" s="208"/>
      <c r="N86" s="208"/>
      <c r="O86" s="208"/>
      <c r="P86" s="208"/>
      <c r="Q86" s="208"/>
      <c r="R86" s="208"/>
      <c r="S86" s="208"/>
    </row>
    <row r="87" spans="6:19" x14ac:dyDescent="0.2">
      <c r="J87" s="132"/>
      <c r="K87" s="208"/>
      <c r="L87" s="133"/>
      <c r="M87" s="133"/>
      <c r="N87" s="133"/>
      <c r="O87" s="133"/>
      <c r="P87" s="133"/>
      <c r="Q87" s="208"/>
      <c r="R87" s="254"/>
      <c r="S87" s="254"/>
    </row>
    <row r="88" spans="6:19" x14ac:dyDescent="0.2">
      <c r="J88" s="132"/>
      <c r="K88" s="208"/>
      <c r="L88" s="133"/>
      <c r="M88" s="133"/>
      <c r="N88" s="133"/>
      <c r="O88" s="133"/>
      <c r="P88" s="133"/>
      <c r="Q88" s="208"/>
      <c r="R88" s="254"/>
      <c r="S88" s="254"/>
    </row>
    <row r="89" spans="6:19" x14ac:dyDescent="0.2">
      <c r="J89" s="132"/>
      <c r="K89" s="208"/>
      <c r="L89" s="133"/>
      <c r="M89" s="133"/>
      <c r="N89" s="133"/>
      <c r="O89" s="133"/>
      <c r="P89" s="133"/>
      <c r="Q89" s="208"/>
      <c r="R89" s="254"/>
      <c r="S89" s="254"/>
    </row>
    <row r="90" spans="6:19" x14ac:dyDescent="0.2">
      <c r="J90" s="132"/>
      <c r="K90" s="208"/>
      <c r="L90" s="133"/>
      <c r="M90" s="133"/>
      <c r="N90" s="133"/>
      <c r="O90" s="133"/>
      <c r="P90" s="133"/>
      <c r="Q90" s="208"/>
      <c r="R90" s="254"/>
      <c r="S90" s="254"/>
    </row>
    <row r="91" spans="6:19" x14ac:dyDescent="0.2">
      <c r="J91" s="132"/>
      <c r="K91" s="208"/>
      <c r="L91" s="133"/>
      <c r="M91" s="133"/>
      <c r="N91" s="133"/>
      <c r="O91" s="133"/>
      <c r="P91" s="133"/>
      <c r="Q91" s="208"/>
      <c r="R91" s="254"/>
      <c r="S91" s="254"/>
    </row>
    <row r="92" spans="6:19" x14ac:dyDescent="0.2">
      <c r="J92" s="132"/>
      <c r="K92" s="208"/>
      <c r="L92" s="133"/>
      <c r="M92" s="133"/>
      <c r="N92" s="133"/>
      <c r="O92" s="133"/>
      <c r="P92" s="133"/>
      <c r="Q92" s="208"/>
      <c r="R92" s="254"/>
      <c r="S92" s="254"/>
    </row>
    <row r="93" spans="6:19" x14ac:dyDescent="0.2">
      <c r="J93" s="132"/>
      <c r="K93" s="208"/>
      <c r="L93" s="133"/>
      <c r="M93" s="133"/>
      <c r="N93" s="133"/>
      <c r="O93" s="133"/>
      <c r="P93" s="133"/>
      <c r="Q93" s="208"/>
      <c r="R93" s="254"/>
      <c r="S93" s="254"/>
    </row>
    <row r="94" spans="6:19" x14ac:dyDescent="0.2">
      <c r="J94" s="132"/>
      <c r="K94" s="208"/>
      <c r="L94" s="133"/>
      <c r="M94" s="133"/>
      <c r="N94" s="133"/>
      <c r="O94" s="133"/>
      <c r="P94" s="133"/>
      <c r="Q94" s="208"/>
      <c r="R94" s="254"/>
      <c r="S94" s="254"/>
    </row>
    <row r="95" spans="6:19" x14ac:dyDescent="0.2">
      <c r="J95" s="132"/>
      <c r="K95" s="208"/>
      <c r="L95" s="133"/>
      <c r="M95" s="133"/>
      <c r="N95" s="133"/>
      <c r="O95" s="133"/>
      <c r="P95" s="133"/>
      <c r="Q95" s="208"/>
      <c r="R95" s="254"/>
      <c r="S95" s="254"/>
    </row>
    <row r="96" spans="6:19" x14ac:dyDescent="0.2">
      <c r="J96" s="132"/>
      <c r="K96" s="208"/>
      <c r="L96" s="133"/>
      <c r="M96" s="133"/>
      <c r="N96" s="133"/>
      <c r="O96" s="133"/>
      <c r="P96" s="133"/>
      <c r="Q96" s="208"/>
      <c r="R96" s="254"/>
      <c r="S96" s="254"/>
    </row>
    <row r="97" spans="10:17" x14ac:dyDescent="0.2">
      <c r="J97" s="132"/>
      <c r="K97" s="208"/>
      <c r="L97" s="133"/>
      <c r="M97" s="133"/>
      <c r="N97" s="133"/>
      <c r="O97" s="133"/>
      <c r="P97" s="133"/>
      <c r="Q97" s="208"/>
    </row>
    <row r="98" spans="10:17" x14ac:dyDescent="0.2">
      <c r="J98" s="81"/>
      <c r="K98" s="208"/>
      <c r="L98" s="133"/>
      <c r="M98" s="133"/>
      <c r="N98" s="133"/>
      <c r="O98" s="133"/>
      <c r="P98" s="133"/>
      <c r="Q98" s="208"/>
    </row>
    <row r="99" spans="10:17" x14ac:dyDescent="0.2">
      <c r="J99" s="81"/>
      <c r="K99" s="267"/>
      <c r="L99" s="27"/>
      <c r="M99" s="27"/>
      <c r="N99" s="27"/>
      <c r="O99" s="27"/>
      <c r="P99" s="27"/>
      <c r="Q99" s="267"/>
    </row>
    <row r="100" spans="10:17" x14ac:dyDescent="0.2">
      <c r="J100" s="81"/>
      <c r="K100" s="267"/>
      <c r="L100" s="27"/>
      <c r="M100" s="27"/>
      <c r="N100" s="27"/>
      <c r="O100" s="27"/>
      <c r="P100" s="27"/>
      <c r="Q100" s="267"/>
    </row>
    <row r="101" spans="10:17" x14ac:dyDescent="0.2">
      <c r="J101" s="81"/>
      <c r="K101" s="267"/>
      <c r="L101" s="27"/>
      <c r="M101" s="27"/>
      <c r="N101" s="27"/>
      <c r="O101" s="27"/>
      <c r="P101" s="27"/>
      <c r="Q101" s="267"/>
    </row>
    <row r="102" spans="10:17" x14ac:dyDescent="0.2">
      <c r="J102" s="81"/>
      <c r="K102" s="267"/>
      <c r="L102" s="27"/>
      <c r="M102" s="27"/>
      <c r="N102" s="27"/>
      <c r="O102" s="27"/>
      <c r="P102" s="27"/>
      <c r="Q102" s="267"/>
    </row>
    <row r="103" spans="10:17" x14ac:dyDescent="0.2">
      <c r="J103" s="81"/>
      <c r="K103" s="267"/>
      <c r="L103" s="27"/>
      <c r="M103" s="27"/>
      <c r="N103" s="27"/>
      <c r="O103" s="27"/>
      <c r="P103" s="27"/>
      <c r="Q103" s="267"/>
    </row>
    <row r="104" spans="10:17" x14ac:dyDescent="0.2">
      <c r="J104" s="81"/>
      <c r="K104" s="267"/>
      <c r="L104" s="27"/>
      <c r="M104" s="27"/>
      <c r="N104" s="27"/>
      <c r="O104" s="27"/>
      <c r="P104" s="27"/>
      <c r="Q104" s="267"/>
    </row>
    <row r="105" spans="10:17" x14ac:dyDescent="0.2">
      <c r="J105" s="81"/>
      <c r="K105" s="267"/>
      <c r="L105" s="27"/>
      <c r="M105" s="27"/>
      <c r="N105" s="27"/>
      <c r="O105" s="27"/>
      <c r="P105" s="27"/>
      <c r="Q105" s="267"/>
    </row>
    <row r="106" spans="10:17" x14ac:dyDescent="0.2">
      <c r="J106" s="81"/>
      <c r="K106" s="267"/>
      <c r="L106" s="27"/>
      <c r="M106" s="27"/>
      <c r="N106" s="27"/>
      <c r="O106" s="27"/>
      <c r="P106" s="27"/>
      <c r="Q106" s="267"/>
    </row>
    <row r="107" spans="10:17" x14ac:dyDescent="0.2">
      <c r="J107" s="81"/>
      <c r="K107" s="267"/>
      <c r="L107" s="27"/>
      <c r="M107" s="27"/>
      <c r="N107" s="27"/>
      <c r="O107" s="27"/>
      <c r="P107" s="27"/>
      <c r="Q107" s="267"/>
    </row>
    <row r="108" spans="10:17" x14ac:dyDescent="0.2">
      <c r="J108" s="81"/>
      <c r="K108" s="267"/>
      <c r="L108" s="27"/>
      <c r="M108" s="27"/>
      <c r="N108" s="27"/>
      <c r="O108" s="27"/>
      <c r="P108" s="27"/>
      <c r="Q108" s="267"/>
    </row>
    <row r="109" spans="10:17" x14ac:dyDescent="0.2">
      <c r="J109" s="81"/>
      <c r="K109" s="267"/>
      <c r="L109" s="27"/>
      <c r="M109" s="27"/>
      <c r="N109" s="27"/>
      <c r="O109" s="27"/>
      <c r="P109" s="27"/>
      <c r="Q109" s="267"/>
    </row>
    <row r="110" spans="10:17" x14ac:dyDescent="0.2">
      <c r="J110" s="81"/>
      <c r="K110" s="267"/>
      <c r="L110" s="27"/>
      <c r="M110" s="27"/>
      <c r="N110" s="27"/>
      <c r="O110" s="27"/>
      <c r="P110" s="27"/>
      <c r="Q110" s="267"/>
    </row>
    <row r="111" spans="10:17" x14ac:dyDescent="0.2">
      <c r="J111" s="81"/>
      <c r="K111" s="267"/>
      <c r="L111" s="27"/>
      <c r="M111" s="27"/>
      <c r="N111" s="27"/>
      <c r="O111" s="27"/>
      <c r="P111" s="27"/>
      <c r="Q111" s="267"/>
    </row>
    <row r="112" spans="10:17" x14ac:dyDescent="0.2">
      <c r="J112" s="81"/>
      <c r="K112" s="267"/>
      <c r="L112" s="27"/>
      <c r="M112" s="27"/>
      <c r="N112" s="27"/>
      <c r="O112" s="27"/>
      <c r="P112" s="27"/>
      <c r="Q112" s="267"/>
    </row>
    <row r="113" spans="10:17" x14ac:dyDescent="0.2">
      <c r="J113" s="81"/>
      <c r="K113" s="267"/>
      <c r="L113" s="27"/>
      <c r="M113" s="27"/>
      <c r="N113" s="27"/>
      <c r="O113" s="27"/>
      <c r="P113" s="27"/>
      <c r="Q113" s="267"/>
    </row>
    <row r="114" spans="10:17" x14ac:dyDescent="0.2">
      <c r="J114" s="81"/>
      <c r="K114" s="267"/>
      <c r="L114" s="27"/>
      <c r="M114" s="27"/>
      <c r="N114" s="27"/>
      <c r="O114" s="27"/>
      <c r="P114" s="27"/>
      <c r="Q114" s="267"/>
    </row>
    <row r="115" spans="10:17" x14ac:dyDescent="0.2">
      <c r="J115" s="81"/>
      <c r="K115" s="267"/>
      <c r="L115" s="27"/>
      <c r="M115" s="27"/>
      <c r="N115" s="27"/>
      <c r="O115" s="27"/>
      <c r="P115" s="27"/>
      <c r="Q115" s="267"/>
    </row>
    <row r="116" spans="10:17" x14ac:dyDescent="0.2">
      <c r="J116" s="81"/>
      <c r="K116" s="267"/>
      <c r="L116" s="27"/>
      <c r="M116" s="27"/>
      <c r="N116" s="27"/>
      <c r="O116" s="27"/>
      <c r="P116" s="27"/>
      <c r="Q116" s="267"/>
    </row>
    <row r="117" spans="10:17" x14ac:dyDescent="0.2">
      <c r="J117" s="246"/>
      <c r="K117" s="267"/>
      <c r="L117" s="27"/>
      <c r="M117" s="27"/>
      <c r="N117" s="27"/>
      <c r="O117" s="27"/>
      <c r="P117" s="27"/>
      <c r="Q117" s="267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O95"/>
  <sheetViews>
    <sheetView showGridLines="0" zoomScaleNormal="100" workbookViewId="0">
      <selection activeCell="J57" sqref="J57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2.28515625" style="313" customWidth="1"/>
    <col min="8" max="8" width="13.28515625" style="313" customWidth="1"/>
    <col min="9" max="9" width="12.7109375" style="6" bestFit="1" customWidth="1"/>
    <col min="10" max="10" width="12.28515625" style="192" bestFit="1" customWidth="1"/>
    <col min="11" max="11" width="12.28515625" style="192" customWidth="1"/>
    <col min="12" max="12" width="12.28515625" style="324" customWidth="1"/>
    <col min="13" max="13" width="12.5703125" style="313" bestFit="1" customWidth="1"/>
    <col min="14" max="14" width="15.7109375" style="125" customWidth="1"/>
    <col min="15" max="16384" width="11.42578125" style="6"/>
  </cols>
  <sheetData>
    <row r="1" spans="1:14" ht="32.25" customHeight="1" x14ac:dyDescent="0.2">
      <c r="A1" s="198" t="s">
        <v>157</v>
      </c>
      <c r="B1" s="197"/>
      <c r="C1" s="197"/>
      <c r="D1" s="197"/>
      <c r="E1" s="197"/>
      <c r="F1" s="197"/>
      <c r="G1" s="215"/>
      <c r="H1" s="328"/>
      <c r="I1" s="197"/>
      <c r="J1" s="197"/>
      <c r="K1" s="197"/>
      <c r="L1" s="215"/>
      <c r="M1" s="215"/>
      <c r="N1" s="257"/>
    </row>
    <row r="2" spans="1:14" ht="21.75" customHeight="1" x14ac:dyDescent="0.2">
      <c r="A2" s="223" t="s">
        <v>31</v>
      </c>
      <c r="B2" s="223"/>
      <c r="C2" s="223"/>
      <c r="D2" s="223"/>
      <c r="E2" s="223"/>
      <c r="F2" s="223"/>
      <c r="G2" s="329"/>
      <c r="H2" s="330"/>
      <c r="I2" s="197" t="s">
        <v>32</v>
      </c>
      <c r="J2" s="197"/>
      <c r="K2" s="197"/>
      <c r="L2" s="215"/>
      <c r="M2" s="215"/>
      <c r="N2" s="257"/>
    </row>
    <row r="3" spans="1:14" ht="38.25" x14ac:dyDescent="0.2">
      <c r="A3" s="199" t="s">
        <v>158</v>
      </c>
      <c r="B3" s="200">
        <v>2016</v>
      </c>
      <c r="C3" s="200">
        <v>2017</v>
      </c>
      <c r="D3" s="200">
        <v>2018</v>
      </c>
      <c r="E3" s="200">
        <v>2019</v>
      </c>
      <c r="F3" s="200">
        <v>2020</v>
      </c>
      <c r="G3" s="314" t="s">
        <v>217</v>
      </c>
      <c r="H3" s="314" t="s">
        <v>219</v>
      </c>
      <c r="I3" s="201">
        <v>2018</v>
      </c>
      <c r="J3" s="200">
        <v>2019</v>
      </c>
      <c r="K3" s="200">
        <v>2020</v>
      </c>
      <c r="L3" s="314" t="s">
        <v>217</v>
      </c>
      <c r="M3" s="314" t="s">
        <v>219</v>
      </c>
      <c r="N3" s="257"/>
    </row>
    <row r="4" spans="1:14" s="7" customFormat="1" ht="14.25" customHeight="1" x14ac:dyDescent="0.2">
      <c r="A4" s="248" t="s">
        <v>101</v>
      </c>
      <c r="B4" s="253"/>
      <c r="C4" s="253">
        <v>615</v>
      </c>
      <c r="D4" s="253">
        <v>731</v>
      </c>
      <c r="E4" s="253">
        <v>1134</v>
      </c>
      <c r="F4" s="253">
        <v>2501</v>
      </c>
      <c r="G4" s="312">
        <v>3046.1892489213342</v>
      </c>
      <c r="H4" s="312">
        <v>3083.07456001012</v>
      </c>
      <c r="I4" s="180">
        <v>731</v>
      </c>
      <c r="J4" s="224">
        <v>1134</v>
      </c>
      <c r="K4" s="224">
        <v>2501</v>
      </c>
      <c r="L4" s="312">
        <v>3046.1892450296959</v>
      </c>
      <c r="M4" s="312">
        <v>3083.0745585833197</v>
      </c>
      <c r="N4" s="257"/>
    </row>
    <row r="5" spans="1:14" s="7" customFormat="1" ht="14.25" customHeight="1" x14ac:dyDescent="0.2">
      <c r="A5" s="263" t="s">
        <v>102</v>
      </c>
      <c r="B5" s="287">
        <v>3775.1032083659802</v>
      </c>
      <c r="C5" s="287">
        <v>3963.82142506838</v>
      </c>
      <c r="D5" s="287">
        <v>3693.1400650303603</v>
      </c>
      <c r="E5" s="287">
        <v>4037.9348037999998</v>
      </c>
      <c r="F5" s="287">
        <v>4479.6099697999998</v>
      </c>
      <c r="G5" s="312">
        <v>4385.6672736</v>
      </c>
      <c r="H5" s="312">
        <v>4393.2852843999999</v>
      </c>
      <c r="I5" s="299">
        <v>3533.9068631</v>
      </c>
      <c r="J5" s="251">
        <v>3868.6346408475679</v>
      </c>
      <c r="K5" s="251">
        <v>4302.1933593942213</v>
      </c>
      <c r="L5" s="312">
        <v>4217.9160411544826</v>
      </c>
      <c r="M5" s="312">
        <v>4224.302610067276</v>
      </c>
      <c r="N5" s="257"/>
    </row>
    <row r="6" spans="1:14" s="7" customFormat="1" x14ac:dyDescent="0.2">
      <c r="A6" s="263" t="s">
        <v>103</v>
      </c>
      <c r="B6" s="287">
        <v>856.86467860000005</v>
      </c>
      <c r="C6" s="287">
        <v>937.56976679999991</v>
      </c>
      <c r="D6" s="287">
        <v>736.22973737999996</v>
      </c>
      <c r="E6" s="287"/>
      <c r="F6" s="287"/>
      <c r="G6" s="312"/>
      <c r="H6" s="312"/>
      <c r="I6" s="299">
        <v>736.22973737999996</v>
      </c>
      <c r="J6" s="251"/>
      <c r="K6" s="251"/>
      <c r="L6" s="312"/>
      <c r="M6" s="312"/>
      <c r="N6" s="257"/>
    </row>
    <row r="7" spans="1:14" s="313" customFormat="1" x14ac:dyDescent="0.2">
      <c r="A7" s="311" t="s">
        <v>104</v>
      </c>
      <c r="B7" s="312">
        <v>113389.87167559998</v>
      </c>
      <c r="C7" s="312">
        <v>126878.08244993414</v>
      </c>
      <c r="D7" s="312">
        <v>75430.189861412262</v>
      </c>
      <c r="E7" s="312">
        <v>96093.311894693004</v>
      </c>
      <c r="F7" s="312">
        <v>112539.01527028299</v>
      </c>
      <c r="G7" s="312">
        <v>121277.458844009</v>
      </c>
      <c r="H7" s="312">
        <v>124345.618381872</v>
      </c>
      <c r="I7" s="299">
        <v>71987.99807746381</v>
      </c>
      <c r="J7" s="251">
        <v>86163.438328408622</v>
      </c>
      <c r="K7" s="251">
        <v>98393.758975300341</v>
      </c>
      <c r="L7" s="312">
        <v>105957.62988078815</v>
      </c>
      <c r="M7" s="312">
        <v>108415.76776767099</v>
      </c>
    </row>
    <row r="8" spans="1:14" x14ac:dyDescent="0.2">
      <c r="A8" s="276" t="s">
        <v>105</v>
      </c>
      <c r="B8" s="101">
        <v>562.28167299999996</v>
      </c>
      <c r="C8" s="101">
        <v>587.75667891800003</v>
      </c>
      <c r="D8" s="101">
        <v>367.13232267000001</v>
      </c>
      <c r="E8" s="101">
        <v>836.11809817000005</v>
      </c>
      <c r="F8" s="101">
        <v>1204.8130787</v>
      </c>
      <c r="G8" s="312">
        <v>1162.4640048000001</v>
      </c>
      <c r="H8" s="312">
        <v>1181.2284221</v>
      </c>
      <c r="I8" s="182">
        <v>367.13232319999997</v>
      </c>
      <c r="J8" s="226">
        <v>836.11809817000005</v>
      </c>
      <c r="K8" s="226">
        <v>1204.8130787299999</v>
      </c>
      <c r="L8" s="312">
        <v>1162.4640048399999</v>
      </c>
      <c r="M8" s="312">
        <v>1181.22842203</v>
      </c>
      <c r="N8" s="257"/>
    </row>
    <row r="9" spans="1:14" x14ac:dyDescent="0.2">
      <c r="A9" s="52" t="s">
        <v>106</v>
      </c>
      <c r="B9" s="91">
        <v>2705.4907136500001</v>
      </c>
      <c r="C9" s="91">
        <v>4087.429529</v>
      </c>
      <c r="D9" s="91">
        <v>5108.2578966000001</v>
      </c>
      <c r="E9" s="91">
        <v>9789.219411</v>
      </c>
      <c r="F9" s="91">
        <v>12058.440078</v>
      </c>
      <c r="G9" s="312">
        <v>13345.485101</v>
      </c>
      <c r="H9" s="312">
        <v>13873.976825</v>
      </c>
      <c r="I9" s="183">
        <v>5108.2578978000001</v>
      </c>
      <c r="J9" s="227">
        <v>9789.219411</v>
      </c>
      <c r="K9" s="227">
        <v>12058.44007828</v>
      </c>
      <c r="L9" s="312">
        <v>13345.485101030001</v>
      </c>
      <c r="M9" s="312">
        <v>13873.976826149999</v>
      </c>
      <c r="N9" s="257"/>
    </row>
    <row r="10" spans="1:14" x14ac:dyDescent="0.2">
      <c r="A10" s="263" t="s">
        <v>107</v>
      </c>
      <c r="B10" s="287">
        <v>7860.59308014</v>
      </c>
      <c r="C10" s="287">
        <v>7088.9805865899998</v>
      </c>
      <c r="D10" s="287">
        <v>6192.21750892</v>
      </c>
      <c r="E10" s="287">
        <v>7269.6302553799997</v>
      </c>
      <c r="F10" s="287">
        <v>8172.53457213</v>
      </c>
      <c r="G10" s="312">
        <v>9263.7809832200001</v>
      </c>
      <c r="H10" s="312">
        <v>9647.7203963800002</v>
      </c>
      <c r="I10" s="299">
        <v>6192.21750892</v>
      </c>
      <c r="J10" s="251">
        <v>7269.6302553799997</v>
      </c>
      <c r="K10" s="251">
        <v>8172.53457213</v>
      </c>
      <c r="L10" s="312">
        <v>9263.7809832200001</v>
      </c>
      <c r="M10" s="312">
        <v>9647.7203963800002</v>
      </c>
      <c r="N10" s="257"/>
    </row>
    <row r="11" spans="1:14" s="7" customFormat="1" ht="13.5" customHeight="1" x14ac:dyDescent="0.2">
      <c r="A11" s="248" t="s">
        <v>108</v>
      </c>
      <c r="B11" s="253">
        <v>441084.20999658824</v>
      </c>
      <c r="C11" s="253">
        <v>479970.96508883248</v>
      </c>
      <c r="D11" s="253">
        <v>438053.75002589403</v>
      </c>
      <c r="E11" s="253">
        <v>483652.91820091102</v>
      </c>
      <c r="F11" s="253">
        <v>476807.26579495479</v>
      </c>
      <c r="G11" s="312">
        <v>503471.73574623745</v>
      </c>
      <c r="H11" s="312">
        <v>506480.16032713861</v>
      </c>
      <c r="I11" s="180">
        <v>425819.14539000636</v>
      </c>
      <c r="J11" s="224">
        <v>468716.38319550222</v>
      </c>
      <c r="K11" s="224">
        <v>462515.90017804009</v>
      </c>
      <c r="L11" s="312">
        <v>486322.64953234151</v>
      </c>
      <c r="M11" s="312">
        <v>488183.79626443359</v>
      </c>
      <c r="N11" s="257"/>
    </row>
    <row r="12" spans="1:14" x14ac:dyDescent="0.2">
      <c r="A12" s="263" t="s">
        <v>109</v>
      </c>
      <c r="B12" s="287">
        <v>0</v>
      </c>
      <c r="C12" s="287">
        <v>155.042338</v>
      </c>
      <c r="D12" s="287">
        <v>206.74749700000001</v>
      </c>
      <c r="E12" s="287">
        <v>259.94641899999999</v>
      </c>
      <c r="F12" s="287">
        <v>330.07399800000002</v>
      </c>
      <c r="G12" s="312">
        <v>353.05515300000002</v>
      </c>
      <c r="H12" s="312">
        <v>362.98969399999999</v>
      </c>
      <c r="I12" s="299">
        <v>206.74749700000001</v>
      </c>
      <c r="J12" s="251">
        <v>259.94641899999999</v>
      </c>
      <c r="K12" s="251">
        <v>330.07399800000002</v>
      </c>
      <c r="L12" s="312">
        <v>353.05515300000002</v>
      </c>
      <c r="M12" s="312">
        <v>362.98969399999999</v>
      </c>
      <c r="N12" s="257"/>
    </row>
    <row r="13" spans="1:14" x14ac:dyDescent="0.2">
      <c r="A13" s="263" t="s">
        <v>110</v>
      </c>
      <c r="B13" s="287">
        <v>21138.819168000002</v>
      </c>
      <c r="C13" s="287">
        <v>28978.830571999999</v>
      </c>
      <c r="D13" s="287">
        <v>28946.032285000001</v>
      </c>
      <c r="E13" s="287">
        <v>43101.828356999999</v>
      </c>
      <c r="F13" s="287">
        <v>51234.037191000003</v>
      </c>
      <c r="G13" s="312">
        <v>54305.736341000003</v>
      </c>
      <c r="H13" s="312">
        <v>56226.990343999998</v>
      </c>
      <c r="I13" s="299">
        <v>17852.351137170001</v>
      </c>
      <c r="J13" s="251">
        <v>26896.042863320003</v>
      </c>
      <c r="K13" s="251">
        <v>32584.171811640001</v>
      </c>
      <c r="L13" s="312">
        <v>34389.294984380002</v>
      </c>
      <c r="M13" s="312">
        <v>35736.69170386</v>
      </c>
      <c r="N13" s="257"/>
    </row>
    <row r="14" spans="1:14" x14ac:dyDescent="0.2">
      <c r="A14" s="263" t="s">
        <v>111</v>
      </c>
      <c r="B14" s="287">
        <v>1727.9492680000001</v>
      </c>
      <c r="C14" s="287">
        <v>2260.1639559999999</v>
      </c>
      <c r="D14" s="287">
        <v>1446.9296899999999</v>
      </c>
      <c r="E14" s="287">
        <v>1247.3796090000001</v>
      </c>
      <c r="F14" s="287">
        <v>1301.4253759999999</v>
      </c>
      <c r="G14" s="312">
        <v>1363.4972969999999</v>
      </c>
      <c r="H14" s="312">
        <v>1392.2335869999999</v>
      </c>
      <c r="I14" s="299">
        <v>1446.9296899999999</v>
      </c>
      <c r="J14" s="251">
        <v>1247.3796090000001</v>
      </c>
      <c r="K14" s="251">
        <v>1301.4253759999999</v>
      </c>
      <c r="L14" s="312">
        <v>1363.4972969999999</v>
      </c>
      <c r="M14" s="312">
        <v>1392.2335869999999</v>
      </c>
      <c r="N14" s="257"/>
    </row>
    <row r="15" spans="1:14" x14ac:dyDescent="0.2">
      <c r="A15" s="275" t="s">
        <v>112</v>
      </c>
      <c r="B15" s="287">
        <v>213.55742799999999</v>
      </c>
      <c r="C15" s="287">
        <v>285.31678599999998</v>
      </c>
      <c r="D15" s="287">
        <v>247.86173600000001</v>
      </c>
      <c r="E15" s="287">
        <v>257.134837</v>
      </c>
      <c r="F15" s="287">
        <v>142.67853299999999</v>
      </c>
      <c r="G15" s="312">
        <v>183.09131400000001</v>
      </c>
      <c r="H15" s="312">
        <v>185.159143</v>
      </c>
      <c r="I15" s="299">
        <v>247.86173600000001</v>
      </c>
      <c r="J15" s="251">
        <v>257.134837</v>
      </c>
      <c r="K15" s="251">
        <v>142.67853299999999</v>
      </c>
      <c r="L15" s="312">
        <v>183.09131400000001</v>
      </c>
      <c r="M15" s="312">
        <v>185.159143</v>
      </c>
      <c r="N15" s="257"/>
    </row>
    <row r="16" spans="1:14" x14ac:dyDescent="0.2">
      <c r="A16" s="263" t="s">
        <v>113</v>
      </c>
      <c r="B16" s="287">
        <v>10876.172352</v>
      </c>
      <c r="C16" s="287">
        <v>13538.134747</v>
      </c>
      <c r="D16" s="287">
        <v>13221.313563</v>
      </c>
      <c r="E16" s="287">
        <v>14823.887919999999</v>
      </c>
      <c r="F16" s="287">
        <v>16756.922434</v>
      </c>
      <c r="G16" s="312">
        <v>21094.325115</v>
      </c>
      <c r="H16" s="312">
        <v>22018.227074999999</v>
      </c>
      <c r="I16" s="299">
        <v>12129.521397889999</v>
      </c>
      <c r="J16" s="251">
        <v>13449.580205280001</v>
      </c>
      <c r="K16" s="251">
        <v>15061.1417234</v>
      </c>
      <c r="L16" s="312">
        <v>19251.693485520002</v>
      </c>
      <c r="M16" s="312">
        <v>20120.314956630002</v>
      </c>
      <c r="N16" s="257"/>
    </row>
    <row r="17" spans="1:14" x14ac:dyDescent="0.2">
      <c r="A17" s="263" t="s">
        <v>114</v>
      </c>
      <c r="B17" s="287">
        <v>2334.3868504315028</v>
      </c>
      <c r="C17" s="287">
        <v>2580.3748124700764</v>
      </c>
      <c r="D17" s="287">
        <v>3022.6026318420832</v>
      </c>
      <c r="E17" s="287">
        <v>2661.7159288072576</v>
      </c>
      <c r="F17" s="287">
        <v>2207.2095812699999</v>
      </c>
      <c r="G17" s="312">
        <v>2096.5762697599998</v>
      </c>
      <c r="H17" s="312">
        <v>2276.2662487699999</v>
      </c>
      <c r="I17" s="299">
        <v>2917.6663296526567</v>
      </c>
      <c r="J17" s="251">
        <v>2457.3090267346233</v>
      </c>
      <c r="K17" s="251">
        <v>2025.9261427900001</v>
      </c>
      <c r="L17" s="312">
        <v>1932.20619532</v>
      </c>
      <c r="M17" s="312">
        <v>2111.1182276599998</v>
      </c>
      <c r="N17" s="257"/>
    </row>
    <row r="18" spans="1:14" x14ac:dyDescent="0.2">
      <c r="A18" s="263" t="s">
        <v>115</v>
      </c>
      <c r="B18" s="287">
        <v>510.835734</v>
      </c>
      <c r="C18" s="287">
        <v>1113.6415300000001</v>
      </c>
      <c r="D18" s="287">
        <v>1570.0974859999999</v>
      </c>
      <c r="E18" s="287">
        <v>2234.0297860000001</v>
      </c>
      <c r="F18" s="287">
        <v>2678.246846</v>
      </c>
      <c r="G18" s="312">
        <v>3490.5394740000002</v>
      </c>
      <c r="H18" s="312">
        <v>3710.7102440000003</v>
      </c>
      <c r="I18" s="299">
        <v>1646.9720749999999</v>
      </c>
      <c r="J18" s="251">
        <v>2234.0297860000001</v>
      </c>
      <c r="K18" s="251">
        <v>2678.246846</v>
      </c>
      <c r="L18" s="312">
        <v>3490.5394740000002</v>
      </c>
      <c r="M18" s="312">
        <v>3710.7102440000003</v>
      </c>
      <c r="N18" s="257"/>
    </row>
    <row r="19" spans="1:14" x14ac:dyDescent="0.2">
      <c r="A19" s="263" t="s">
        <v>116</v>
      </c>
      <c r="B19" s="287">
        <v>3422.9115569999999</v>
      </c>
      <c r="C19" s="287">
        <v>3963.5239620000002</v>
      </c>
      <c r="D19" s="287">
        <v>3770.735784</v>
      </c>
      <c r="E19" s="287">
        <v>2451.4361520000002</v>
      </c>
      <c r="F19" s="287">
        <v>2742.3171010000001</v>
      </c>
      <c r="G19" s="312">
        <v>2975.5238680000002</v>
      </c>
      <c r="H19" s="312">
        <v>3059.3183290000002</v>
      </c>
      <c r="I19" s="299">
        <v>3770.7378119999998</v>
      </c>
      <c r="J19" s="251">
        <v>2451.4361520000002</v>
      </c>
      <c r="K19" s="251">
        <v>2742.3171010000001</v>
      </c>
      <c r="L19" s="312">
        <v>2975.5238680000002</v>
      </c>
      <c r="M19" s="312">
        <v>3059.3183290000002</v>
      </c>
      <c r="N19" s="257"/>
    </row>
    <row r="20" spans="1:14" x14ac:dyDescent="0.2">
      <c r="A20" s="263" t="s">
        <v>117</v>
      </c>
      <c r="B20" s="287">
        <v>9857.1744423500004</v>
      </c>
      <c r="C20" s="287">
        <v>10982.175148979999</v>
      </c>
      <c r="D20" s="287">
        <v>12444.34860673</v>
      </c>
      <c r="E20" s="287">
        <v>8300.3706122799995</v>
      </c>
      <c r="F20" s="287">
        <v>15216.90433333</v>
      </c>
      <c r="G20" s="312">
        <v>16916.695626150002</v>
      </c>
      <c r="H20" s="312">
        <v>17463.721796590002</v>
      </c>
      <c r="I20" s="299">
        <v>9673.4989100000003</v>
      </c>
      <c r="J20" s="251">
        <v>8300.3706122799995</v>
      </c>
      <c r="K20" s="251">
        <v>14129.730968989999</v>
      </c>
      <c r="L20" s="312">
        <v>15834.90264054</v>
      </c>
      <c r="M20" s="312">
        <v>16381.23952547</v>
      </c>
      <c r="N20" s="257"/>
    </row>
    <row r="21" spans="1:14" x14ac:dyDescent="0.2">
      <c r="A21" s="263" t="s">
        <v>118</v>
      </c>
      <c r="B21" s="287"/>
      <c r="C21" s="287">
        <v>51.484668999999997</v>
      </c>
      <c r="D21" s="287">
        <v>29.453568000000001</v>
      </c>
      <c r="E21" s="287">
        <v>62.186200999999997</v>
      </c>
      <c r="F21" s="287">
        <v>151.15722600000001</v>
      </c>
      <c r="G21" s="312"/>
      <c r="H21" s="312"/>
      <c r="I21" s="299">
        <v>29.453568000000001</v>
      </c>
      <c r="J21" s="251">
        <v>62.186200999999997</v>
      </c>
      <c r="K21" s="251">
        <v>151.15722600000001</v>
      </c>
      <c r="L21" s="312"/>
      <c r="M21" s="312"/>
      <c r="N21" s="257"/>
    </row>
    <row r="22" spans="1:14" x14ac:dyDescent="0.2">
      <c r="A22" s="263" t="s">
        <v>119</v>
      </c>
      <c r="B22" s="287">
        <v>69876.673464265026</v>
      </c>
      <c r="C22" s="287">
        <v>90603.586580030329</v>
      </c>
      <c r="D22" s="137">
        <v>80547.893949734294</v>
      </c>
      <c r="E22" s="137">
        <v>101461.3328739367</v>
      </c>
      <c r="F22" s="137">
        <v>101920.22273517982</v>
      </c>
      <c r="G22" s="312">
        <v>105387.11089817298</v>
      </c>
      <c r="H22" s="312">
        <v>107485.5165149946</v>
      </c>
      <c r="I22" s="299">
        <v>68471.048584923046</v>
      </c>
      <c r="J22" s="251">
        <v>79811.08877414788</v>
      </c>
      <c r="K22" s="251">
        <v>82062.890776451371</v>
      </c>
      <c r="L22" s="312">
        <v>83979.819083673705</v>
      </c>
      <c r="M22" s="312">
        <v>85737.59929440562</v>
      </c>
      <c r="N22" s="257"/>
    </row>
    <row r="23" spans="1:14" x14ac:dyDescent="0.2">
      <c r="A23" s="263" t="s">
        <v>120</v>
      </c>
      <c r="B23" s="287"/>
      <c r="C23" s="287"/>
      <c r="D23" s="137"/>
      <c r="E23" s="137"/>
      <c r="F23" s="137">
        <v>362.77564719999998</v>
      </c>
      <c r="G23" s="312">
        <v>369.36829030000001</v>
      </c>
      <c r="H23" s="312">
        <v>363.6255251</v>
      </c>
      <c r="I23" s="299"/>
      <c r="J23" s="251"/>
      <c r="K23" s="251">
        <v>362.77564719503101</v>
      </c>
      <c r="L23" s="312">
        <v>369.36829026836301</v>
      </c>
      <c r="M23" s="312">
        <v>363.62552514555898</v>
      </c>
      <c r="N23" s="257"/>
    </row>
    <row r="24" spans="1:14" x14ac:dyDescent="0.2">
      <c r="A24" s="263" t="s">
        <v>121</v>
      </c>
      <c r="B24" s="287">
        <v>2856.76437885</v>
      </c>
      <c r="C24" s="287">
        <v>3595.5517213200001</v>
      </c>
      <c r="D24" s="287">
        <v>3554.3736791000001</v>
      </c>
      <c r="E24" s="287">
        <v>4826.1406684000003</v>
      </c>
      <c r="F24" s="287">
        <v>6516.2921675600001</v>
      </c>
      <c r="G24" s="312">
        <v>8144.2211894000002</v>
      </c>
      <c r="H24" s="312">
        <v>8313.3595613500001</v>
      </c>
      <c r="I24" s="299">
        <v>3554.3736742999999</v>
      </c>
      <c r="J24" s="251">
        <v>4826.1406684000003</v>
      </c>
      <c r="K24" s="251">
        <v>6516.2921672499997</v>
      </c>
      <c r="L24" s="312">
        <v>8144.2211898799997</v>
      </c>
      <c r="M24" s="312">
        <v>8313.3595610499997</v>
      </c>
      <c r="N24" s="257"/>
    </row>
    <row r="25" spans="1:14" x14ac:dyDescent="0.2">
      <c r="A25" s="263" t="s">
        <v>122</v>
      </c>
      <c r="B25" s="287">
        <v>31273.47162394</v>
      </c>
      <c r="C25" s="287">
        <v>30773.0515825</v>
      </c>
      <c r="D25" s="287">
        <v>26399.732758580001</v>
      </c>
      <c r="E25" s="287">
        <v>36672.631652609998</v>
      </c>
      <c r="F25" s="287">
        <v>47843.882158549997</v>
      </c>
      <c r="G25" s="312">
        <v>41289.622601850002</v>
      </c>
      <c r="H25" s="312">
        <v>41345.635003709998</v>
      </c>
      <c r="I25" s="299">
        <v>26399.732773250002</v>
      </c>
      <c r="J25" s="251">
        <v>36672.631652609998</v>
      </c>
      <c r="K25" s="251">
        <v>47843.882159549998</v>
      </c>
      <c r="L25" s="312">
        <v>41289.62260201</v>
      </c>
      <c r="M25" s="312">
        <v>41345.635005869997</v>
      </c>
      <c r="N25" s="257"/>
    </row>
    <row r="26" spans="1:14" x14ac:dyDescent="0.2">
      <c r="A26" s="275" t="s">
        <v>123</v>
      </c>
      <c r="B26" s="253">
        <v>5818.9213259999997</v>
      </c>
      <c r="C26" s="253">
        <v>5764.7054470000003</v>
      </c>
      <c r="D26" s="253">
        <v>5599.4847220000001</v>
      </c>
      <c r="E26" s="253">
        <v>6430.5234719999999</v>
      </c>
      <c r="F26" s="253">
        <v>7278.4254149999997</v>
      </c>
      <c r="G26" s="312">
        <v>7924.8430429999999</v>
      </c>
      <c r="H26" s="312">
        <v>8155.5533999999998</v>
      </c>
      <c r="I26" s="180">
        <v>5171.640539</v>
      </c>
      <c r="J26" s="224">
        <v>5950.4197530000001</v>
      </c>
      <c r="K26" s="224">
        <v>6668.9980500000001</v>
      </c>
      <c r="L26" s="312">
        <v>7305.7775750000001</v>
      </c>
      <c r="M26" s="312">
        <v>6898.003076</v>
      </c>
      <c r="N26" s="257"/>
    </row>
    <row r="27" spans="1:14" x14ac:dyDescent="0.2">
      <c r="A27" s="263" t="s">
        <v>124</v>
      </c>
      <c r="B27" s="287">
        <v>19010.852249</v>
      </c>
      <c r="C27" s="287">
        <v>22373.895826</v>
      </c>
      <c r="D27" s="287">
        <v>21142.102086999999</v>
      </c>
      <c r="E27" s="287">
        <v>25069.825226000001</v>
      </c>
      <c r="F27" s="287">
        <v>24942.030336</v>
      </c>
      <c r="G27" s="312">
        <v>26708.790174999998</v>
      </c>
      <c r="H27" s="312">
        <v>27200.135751999998</v>
      </c>
      <c r="I27" s="299">
        <v>21142.102191329999</v>
      </c>
      <c r="J27" s="251">
        <v>25069.825224749999</v>
      </c>
      <c r="K27" s="251">
        <v>24942.030337510001</v>
      </c>
      <c r="L27" s="312">
        <v>26708.79017588</v>
      </c>
      <c r="M27" s="312">
        <v>27200.135750919999</v>
      </c>
      <c r="N27" s="257"/>
    </row>
    <row r="28" spans="1:14" x14ac:dyDescent="0.2">
      <c r="A28" s="263" t="s">
        <v>125</v>
      </c>
      <c r="B28" s="287">
        <v>81.844166712113818</v>
      </c>
      <c r="C28" s="287"/>
      <c r="D28" s="287"/>
      <c r="E28" s="287"/>
      <c r="F28" s="287"/>
      <c r="G28" s="312"/>
      <c r="H28" s="312"/>
      <c r="I28" s="299"/>
      <c r="J28" s="251"/>
      <c r="K28" s="251"/>
      <c r="L28" s="312"/>
      <c r="M28" s="312"/>
      <c r="N28" s="257"/>
    </row>
    <row r="29" spans="1:14" x14ac:dyDescent="0.2">
      <c r="A29" s="248" t="s">
        <v>126</v>
      </c>
      <c r="B29" s="253">
        <v>452.82751100000002</v>
      </c>
      <c r="C29" s="253">
        <v>518.57550000000003</v>
      </c>
      <c r="D29" s="253">
        <v>481.26369699999998</v>
      </c>
      <c r="E29" s="253">
        <v>452.06367</v>
      </c>
      <c r="F29" s="253">
        <v>341.41620699999999</v>
      </c>
      <c r="G29" s="312">
        <v>404.544692</v>
      </c>
      <c r="H29" s="312">
        <v>399.37115399999999</v>
      </c>
      <c r="I29" s="180">
        <v>481.26369690000001</v>
      </c>
      <c r="J29" s="224">
        <v>452.06366989999998</v>
      </c>
      <c r="K29" s="224">
        <v>341.41620699999999</v>
      </c>
      <c r="L29" s="312">
        <v>404.5446915</v>
      </c>
      <c r="M29" s="312">
        <v>399.3711538</v>
      </c>
      <c r="N29" s="257"/>
    </row>
    <row r="30" spans="1:14" x14ac:dyDescent="0.2">
      <c r="A30" s="248" t="s">
        <v>127</v>
      </c>
      <c r="B30" s="253">
        <v>1512.2083750685899</v>
      </c>
      <c r="C30" s="253">
        <v>247.77060528468002</v>
      </c>
      <c r="D30" s="253">
        <v>173.12081577533002</v>
      </c>
      <c r="E30" s="253">
        <v>264.27329529999997</v>
      </c>
      <c r="F30" s="253"/>
      <c r="G30" s="312"/>
      <c r="H30" s="312"/>
      <c r="I30" s="180">
        <v>173.12094164000001</v>
      </c>
      <c r="J30" s="224">
        <v>264.2732952889038</v>
      </c>
      <c r="K30" s="224"/>
      <c r="L30" s="312"/>
      <c r="M30" s="312"/>
      <c r="N30" s="257"/>
    </row>
    <row r="31" spans="1:14" x14ac:dyDescent="0.2">
      <c r="A31" s="263" t="s">
        <v>128</v>
      </c>
      <c r="B31" s="287">
        <v>179616.369194</v>
      </c>
      <c r="C31" s="287">
        <v>188288.27763900001</v>
      </c>
      <c r="D31" s="287">
        <v>177370.465089</v>
      </c>
      <c r="E31" s="287">
        <v>201955.63902599999</v>
      </c>
      <c r="F31" s="287">
        <v>226518.66773399999</v>
      </c>
      <c r="G31" s="312">
        <v>252080.385178</v>
      </c>
      <c r="H31" s="312">
        <v>261234.895708</v>
      </c>
      <c r="I31" s="299">
        <v>169442.887415</v>
      </c>
      <c r="J31" s="251">
        <v>194307.99219143999</v>
      </c>
      <c r="K31" s="251">
        <v>218432.27935120001</v>
      </c>
      <c r="L31" s="312">
        <v>244274.79404909999</v>
      </c>
      <c r="M31" s="312">
        <v>252848.55098299999</v>
      </c>
      <c r="N31" s="257"/>
    </row>
    <row r="32" spans="1:14" s="7" customFormat="1" x14ac:dyDescent="0.2">
      <c r="A32" s="263" t="s">
        <v>129</v>
      </c>
      <c r="B32" s="287">
        <v>650429.28984899691</v>
      </c>
      <c r="C32" s="287">
        <v>719764.39447734621</v>
      </c>
      <c r="D32" s="137">
        <v>696697.64164159808</v>
      </c>
      <c r="E32" s="137">
        <v>818976.72661329759</v>
      </c>
      <c r="F32" s="137">
        <v>824651.7678915218</v>
      </c>
      <c r="G32" s="312">
        <v>865452.61901363765</v>
      </c>
      <c r="H32" s="312">
        <v>858934.35601605847</v>
      </c>
      <c r="I32" s="299">
        <v>589781.70075352176</v>
      </c>
      <c r="J32" s="251">
        <v>690563.49259238108</v>
      </c>
      <c r="K32" s="251">
        <v>670469.3004817561</v>
      </c>
      <c r="L32" s="312">
        <v>696072.78983840579</v>
      </c>
      <c r="M32" s="312">
        <v>704474.42429907818</v>
      </c>
      <c r="N32" s="257"/>
    </row>
    <row r="33" spans="1:15" s="7" customFormat="1" ht="13.5" customHeight="1" x14ac:dyDescent="0.2">
      <c r="A33" s="275" t="s">
        <v>130</v>
      </c>
      <c r="B33" s="287">
        <v>329370.97447959002</v>
      </c>
      <c r="C33" s="287">
        <v>329928.8732109</v>
      </c>
      <c r="D33" s="287">
        <v>293319.24082648999</v>
      </c>
      <c r="E33" s="287">
        <v>336510.22730999999</v>
      </c>
      <c r="F33" s="287">
        <v>338449.88065693999</v>
      </c>
      <c r="G33" s="312">
        <v>342740.03563011001</v>
      </c>
      <c r="H33" s="312">
        <v>355323.54546772002</v>
      </c>
      <c r="I33" s="299">
        <v>289314.78622244002</v>
      </c>
      <c r="J33" s="251">
        <v>332167.36982834002</v>
      </c>
      <c r="K33" s="251">
        <v>333639.75410005997</v>
      </c>
      <c r="L33" s="312">
        <v>337422.57783178001</v>
      </c>
      <c r="M33" s="312">
        <v>349864.61326081998</v>
      </c>
      <c r="N33" s="257"/>
    </row>
    <row r="34" spans="1:15" s="7" customFormat="1" ht="16.5" customHeight="1" x14ac:dyDescent="0.2">
      <c r="A34" s="248" t="s">
        <v>131</v>
      </c>
      <c r="B34" s="287"/>
      <c r="C34" s="287"/>
      <c r="D34" s="287">
        <v>61.669911999999997</v>
      </c>
      <c r="E34" s="287">
        <v>366.61321776836439</v>
      </c>
      <c r="F34" s="287">
        <v>545.8703047722704</v>
      </c>
      <c r="G34" s="312">
        <v>744.68802113838456</v>
      </c>
      <c r="H34" s="312">
        <v>786.65048124391808</v>
      </c>
      <c r="I34" s="299">
        <v>61.656566269999999</v>
      </c>
      <c r="J34" s="251">
        <v>366.6132101801519</v>
      </c>
      <c r="K34" s="251">
        <v>545.87030440828892</v>
      </c>
      <c r="L34" s="312">
        <v>739.29360786122129</v>
      </c>
      <c r="M34" s="312">
        <v>780.71210548166368</v>
      </c>
      <c r="N34" s="257"/>
    </row>
    <row r="35" spans="1:15" s="7" customFormat="1" x14ac:dyDescent="0.2">
      <c r="A35" s="275" t="s">
        <v>132</v>
      </c>
      <c r="B35" s="287">
        <v>27036.913454779467</v>
      </c>
      <c r="C35" s="287">
        <v>27096.787064589556</v>
      </c>
      <c r="D35" s="287">
        <v>25906.499634980999</v>
      </c>
      <c r="E35" s="287">
        <v>23222.061469267614</v>
      </c>
      <c r="F35" s="287">
        <v>19197.183146917432</v>
      </c>
      <c r="G35" s="312">
        <v>20244.805094042968</v>
      </c>
      <c r="H35" s="312">
        <v>20609.278369900105</v>
      </c>
      <c r="I35" s="299">
        <v>25749.193616513239</v>
      </c>
      <c r="J35" s="251">
        <v>23156.9446701257</v>
      </c>
      <c r="K35" s="251">
        <v>19197.183147141182</v>
      </c>
      <c r="L35" s="312">
        <v>20244.80509343998</v>
      </c>
      <c r="M35" s="312">
        <v>20609.278374266902</v>
      </c>
      <c r="N35" s="247"/>
    </row>
    <row r="36" spans="1:15" x14ac:dyDescent="0.2">
      <c r="A36" s="263" t="s">
        <v>133</v>
      </c>
      <c r="B36" s="287"/>
      <c r="C36" s="287"/>
      <c r="D36" s="287"/>
      <c r="E36" s="287"/>
      <c r="F36" s="287">
        <v>722.23816299999999</v>
      </c>
      <c r="G36" s="312">
        <v>745.03880500000002</v>
      </c>
      <c r="H36" s="312">
        <v>780.3288</v>
      </c>
      <c r="I36" s="299"/>
      <c r="J36" s="251"/>
      <c r="K36" s="251">
        <v>722.23816299999999</v>
      </c>
      <c r="L36" s="312">
        <v>745.03880500000002</v>
      </c>
      <c r="M36" s="312">
        <v>780.3288</v>
      </c>
      <c r="N36" s="257"/>
    </row>
    <row r="37" spans="1:15" s="7" customFormat="1" x14ac:dyDescent="0.2">
      <c r="A37" s="311" t="s">
        <v>159</v>
      </c>
      <c r="B37" s="312">
        <v>2014</v>
      </c>
      <c r="C37" s="312">
        <v>1761</v>
      </c>
      <c r="D37" s="312">
        <v>1203.6874949999999</v>
      </c>
      <c r="E37" s="312">
        <v>1229.2941760000001</v>
      </c>
      <c r="F37" s="372">
        <v>1101.012778</v>
      </c>
      <c r="G37" s="312">
        <v>1204.4785649999999</v>
      </c>
      <c r="H37" s="312">
        <v>1310.0387900000001</v>
      </c>
      <c r="I37" s="373">
        <v>1203.6874949999999</v>
      </c>
      <c r="J37" s="374">
        <v>1229.2941760000001</v>
      </c>
      <c r="K37" s="372">
        <v>1101.012778</v>
      </c>
      <c r="L37" s="312">
        <v>1204.4785649999999</v>
      </c>
      <c r="M37" s="312">
        <v>1310.0387900000001</v>
      </c>
      <c r="N37" s="313"/>
      <c r="O37" s="313"/>
    </row>
    <row r="38" spans="1:15" s="7" customFormat="1" x14ac:dyDescent="0.2">
      <c r="A38" s="248" t="s">
        <v>135</v>
      </c>
      <c r="B38" s="287">
        <v>41479.595000000001</v>
      </c>
      <c r="C38" s="287">
        <v>50859.817261600001</v>
      </c>
      <c r="D38" s="287">
        <v>48477.073000260003</v>
      </c>
      <c r="E38" s="287">
        <v>56554.587803319999</v>
      </c>
      <c r="F38" s="287">
        <v>60740.090715999999</v>
      </c>
      <c r="G38" s="312">
        <v>67124.050278459996</v>
      </c>
      <c r="H38" s="312">
        <v>69210.949186280006</v>
      </c>
      <c r="I38" s="299">
        <v>43498.863450069999</v>
      </c>
      <c r="J38" s="251">
        <v>50425.993452709998</v>
      </c>
      <c r="K38" s="251">
        <v>53988.393158790001</v>
      </c>
      <c r="L38" s="312">
        <v>60446.179894039997</v>
      </c>
      <c r="M38" s="312">
        <v>58559.874743289998</v>
      </c>
      <c r="N38" s="257"/>
    </row>
    <row r="39" spans="1:15" s="7" customFormat="1" x14ac:dyDescent="0.2">
      <c r="A39" s="263" t="s">
        <v>136</v>
      </c>
      <c r="B39" s="287">
        <v>383.37565799999999</v>
      </c>
      <c r="C39" s="287">
        <v>464.72040199999998</v>
      </c>
      <c r="D39" s="287">
        <v>453.60370999999998</v>
      </c>
      <c r="E39" s="287">
        <v>612.23765300000002</v>
      </c>
      <c r="F39" s="287">
        <v>725.62913200000003</v>
      </c>
      <c r="G39" s="312">
        <v>892.28592300000003</v>
      </c>
      <c r="H39" s="312">
        <v>930.28865499999995</v>
      </c>
      <c r="I39" s="299">
        <v>453.60370999999998</v>
      </c>
      <c r="J39" s="251">
        <v>612.23765300000002</v>
      </c>
      <c r="K39" s="251">
        <v>725.62913200000003</v>
      </c>
      <c r="L39" s="312">
        <v>892.28592300000003</v>
      </c>
      <c r="M39" s="312">
        <v>930.28865499999995</v>
      </c>
      <c r="N39" s="257"/>
    </row>
    <row r="40" spans="1:15" x14ac:dyDescent="0.2">
      <c r="A40" s="248" t="s">
        <v>137</v>
      </c>
      <c r="B40" s="253">
        <v>1218.1990910578402</v>
      </c>
      <c r="C40" s="253">
        <v>1262.98903845828</v>
      </c>
      <c r="D40" s="253">
        <v>1046.4327731890201</v>
      </c>
      <c r="E40" s="253">
        <v>1386.6275780999999</v>
      </c>
      <c r="F40" s="253">
        <v>1345.3016808</v>
      </c>
      <c r="G40" s="312">
        <v>1405.7867621</v>
      </c>
      <c r="H40" s="312">
        <v>1444.9225157000001</v>
      </c>
      <c r="I40" s="180">
        <v>1045.9692055</v>
      </c>
      <c r="J40" s="224">
        <v>1386.6275781276479</v>
      </c>
      <c r="K40" s="224">
        <v>1345.3016808373211</v>
      </c>
      <c r="L40" s="312">
        <v>1405.7867621003661</v>
      </c>
      <c r="M40" s="312">
        <v>1444.922515759107</v>
      </c>
      <c r="N40" s="257"/>
    </row>
    <row r="41" spans="1:15" s="7" customFormat="1" x14ac:dyDescent="0.2">
      <c r="A41" s="51" t="s">
        <v>138</v>
      </c>
      <c r="B41" s="90">
        <v>516.26888014999997</v>
      </c>
      <c r="C41" s="90">
        <v>650.63058032000004</v>
      </c>
      <c r="D41" s="90">
        <v>613.27205786000002</v>
      </c>
      <c r="E41" s="90"/>
      <c r="F41" s="90"/>
      <c r="G41" s="312"/>
      <c r="H41" s="312"/>
      <c r="I41" s="181">
        <v>613.27205786000002</v>
      </c>
      <c r="J41" s="225"/>
      <c r="K41" s="225"/>
      <c r="L41" s="312"/>
      <c r="M41" s="312"/>
      <c r="N41" s="257"/>
    </row>
    <row r="42" spans="1:15" x14ac:dyDescent="0.2">
      <c r="A42" s="53" t="s">
        <v>139</v>
      </c>
      <c r="B42" s="92">
        <v>49646.122216412863</v>
      </c>
      <c r="C42" s="92">
        <v>55119.655688210885</v>
      </c>
      <c r="D42" s="92">
        <v>47216.638139048846</v>
      </c>
      <c r="E42" s="92">
        <v>52227.229135524882</v>
      </c>
      <c r="F42" s="92">
        <v>60465.587945457555</v>
      </c>
      <c r="G42" s="312">
        <v>67855.695461894429</v>
      </c>
      <c r="H42" s="312">
        <v>69987.661443098186</v>
      </c>
      <c r="I42" s="184">
        <v>44452.189249659867</v>
      </c>
      <c r="J42" s="228">
        <v>48567.048496924093</v>
      </c>
      <c r="K42" s="228">
        <v>53514.208986580081</v>
      </c>
      <c r="L42" s="312">
        <v>59741.402572611056</v>
      </c>
      <c r="M42" s="312">
        <v>61415.52527460995</v>
      </c>
      <c r="N42" s="257"/>
    </row>
    <row r="43" spans="1:15" s="7" customFormat="1" x14ac:dyDescent="0.2">
      <c r="A43" s="263" t="s">
        <v>140</v>
      </c>
      <c r="B43" s="287">
        <v>2853.9181410000001</v>
      </c>
      <c r="C43" s="287">
        <v>3367.970519</v>
      </c>
      <c r="D43" s="287">
        <v>1487.8422880000001</v>
      </c>
      <c r="E43" s="287">
        <v>1359.692006</v>
      </c>
      <c r="F43" s="287">
        <v>1425.497296</v>
      </c>
      <c r="G43" s="312">
        <v>1460.225817</v>
      </c>
      <c r="H43" s="312">
        <v>1944.616943</v>
      </c>
      <c r="I43" s="299">
        <v>83.287519349999997</v>
      </c>
      <c r="J43" s="251">
        <v>81.683202850000001</v>
      </c>
      <c r="K43" s="251">
        <v>107.88240988</v>
      </c>
      <c r="L43" s="312">
        <v>117.38824461999999</v>
      </c>
      <c r="M43" s="312">
        <v>118.07104870000001</v>
      </c>
      <c r="N43" s="257"/>
    </row>
    <row r="44" spans="1:15" x14ac:dyDescent="0.2">
      <c r="A44" s="263" t="s">
        <v>141</v>
      </c>
      <c r="B44" s="287">
        <v>6635.9083085811699</v>
      </c>
      <c r="C44" s="287">
        <v>6600.6688244367506</v>
      </c>
      <c r="D44" s="287">
        <v>5589.389431009</v>
      </c>
      <c r="E44" s="287">
        <v>5523.4717160299997</v>
      </c>
      <c r="F44" s="287">
        <v>4459.7963207100001</v>
      </c>
      <c r="G44" s="312">
        <v>4424.77232396</v>
      </c>
      <c r="H44" s="312">
        <v>4553.1313073700003</v>
      </c>
      <c r="I44" s="299">
        <v>5590.5051868500004</v>
      </c>
      <c r="J44" s="251">
        <v>5523.4717162879533</v>
      </c>
      <c r="K44" s="251">
        <v>4459.7963209780619</v>
      </c>
      <c r="L44" s="312">
        <v>4424.7723238201888</v>
      </c>
      <c r="M44" s="312">
        <v>4553.1313075697908</v>
      </c>
      <c r="N44" s="257"/>
    </row>
    <row r="45" spans="1:15" x14ac:dyDescent="0.2">
      <c r="A45" s="53" t="s">
        <v>142</v>
      </c>
      <c r="B45" s="287">
        <v>7782.3007421718066</v>
      </c>
      <c r="C45" s="287">
        <v>10640.268707078336</v>
      </c>
      <c r="D45" s="287">
        <v>10591.49252</v>
      </c>
      <c r="E45" s="287">
        <v>11448.770399000001</v>
      </c>
      <c r="F45" s="287">
        <v>10697.094094</v>
      </c>
      <c r="G45" s="312">
        <v>12125.464397</v>
      </c>
      <c r="H45" s="312">
        <v>12556.771747999999</v>
      </c>
      <c r="I45" s="299">
        <v>10369.83238039</v>
      </c>
      <c r="J45" s="251">
        <v>11338.619157630001</v>
      </c>
      <c r="K45" s="251">
        <v>10669.8510367</v>
      </c>
      <c r="L45" s="312">
        <v>12099.062067430001</v>
      </c>
      <c r="M45" s="312">
        <v>12539.60608965</v>
      </c>
      <c r="N45" s="257"/>
    </row>
    <row r="46" spans="1:15" x14ac:dyDescent="0.2">
      <c r="A46" s="54" t="s">
        <v>154</v>
      </c>
      <c r="B46" s="93">
        <v>2048169.0199353013</v>
      </c>
      <c r="C46" s="93">
        <v>2235839.8739523683</v>
      </c>
      <c r="D46" s="93">
        <v>2041936.5257461041</v>
      </c>
      <c r="E46" s="93">
        <v>2363521.8121625967</v>
      </c>
      <c r="F46" s="93">
        <v>2448798.0014090757</v>
      </c>
      <c r="G46" s="320">
        <f>SUM(G4:G45)-G37</f>
        <v>2586256.1752547645</v>
      </c>
      <c r="H46" s="320">
        <f>SUM(H4:H45)-H37</f>
        <v>2621261.2742107855</v>
      </c>
      <c r="I46" s="320">
        <v>1870237.3954850505</v>
      </c>
      <c r="J46" s="320">
        <v>2146925.4653200167</v>
      </c>
      <c r="K46" s="320">
        <v>2195976.1838637819</v>
      </c>
      <c r="L46" s="320">
        <f>SUM(L4:L45)-L37</f>
        <v>2309918.239821584</v>
      </c>
      <c r="M46" s="320">
        <f>SUM(M4:M45)-M37</f>
        <v>2350846.6990803517</v>
      </c>
      <c r="N46" s="257"/>
    </row>
    <row r="47" spans="1:15" x14ac:dyDescent="0.2">
      <c r="A47" s="35" t="s">
        <v>160</v>
      </c>
      <c r="B47" s="36">
        <v>2050183.0199353013</v>
      </c>
      <c r="C47" s="36">
        <v>2237600.8739523683</v>
      </c>
      <c r="D47" s="36">
        <v>2043140.213241104</v>
      </c>
      <c r="E47" s="36">
        <v>2364751.1063385969</v>
      </c>
      <c r="F47" s="36">
        <v>2449899.0141870757</v>
      </c>
      <c r="G47" s="321">
        <f>SUM(G4:G45)</f>
        <v>2587460.6538197645</v>
      </c>
      <c r="H47" s="321">
        <f>SUM(H4:H45)</f>
        <v>2622571.3130007857</v>
      </c>
      <c r="I47" s="321">
        <v>1871441.0829800505</v>
      </c>
      <c r="J47" s="321">
        <v>2148154.7594960169</v>
      </c>
      <c r="K47" s="321">
        <v>2197077.1966417818</v>
      </c>
      <c r="L47" s="321">
        <f>SUM(L4:L45)</f>
        <v>2311122.718386584</v>
      </c>
      <c r="M47" s="321">
        <f>SUM(M4:M45)</f>
        <v>2352156.7378703519</v>
      </c>
      <c r="N47" s="257"/>
    </row>
    <row r="48" spans="1:15" x14ac:dyDescent="0.2">
      <c r="A48" s="112" t="s">
        <v>161</v>
      </c>
      <c r="B48" s="341"/>
      <c r="C48" s="341"/>
      <c r="D48" s="341"/>
      <c r="E48" s="341"/>
      <c r="F48" s="343"/>
      <c r="G48" s="316"/>
      <c r="H48" s="316"/>
      <c r="I48" s="341"/>
      <c r="J48" s="341"/>
      <c r="K48" s="343"/>
      <c r="L48" s="316"/>
      <c r="M48" s="316"/>
      <c r="N48" s="257"/>
    </row>
    <row r="49" spans="1:14" s="124" customFormat="1" ht="13.5" thickBot="1" x14ac:dyDescent="0.25">
      <c r="A49" s="112" t="s">
        <v>77</v>
      </c>
      <c r="B49" s="341"/>
      <c r="C49" s="341"/>
      <c r="D49" s="341"/>
      <c r="E49" s="341"/>
      <c r="F49" s="343"/>
      <c r="G49" s="317"/>
      <c r="H49" s="317"/>
      <c r="I49" s="341"/>
      <c r="J49" s="341"/>
      <c r="K49" s="343"/>
      <c r="L49" s="317"/>
      <c r="M49" s="325"/>
      <c r="N49" s="257"/>
    </row>
    <row r="50" spans="1:14" s="106" customFormat="1" x14ac:dyDescent="0.2">
      <c r="A50" s="113" t="s">
        <v>213</v>
      </c>
      <c r="B50" s="114"/>
      <c r="C50" s="114"/>
      <c r="D50" s="114"/>
      <c r="E50" s="114"/>
      <c r="F50" s="114"/>
      <c r="G50" s="318"/>
      <c r="H50" s="318"/>
      <c r="I50" s="127"/>
      <c r="J50" s="127"/>
      <c r="K50" s="127"/>
      <c r="L50" s="318"/>
      <c r="M50" s="326"/>
      <c r="N50" s="257"/>
    </row>
    <row r="51" spans="1:14" s="106" customFormat="1" x14ac:dyDescent="0.2">
      <c r="A51" s="124"/>
      <c r="B51" s="124"/>
      <c r="C51" s="126"/>
      <c r="D51" s="126"/>
      <c r="E51" s="126"/>
      <c r="F51" s="126"/>
      <c r="G51" s="319"/>
      <c r="H51" s="322"/>
      <c r="I51" s="192"/>
      <c r="J51" s="192"/>
      <c r="K51" s="192"/>
      <c r="L51" s="313"/>
      <c r="M51" s="313"/>
      <c r="N51" s="255"/>
    </row>
    <row r="52" spans="1:14" s="106" customFormat="1" x14ac:dyDescent="0.2">
      <c r="A52" s="255"/>
      <c r="B52" s="255"/>
      <c r="C52" s="255"/>
      <c r="D52" s="255"/>
      <c r="E52" s="255"/>
      <c r="F52" s="255"/>
      <c r="G52" s="313"/>
      <c r="H52" s="323"/>
      <c r="I52" s="255"/>
      <c r="J52" s="255"/>
      <c r="K52" s="255"/>
      <c r="L52" s="313"/>
      <c r="M52" s="323"/>
      <c r="N52" s="255"/>
    </row>
    <row r="53" spans="1:14" s="106" customFormat="1" x14ac:dyDescent="0.2">
      <c r="A53" s="255"/>
      <c r="B53" s="255"/>
      <c r="C53" s="255"/>
      <c r="D53" s="255"/>
      <c r="E53" s="255"/>
      <c r="F53" s="255"/>
      <c r="G53" s="313"/>
      <c r="H53" s="313"/>
      <c r="I53" s="255"/>
      <c r="J53" s="255"/>
      <c r="K53" s="255"/>
      <c r="L53" s="313"/>
      <c r="M53" s="313"/>
      <c r="N53" s="257"/>
    </row>
    <row r="54" spans="1:14" s="106" customFormat="1" x14ac:dyDescent="0.2">
      <c r="A54" s="255"/>
      <c r="B54" s="255"/>
      <c r="C54" s="255"/>
      <c r="D54" s="255"/>
      <c r="E54" s="255"/>
      <c r="F54" s="255"/>
      <c r="G54" s="313"/>
      <c r="H54" s="257"/>
      <c r="I54" s="257"/>
      <c r="J54" s="255"/>
      <c r="K54" s="255"/>
      <c r="L54" s="313"/>
      <c r="M54" s="313"/>
      <c r="N54" s="257"/>
    </row>
    <row r="55" spans="1:14" s="106" customFormat="1" x14ac:dyDescent="0.2">
      <c r="A55" s="255"/>
      <c r="B55" s="255"/>
      <c r="C55" s="255"/>
      <c r="D55" s="255"/>
      <c r="E55" s="255"/>
      <c r="F55" s="255"/>
      <c r="G55" s="323"/>
      <c r="H55" s="323"/>
      <c r="I55" s="323"/>
      <c r="J55" s="323"/>
      <c r="K55" s="323"/>
      <c r="L55" s="323"/>
      <c r="M55" s="323"/>
      <c r="N55" s="257"/>
    </row>
    <row r="56" spans="1:14" s="106" customFormat="1" x14ac:dyDescent="0.2">
      <c r="A56" s="255"/>
      <c r="B56" s="369"/>
      <c r="C56" s="369"/>
      <c r="D56" s="369"/>
      <c r="E56" s="369"/>
      <c r="F56" s="369"/>
      <c r="G56" s="313"/>
      <c r="H56" s="257"/>
      <c r="I56" s="257"/>
      <c r="J56" s="257"/>
      <c r="K56" s="257"/>
      <c r="L56" s="313"/>
      <c r="M56" s="323"/>
      <c r="N56" s="257"/>
    </row>
    <row r="57" spans="1:14" s="106" customFormat="1" x14ac:dyDescent="0.2">
      <c r="A57" s="255"/>
      <c r="B57" s="255"/>
      <c r="C57" s="255"/>
      <c r="D57" s="255"/>
      <c r="E57" s="255"/>
      <c r="F57" s="255"/>
      <c r="G57" s="313"/>
      <c r="H57" s="257"/>
      <c r="I57" s="257"/>
      <c r="J57" s="257"/>
      <c r="K57" s="257"/>
      <c r="L57" s="313"/>
      <c r="M57" s="327"/>
      <c r="N57" s="257"/>
    </row>
    <row r="58" spans="1:14" s="106" customFormat="1" x14ac:dyDescent="0.2">
      <c r="A58" s="255"/>
      <c r="B58" s="255"/>
      <c r="C58" s="369"/>
      <c r="D58" s="255"/>
      <c r="E58" s="255"/>
      <c r="F58" s="255"/>
      <c r="G58" s="313"/>
      <c r="H58" s="313"/>
      <c r="I58" s="257"/>
      <c r="J58" s="257"/>
      <c r="K58" s="257"/>
      <c r="L58" s="313"/>
      <c r="M58" s="313"/>
      <c r="N58" s="257"/>
    </row>
    <row r="59" spans="1:14" s="106" customFormat="1" x14ac:dyDescent="0.2">
      <c r="A59" s="255"/>
      <c r="B59" s="255"/>
      <c r="C59" s="255"/>
      <c r="D59" s="255"/>
      <c r="E59" s="257"/>
      <c r="F59" s="257"/>
      <c r="G59" s="313"/>
      <c r="H59" s="323"/>
      <c r="I59" s="255"/>
      <c r="J59" s="192"/>
      <c r="K59" s="192"/>
      <c r="L59" s="324"/>
      <c r="M59" s="313"/>
      <c r="N59" s="257"/>
    </row>
    <row r="60" spans="1:14" s="106" customFormat="1" x14ac:dyDescent="0.2">
      <c r="A60" s="255"/>
      <c r="B60" s="255"/>
      <c r="C60" s="255"/>
      <c r="D60" s="255"/>
      <c r="E60" s="257"/>
      <c r="F60" s="257"/>
      <c r="G60" s="313"/>
      <c r="H60" s="313"/>
      <c r="I60" s="255"/>
      <c r="J60" s="192"/>
      <c r="K60" s="192"/>
      <c r="L60" s="324"/>
      <c r="M60" s="315"/>
      <c r="N60" s="257"/>
    </row>
    <row r="61" spans="1:14" s="106" customFormat="1" x14ac:dyDescent="0.2">
      <c r="A61" s="255"/>
      <c r="B61" s="255"/>
      <c r="C61" s="255"/>
      <c r="D61" s="255"/>
      <c r="E61" s="257"/>
      <c r="F61" s="257"/>
      <c r="G61" s="313"/>
      <c r="H61" s="313"/>
      <c r="I61" s="255"/>
      <c r="J61" s="192"/>
      <c r="K61" s="192"/>
      <c r="L61" s="324"/>
      <c r="M61" s="313"/>
      <c r="N61" s="257"/>
    </row>
    <row r="62" spans="1:14" s="106" customFormat="1" x14ac:dyDescent="0.2">
      <c r="A62" s="255"/>
      <c r="B62" s="255"/>
      <c r="C62" s="255"/>
      <c r="D62" s="255"/>
      <c r="E62" s="257"/>
      <c r="F62" s="257"/>
      <c r="G62" s="313"/>
      <c r="H62" s="313"/>
      <c r="I62" s="255"/>
      <c r="J62" s="192"/>
      <c r="K62" s="192"/>
      <c r="L62" s="324"/>
      <c r="M62" s="313"/>
      <c r="N62" s="257"/>
    </row>
    <row r="63" spans="1:14" s="106" customFormat="1" x14ac:dyDescent="0.2">
      <c r="A63" s="255"/>
      <c r="B63" s="255"/>
      <c r="C63" s="255"/>
      <c r="D63" s="255"/>
      <c r="E63" s="257"/>
      <c r="F63" s="257"/>
      <c r="G63" s="313"/>
      <c r="H63" s="323"/>
      <c r="I63" s="255"/>
      <c r="J63" s="192"/>
      <c r="K63" s="192"/>
      <c r="L63" s="324"/>
      <c r="M63" s="323"/>
      <c r="N63" s="257"/>
    </row>
    <row r="64" spans="1:14" s="106" customFormat="1" x14ac:dyDescent="0.2">
      <c r="E64" s="257"/>
      <c r="F64" s="257"/>
      <c r="G64" s="313"/>
      <c r="H64" s="313"/>
      <c r="I64" s="255"/>
      <c r="J64" s="192"/>
      <c r="K64" s="192"/>
      <c r="L64" s="324"/>
      <c r="M64" s="313"/>
      <c r="N64" s="257"/>
    </row>
    <row r="65" spans="1:14" s="106" customFormat="1" x14ac:dyDescent="0.2">
      <c r="E65" s="257"/>
      <c r="F65" s="257"/>
      <c r="G65" s="313"/>
      <c r="H65" s="313"/>
      <c r="I65" s="255"/>
      <c r="J65" s="192"/>
      <c r="K65" s="192"/>
      <c r="L65" s="324"/>
      <c r="M65" s="313"/>
      <c r="N65" s="257"/>
    </row>
    <row r="66" spans="1:14" s="106" customFormat="1" x14ac:dyDescent="0.2">
      <c r="E66" s="255"/>
      <c r="F66" s="255"/>
      <c r="G66" s="313"/>
      <c r="H66" s="313"/>
      <c r="I66" s="255"/>
      <c r="J66" s="192"/>
      <c r="K66" s="192"/>
      <c r="L66" s="324"/>
      <c r="M66" s="313"/>
      <c r="N66" s="257"/>
    </row>
    <row r="67" spans="1:14" s="106" customFormat="1" x14ac:dyDescent="0.2">
      <c r="E67" s="255"/>
      <c r="F67" s="255"/>
      <c r="G67" s="313"/>
      <c r="H67" s="313"/>
      <c r="I67" s="255"/>
      <c r="J67" s="192"/>
      <c r="K67" s="192"/>
      <c r="L67" s="324"/>
      <c r="M67" s="323"/>
      <c r="N67" s="257"/>
    </row>
    <row r="68" spans="1:14" s="106" customFormat="1" x14ac:dyDescent="0.2">
      <c r="E68" s="255"/>
      <c r="F68" s="255"/>
      <c r="G68" s="313"/>
      <c r="H68" s="313"/>
      <c r="I68" s="255"/>
      <c r="J68" s="192"/>
      <c r="K68" s="192"/>
      <c r="L68" s="324"/>
      <c r="M68" s="313"/>
      <c r="N68" s="257"/>
    </row>
    <row r="69" spans="1:14" s="106" customFormat="1" x14ac:dyDescent="0.2">
      <c r="E69" s="255"/>
      <c r="F69" s="255"/>
      <c r="G69" s="313"/>
      <c r="H69" s="313"/>
      <c r="I69" s="255"/>
      <c r="J69" s="192"/>
      <c r="K69" s="192"/>
      <c r="L69" s="324"/>
      <c r="M69" s="313"/>
      <c r="N69" s="257"/>
    </row>
    <row r="70" spans="1:14" s="106" customFormat="1" x14ac:dyDescent="0.2">
      <c r="E70" s="255"/>
      <c r="F70" s="255"/>
      <c r="G70" s="313"/>
      <c r="H70" s="313"/>
      <c r="I70" s="255"/>
      <c r="J70" s="192"/>
      <c r="K70" s="192"/>
      <c r="L70" s="324"/>
      <c r="M70" s="313"/>
      <c r="N70" s="257"/>
    </row>
    <row r="71" spans="1:14" s="106" customFormat="1" x14ac:dyDescent="0.2">
      <c r="E71" s="255"/>
      <c r="F71" s="255"/>
      <c r="G71" s="313"/>
      <c r="H71" s="313"/>
      <c r="I71" s="255"/>
      <c r="J71" s="192"/>
      <c r="K71" s="192"/>
      <c r="L71" s="324"/>
      <c r="M71" s="313"/>
      <c r="N71" s="257"/>
    </row>
    <row r="72" spans="1:14" s="106" customFormat="1" x14ac:dyDescent="0.2">
      <c r="E72" s="255"/>
      <c r="F72" s="255"/>
      <c r="G72" s="313"/>
      <c r="H72" s="313"/>
      <c r="I72" s="255"/>
      <c r="J72" s="192"/>
      <c r="K72" s="192"/>
      <c r="L72" s="324"/>
      <c r="M72" s="313"/>
      <c r="N72" s="257"/>
    </row>
    <row r="73" spans="1:14" s="106" customFormat="1" x14ac:dyDescent="0.2">
      <c r="E73" s="255"/>
      <c r="F73" s="255"/>
      <c r="G73" s="313"/>
      <c r="H73" s="313"/>
      <c r="I73" s="255"/>
      <c r="J73" s="192"/>
      <c r="K73" s="192"/>
      <c r="L73" s="324"/>
      <c r="M73" s="313"/>
      <c r="N73" s="257"/>
    </row>
    <row r="74" spans="1:14" s="106" customFormat="1" x14ac:dyDescent="0.2">
      <c r="E74" s="255"/>
      <c r="F74" s="255"/>
      <c r="G74" s="313"/>
      <c r="H74" s="313"/>
      <c r="I74" s="255"/>
      <c r="J74" s="192"/>
      <c r="K74" s="192"/>
      <c r="L74" s="324"/>
      <c r="M74" s="313"/>
      <c r="N74" s="257"/>
    </row>
    <row r="75" spans="1:14" s="106" customFormat="1" x14ac:dyDescent="0.2">
      <c r="E75" s="255"/>
      <c r="F75" s="255"/>
      <c r="G75" s="313"/>
      <c r="H75" s="313"/>
      <c r="I75" s="255"/>
      <c r="J75" s="192"/>
      <c r="K75" s="192"/>
      <c r="L75" s="324"/>
      <c r="M75" s="313"/>
      <c r="N75" s="257"/>
    </row>
    <row r="76" spans="1:14" s="106" customFormat="1" x14ac:dyDescent="0.2">
      <c r="E76" s="255"/>
      <c r="F76" s="255"/>
      <c r="G76" s="313"/>
      <c r="H76" s="313"/>
      <c r="I76" s="255"/>
      <c r="J76" s="192"/>
      <c r="K76" s="192"/>
      <c r="L76" s="324"/>
      <c r="M76" s="313"/>
      <c r="N76" s="257"/>
    </row>
    <row r="77" spans="1:14" s="106" customFormat="1" x14ac:dyDescent="0.2">
      <c r="E77" s="255"/>
      <c r="F77" s="255"/>
      <c r="G77" s="313"/>
      <c r="H77" s="313"/>
      <c r="I77" s="255"/>
      <c r="J77" s="192"/>
      <c r="K77" s="192"/>
      <c r="L77" s="324"/>
      <c r="M77" s="313"/>
      <c r="N77" s="257"/>
    </row>
    <row r="78" spans="1:14" s="106" customFormat="1" x14ac:dyDescent="0.2">
      <c r="E78" s="255"/>
      <c r="F78" s="255"/>
      <c r="G78" s="313"/>
      <c r="H78" s="313"/>
      <c r="I78" s="255"/>
      <c r="J78" s="192"/>
      <c r="K78" s="192"/>
      <c r="L78" s="324"/>
      <c r="M78" s="313"/>
      <c r="N78" s="257"/>
    </row>
    <row r="79" spans="1:14" s="106" customFormat="1" x14ac:dyDescent="0.2">
      <c r="E79" s="255"/>
      <c r="F79" s="255"/>
      <c r="G79" s="313"/>
      <c r="H79" s="313"/>
      <c r="I79" s="255"/>
      <c r="J79" s="192"/>
      <c r="K79" s="192"/>
      <c r="L79" s="324"/>
      <c r="M79" s="313"/>
      <c r="N79" s="257"/>
    </row>
    <row r="80" spans="1:14" s="106" customFormat="1" x14ac:dyDescent="0.2">
      <c r="A80" s="255"/>
      <c r="B80" s="255"/>
      <c r="C80" s="255"/>
      <c r="D80" s="255"/>
      <c r="E80" s="255"/>
      <c r="F80" s="255"/>
      <c r="G80" s="313"/>
      <c r="H80" s="313"/>
      <c r="I80" s="255"/>
      <c r="J80" s="192"/>
      <c r="K80" s="192"/>
      <c r="L80" s="324"/>
      <c r="M80" s="313"/>
      <c r="N80" s="257"/>
    </row>
    <row r="81" spans="1:14" s="106" customFormat="1" x14ac:dyDescent="0.2">
      <c r="A81" s="255"/>
      <c r="B81" s="255"/>
      <c r="C81" s="255"/>
      <c r="D81" s="255"/>
      <c r="E81" s="255"/>
      <c r="F81" s="255"/>
      <c r="G81" s="313"/>
      <c r="H81" s="313"/>
      <c r="I81" s="255"/>
      <c r="J81" s="192"/>
      <c r="K81" s="192"/>
      <c r="L81" s="324"/>
      <c r="M81" s="313"/>
      <c r="N81" s="257"/>
    </row>
    <row r="82" spans="1:14" s="106" customFormat="1" x14ac:dyDescent="0.2">
      <c r="A82" s="255"/>
      <c r="B82" s="255"/>
      <c r="C82" s="255"/>
      <c r="D82" s="255"/>
      <c r="E82" s="255"/>
      <c r="F82" s="255"/>
      <c r="G82" s="313"/>
      <c r="H82" s="313"/>
      <c r="I82" s="255"/>
      <c r="J82" s="192"/>
      <c r="K82" s="192"/>
      <c r="L82" s="324"/>
      <c r="M82" s="313"/>
      <c r="N82" s="257"/>
    </row>
    <row r="83" spans="1:14" s="106" customFormat="1" x14ac:dyDescent="0.2">
      <c r="A83" s="255"/>
      <c r="B83" s="255"/>
      <c r="C83" s="255"/>
      <c r="D83" s="255"/>
      <c r="E83" s="255"/>
      <c r="F83" s="255"/>
      <c r="G83" s="313"/>
      <c r="H83" s="313"/>
      <c r="I83" s="255"/>
      <c r="J83" s="192"/>
      <c r="K83" s="192"/>
      <c r="L83" s="324"/>
      <c r="M83" s="313"/>
      <c r="N83" s="257"/>
    </row>
    <row r="84" spans="1:14" s="106" customFormat="1" x14ac:dyDescent="0.2">
      <c r="A84" s="255"/>
      <c r="B84" s="255"/>
      <c r="C84" s="255"/>
      <c r="D84" s="255"/>
      <c r="E84" s="255"/>
      <c r="F84" s="255"/>
      <c r="G84" s="313"/>
      <c r="H84" s="313"/>
      <c r="I84" s="255"/>
      <c r="J84" s="192"/>
      <c r="K84" s="192"/>
      <c r="L84" s="324"/>
      <c r="M84" s="313"/>
      <c r="N84" s="257"/>
    </row>
    <row r="85" spans="1:14" s="106" customFormat="1" x14ac:dyDescent="0.2">
      <c r="A85" s="255"/>
      <c r="B85" s="255"/>
      <c r="C85" s="255"/>
      <c r="D85" s="255"/>
      <c r="E85" s="255"/>
      <c r="F85" s="255"/>
      <c r="G85" s="313"/>
      <c r="H85" s="313"/>
      <c r="I85" s="255"/>
      <c r="J85" s="192"/>
      <c r="K85" s="192"/>
      <c r="L85" s="324"/>
      <c r="M85" s="313"/>
      <c r="N85" s="257"/>
    </row>
    <row r="86" spans="1:14" s="106" customFormat="1" x14ac:dyDescent="0.2">
      <c r="A86" s="255"/>
      <c r="B86" s="255"/>
      <c r="C86" s="255"/>
      <c r="D86" s="255"/>
      <c r="E86" s="255"/>
      <c r="F86" s="255"/>
      <c r="G86" s="313"/>
      <c r="H86" s="313"/>
      <c r="I86" s="255"/>
      <c r="J86" s="192"/>
      <c r="K86" s="192"/>
      <c r="L86" s="324"/>
      <c r="M86" s="313"/>
      <c r="N86" s="257"/>
    </row>
    <row r="87" spans="1:14" s="106" customFormat="1" x14ac:dyDescent="0.2">
      <c r="A87" s="255"/>
      <c r="B87" s="255"/>
      <c r="C87" s="255"/>
      <c r="D87" s="255"/>
      <c r="E87" s="255"/>
      <c r="F87" s="255"/>
      <c r="G87" s="313"/>
      <c r="H87" s="313"/>
      <c r="I87" s="255"/>
      <c r="J87" s="192"/>
      <c r="K87" s="192"/>
      <c r="L87" s="324"/>
      <c r="M87" s="313"/>
      <c r="N87" s="257"/>
    </row>
    <row r="88" spans="1:14" s="106" customFormat="1" x14ac:dyDescent="0.2">
      <c r="A88" s="255"/>
      <c r="B88" s="255"/>
      <c r="C88" s="255"/>
      <c r="D88" s="255"/>
      <c r="E88" s="255"/>
      <c r="F88" s="255"/>
      <c r="G88" s="313"/>
      <c r="H88" s="313"/>
      <c r="I88" s="255"/>
      <c r="J88" s="192"/>
      <c r="K88" s="192"/>
      <c r="L88" s="324"/>
      <c r="M88" s="313"/>
      <c r="N88" s="257"/>
    </row>
    <row r="89" spans="1:14" s="106" customFormat="1" x14ac:dyDescent="0.2">
      <c r="A89" s="255"/>
      <c r="B89" s="255"/>
      <c r="C89" s="255"/>
      <c r="D89" s="255"/>
      <c r="E89" s="255"/>
      <c r="F89" s="255"/>
      <c r="G89" s="313"/>
      <c r="H89" s="313"/>
      <c r="I89" s="255"/>
      <c r="J89" s="192"/>
      <c r="K89" s="192"/>
      <c r="L89" s="324"/>
      <c r="M89" s="313"/>
      <c r="N89" s="257"/>
    </row>
    <row r="90" spans="1:14" s="106" customFormat="1" x14ac:dyDescent="0.2">
      <c r="A90" s="255"/>
      <c r="B90" s="255"/>
      <c r="C90" s="255"/>
      <c r="D90" s="255"/>
      <c r="E90" s="255"/>
      <c r="F90" s="255"/>
      <c r="G90" s="313"/>
      <c r="H90" s="313"/>
      <c r="I90" s="255"/>
      <c r="J90" s="192"/>
      <c r="K90" s="192"/>
      <c r="L90" s="324"/>
      <c r="M90" s="313"/>
      <c r="N90" s="257"/>
    </row>
    <row r="91" spans="1:14" s="106" customFormat="1" x14ac:dyDescent="0.2">
      <c r="A91" s="255"/>
      <c r="B91" s="255"/>
      <c r="C91" s="255"/>
      <c r="D91" s="255"/>
      <c r="E91" s="255"/>
      <c r="F91" s="255"/>
      <c r="G91" s="313"/>
      <c r="H91" s="313"/>
      <c r="I91" s="255"/>
      <c r="J91" s="192"/>
      <c r="K91" s="192"/>
      <c r="L91" s="324"/>
      <c r="M91" s="313"/>
      <c r="N91" s="257"/>
    </row>
    <row r="92" spans="1:14" s="106" customFormat="1" x14ac:dyDescent="0.2">
      <c r="A92" s="255"/>
      <c r="B92" s="255"/>
      <c r="C92" s="255"/>
      <c r="D92" s="255"/>
      <c r="E92" s="255"/>
      <c r="F92" s="255"/>
      <c r="G92" s="313"/>
      <c r="H92" s="313"/>
      <c r="I92" s="255"/>
      <c r="J92" s="192"/>
      <c r="K92" s="192"/>
      <c r="L92" s="324"/>
      <c r="M92" s="313"/>
      <c r="N92" s="257"/>
    </row>
    <row r="93" spans="1:14" s="106" customFormat="1" x14ac:dyDescent="0.2">
      <c r="A93" s="255"/>
      <c r="B93" s="255"/>
      <c r="C93" s="255"/>
      <c r="D93" s="255"/>
      <c r="E93" s="255"/>
      <c r="F93" s="255"/>
      <c r="G93" s="313"/>
      <c r="H93" s="313"/>
      <c r="I93" s="255"/>
      <c r="J93" s="192"/>
      <c r="K93" s="192"/>
      <c r="L93" s="324"/>
      <c r="M93" s="313"/>
      <c r="N93" s="257"/>
    </row>
    <row r="94" spans="1:14" x14ac:dyDescent="0.2">
      <c r="A94" s="255"/>
      <c r="B94" s="255"/>
      <c r="C94" s="255"/>
      <c r="D94" s="255"/>
      <c r="E94" s="255"/>
      <c r="F94" s="255"/>
      <c r="I94" s="255"/>
      <c r="N94" s="257"/>
    </row>
    <row r="95" spans="1:14" x14ac:dyDescent="0.2">
      <c r="A95" s="255"/>
      <c r="B95" s="255"/>
      <c r="C95" s="255"/>
      <c r="D95" s="255"/>
      <c r="E95" s="255"/>
      <c r="F95" s="255"/>
      <c r="I95" s="255"/>
      <c r="N95" s="257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85"/>
  <sheetViews>
    <sheetView zoomScaleNormal="100" workbookViewId="0">
      <selection activeCell="R57" sqref="R57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6" bestFit="1" customWidth="1"/>
    <col min="6" max="6" width="17.7109375" style="26" customWidth="1"/>
    <col min="7" max="8" width="13.42578125" style="26" customWidth="1"/>
    <col min="9" max="9" width="14.5703125" style="10" customWidth="1"/>
    <col min="10" max="10" width="11.7109375" style="10" bestFit="1" customWidth="1"/>
    <col min="11" max="11" width="11.7109375" style="267" customWidth="1"/>
    <col min="12" max="12" width="11.7109375" style="10" bestFit="1" customWidth="1"/>
    <col min="13" max="13" width="14.7109375" style="10" customWidth="1"/>
    <col min="14" max="14" width="11.7109375" style="10" bestFit="1" customWidth="1"/>
    <col min="15" max="16384" width="11.42578125" style="10"/>
  </cols>
  <sheetData>
    <row r="1" spans="1:13" ht="32.25" customHeight="1" x14ac:dyDescent="0.2">
      <c r="A1" s="197" t="s">
        <v>15</v>
      </c>
      <c r="B1" s="197"/>
      <c r="C1" s="197"/>
      <c r="D1" s="197"/>
      <c r="E1" s="197"/>
      <c r="F1" s="197"/>
      <c r="G1" s="197"/>
      <c r="H1" s="197"/>
      <c r="I1" s="229"/>
      <c r="J1" s="197"/>
      <c r="K1" s="197"/>
      <c r="L1" s="197"/>
      <c r="M1" s="197"/>
    </row>
    <row r="2" spans="1:13" ht="27.75" customHeight="1" x14ac:dyDescent="0.2">
      <c r="A2" s="197" t="s">
        <v>31</v>
      </c>
      <c r="B2" s="197"/>
      <c r="C2" s="197"/>
      <c r="D2" s="197"/>
      <c r="E2" s="197"/>
      <c r="F2" s="197"/>
      <c r="G2" s="197"/>
      <c r="H2" s="211"/>
      <c r="I2" s="229" t="s">
        <v>32</v>
      </c>
      <c r="J2" s="197"/>
      <c r="K2" s="197"/>
      <c r="L2" s="197"/>
      <c r="M2" s="197"/>
    </row>
    <row r="3" spans="1:13" ht="38.25" x14ac:dyDescent="0.2">
      <c r="A3" s="202" t="s">
        <v>162</v>
      </c>
      <c r="B3" s="203">
        <v>2016</v>
      </c>
      <c r="C3" s="203">
        <v>2017</v>
      </c>
      <c r="D3" s="203">
        <v>2018</v>
      </c>
      <c r="E3" s="243">
        <v>2019</v>
      </c>
      <c r="F3" s="349">
        <v>2020</v>
      </c>
      <c r="G3" s="204" t="s">
        <v>217</v>
      </c>
      <c r="H3" s="204" t="s">
        <v>219</v>
      </c>
      <c r="I3" s="205">
        <v>2018</v>
      </c>
      <c r="J3" s="243">
        <v>2019</v>
      </c>
      <c r="K3" s="349">
        <v>2020</v>
      </c>
      <c r="L3" s="204" t="s">
        <v>217</v>
      </c>
      <c r="M3" s="204" t="s">
        <v>219</v>
      </c>
    </row>
    <row r="4" spans="1:13" x14ac:dyDescent="0.2">
      <c r="A4" s="275" t="s">
        <v>101</v>
      </c>
      <c r="B4" s="209"/>
      <c r="C4" s="209">
        <v>494.38923069999998</v>
      </c>
      <c r="D4" s="209">
        <v>720.252748</v>
      </c>
      <c r="E4" s="209">
        <v>1122.0888910000001</v>
      </c>
      <c r="F4" s="253">
        <v>1625.7002769999999</v>
      </c>
      <c r="G4" s="253">
        <v>1767.4157700000001</v>
      </c>
      <c r="H4" s="253">
        <v>1785.4002949999999</v>
      </c>
      <c r="I4" s="185">
        <v>719.73779969999998</v>
      </c>
      <c r="J4" s="209">
        <v>1122.0888910000001</v>
      </c>
      <c r="K4" s="253">
        <v>1625.7002768</v>
      </c>
      <c r="L4" s="253">
        <v>1767.4157691</v>
      </c>
      <c r="M4" s="253">
        <v>1785.4002952000001</v>
      </c>
    </row>
    <row r="5" spans="1:13" x14ac:dyDescent="0.2">
      <c r="A5" s="275" t="s">
        <v>102</v>
      </c>
      <c r="B5" s="276">
        <v>3775.1032083659802</v>
      </c>
      <c r="C5" s="276">
        <v>3963.82142506838</v>
      </c>
      <c r="D5" s="276">
        <v>3693.1400650303603</v>
      </c>
      <c r="E5" s="276">
        <v>4037.9348037999998</v>
      </c>
      <c r="F5" s="287">
        <v>4479.6099697999998</v>
      </c>
      <c r="G5" s="253">
        <v>4385.6672736</v>
      </c>
      <c r="H5" s="253">
        <v>4393.2852843999999</v>
      </c>
      <c r="I5" s="303">
        <v>3533.9068631</v>
      </c>
      <c r="J5" s="276">
        <v>3868.6346408475679</v>
      </c>
      <c r="K5" s="287">
        <v>4302.1933593942213</v>
      </c>
      <c r="L5" s="253">
        <v>4217.9160411544826</v>
      </c>
      <c r="M5" s="253">
        <v>4224.302610067276</v>
      </c>
    </row>
    <row r="6" spans="1:13" x14ac:dyDescent="0.2">
      <c r="A6" s="275" t="s">
        <v>103</v>
      </c>
      <c r="B6" s="276"/>
      <c r="C6" s="276">
        <v>937.56976679999991</v>
      </c>
      <c r="D6" s="276">
        <v>736.22973737999996</v>
      </c>
      <c r="E6" s="276">
        <v>0</v>
      </c>
      <c r="F6" s="287"/>
      <c r="G6" s="253"/>
      <c r="H6" s="253"/>
      <c r="I6" s="303">
        <v>736.22973737999996</v>
      </c>
      <c r="J6" s="276">
        <v>0</v>
      </c>
      <c r="K6" s="287"/>
      <c r="L6" s="253"/>
      <c r="M6" s="253"/>
    </row>
    <row r="7" spans="1:13" s="334" customFormat="1" x14ac:dyDescent="0.2">
      <c r="A7" s="331" t="s">
        <v>104</v>
      </c>
      <c r="B7" s="332">
        <v>72046.813577415785</v>
      </c>
      <c r="C7" s="332">
        <v>74495.458264265631</v>
      </c>
      <c r="D7" s="332">
        <v>69798.619899312456</v>
      </c>
      <c r="E7" s="332">
        <v>91336.312541079998</v>
      </c>
      <c r="F7" s="312">
        <v>106187.695077553</v>
      </c>
      <c r="G7" s="312">
        <v>114698.075083077</v>
      </c>
      <c r="H7" s="253">
        <v>117543.467779623</v>
      </c>
      <c r="I7" s="303">
        <v>66357.395156002007</v>
      </c>
      <c r="J7" s="276">
        <v>81406.438975110214</v>
      </c>
      <c r="K7" s="287">
        <v>92042.438781918027</v>
      </c>
      <c r="L7" s="253">
        <v>99378.246120281299</v>
      </c>
      <c r="M7" s="253">
        <v>101613.61716556794</v>
      </c>
    </row>
    <row r="8" spans="1:13" x14ac:dyDescent="0.2">
      <c r="A8" s="276" t="s">
        <v>105</v>
      </c>
      <c r="B8" s="276">
        <v>562.28167299999996</v>
      </c>
      <c r="C8" s="276">
        <v>587.75667891800003</v>
      </c>
      <c r="D8" s="276">
        <v>367.13232267000001</v>
      </c>
      <c r="E8" s="276">
        <v>836.11809817000005</v>
      </c>
      <c r="F8" s="287">
        <v>1204.8130787</v>
      </c>
      <c r="G8" s="253">
        <v>1162.4640048000001</v>
      </c>
      <c r="H8" s="253">
        <v>1181.2284221</v>
      </c>
      <c r="I8" s="303">
        <v>367.13232319999997</v>
      </c>
      <c r="J8" s="276">
        <v>836.11809817000005</v>
      </c>
      <c r="K8" s="287">
        <v>1204.8130787299999</v>
      </c>
      <c r="L8" s="253">
        <v>1162.4640048399999</v>
      </c>
      <c r="M8" s="253">
        <v>1181.22842203</v>
      </c>
    </row>
    <row r="9" spans="1:13" x14ac:dyDescent="0.2">
      <c r="A9" s="275" t="s">
        <v>106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91">
        <v>12058.440078</v>
      </c>
      <c r="G9" s="253">
        <v>13345.485101</v>
      </c>
      <c r="H9" s="253">
        <v>13873.976825</v>
      </c>
      <c r="I9" s="187">
        <v>5108.2578978000001</v>
      </c>
      <c r="J9" s="46">
        <v>9789.219411</v>
      </c>
      <c r="K9" s="91">
        <v>12058.44007828</v>
      </c>
      <c r="L9" s="253">
        <v>13345.485101030001</v>
      </c>
      <c r="M9" s="253">
        <v>13873.976826149999</v>
      </c>
    </row>
    <row r="10" spans="1:13" x14ac:dyDescent="0.2">
      <c r="A10" s="275" t="s">
        <v>107</v>
      </c>
      <c r="B10" s="276">
        <v>7860.59308014</v>
      </c>
      <c r="C10" s="276">
        <v>7088.9805865899998</v>
      </c>
      <c r="D10" s="276">
        <v>6192.21750892</v>
      </c>
      <c r="E10" s="276">
        <v>7269.6302553799997</v>
      </c>
      <c r="F10" s="287">
        <v>8172.53457213</v>
      </c>
      <c r="G10" s="253">
        <v>9263.7809832200001</v>
      </c>
      <c r="H10" s="253">
        <v>9647.7203963800002</v>
      </c>
      <c r="I10" s="303">
        <v>6192.21750892</v>
      </c>
      <c r="J10" s="276">
        <v>7269.6302553799997</v>
      </c>
      <c r="K10" s="287">
        <v>8172.53457213</v>
      </c>
      <c r="L10" s="253">
        <v>9263.7809832200001</v>
      </c>
      <c r="M10" s="253">
        <v>9647.7203963800002</v>
      </c>
    </row>
    <row r="11" spans="1:13" x14ac:dyDescent="0.2">
      <c r="A11" s="275" t="s">
        <v>108</v>
      </c>
      <c r="B11" s="276">
        <v>229983.63194027726</v>
      </c>
      <c r="C11" s="276">
        <v>230054.64336983109</v>
      </c>
      <c r="D11" s="276">
        <v>217748.61119255793</v>
      </c>
      <c r="E11" s="276">
        <v>224626.05722675158</v>
      </c>
      <c r="F11" s="287">
        <v>223720.48614111671</v>
      </c>
      <c r="G11" s="253">
        <v>232441.86792349062</v>
      </c>
      <c r="H11" s="253">
        <v>236350.9578887879</v>
      </c>
      <c r="I11" s="303">
        <v>207961.39807489846</v>
      </c>
      <c r="J11" s="276">
        <v>212535.95540834931</v>
      </c>
      <c r="K11" s="287">
        <v>212070.94894874311</v>
      </c>
      <c r="L11" s="253">
        <v>218062.29105446779</v>
      </c>
      <c r="M11" s="253">
        <v>220904.91326446095</v>
      </c>
    </row>
    <row r="12" spans="1:13" x14ac:dyDescent="0.2">
      <c r="A12" s="275" t="s">
        <v>109</v>
      </c>
      <c r="B12" s="276"/>
      <c r="C12" s="276">
        <v>155.042338</v>
      </c>
      <c r="D12" s="276">
        <v>206.74749700000001</v>
      </c>
      <c r="E12" s="276">
        <v>259.94641899999999</v>
      </c>
      <c r="F12" s="287">
        <v>330.07399800000002</v>
      </c>
      <c r="G12" s="253">
        <v>353.05515300000002</v>
      </c>
      <c r="H12" s="253">
        <v>362.98969399999999</v>
      </c>
      <c r="I12" s="303">
        <v>206.74749700000001</v>
      </c>
      <c r="J12" s="276">
        <v>259.94641899999999</v>
      </c>
      <c r="K12" s="287">
        <v>330.07399800000002</v>
      </c>
      <c r="L12" s="253">
        <v>353.05515300000002</v>
      </c>
      <c r="M12" s="253">
        <v>362.98969399999999</v>
      </c>
    </row>
    <row r="13" spans="1:13" x14ac:dyDescent="0.2">
      <c r="A13" s="275" t="s">
        <v>110</v>
      </c>
      <c r="B13" s="276">
        <v>21033.290150000001</v>
      </c>
      <c r="C13" s="276">
        <v>28275.597258999998</v>
      </c>
      <c r="D13" s="276">
        <v>28233.403021999999</v>
      </c>
      <c r="E13" s="276">
        <v>42193.108132000001</v>
      </c>
      <c r="F13" s="287">
        <v>51234.037191000003</v>
      </c>
      <c r="G13" s="253">
        <v>54305.736341000003</v>
      </c>
      <c r="H13" s="253">
        <v>56226.990343999998</v>
      </c>
      <c r="I13" s="303">
        <v>17139.733208170001</v>
      </c>
      <c r="J13" s="276">
        <v>25987.322637820002</v>
      </c>
      <c r="K13" s="287">
        <v>32584.171811640001</v>
      </c>
      <c r="L13" s="253">
        <v>34389.294984380002</v>
      </c>
      <c r="M13" s="253">
        <v>35736.69170386</v>
      </c>
    </row>
    <row r="14" spans="1:13" x14ac:dyDescent="0.2">
      <c r="A14" s="275" t="s">
        <v>111</v>
      </c>
      <c r="B14" s="89">
        <v>1727.9492680000001</v>
      </c>
      <c r="C14" s="89">
        <v>2260.1639559999999</v>
      </c>
      <c r="D14" s="89">
        <v>1446.9296899999999</v>
      </c>
      <c r="E14" s="89">
        <v>1247.3796090000001</v>
      </c>
      <c r="F14" s="350">
        <v>1301.4253759999999</v>
      </c>
      <c r="G14" s="253">
        <v>1363.4972969999999</v>
      </c>
      <c r="H14" s="253">
        <v>1392.2335869999999</v>
      </c>
      <c r="I14" s="188">
        <v>1446.9296899999999</v>
      </c>
      <c r="J14" s="89">
        <v>1247.3796090000001</v>
      </c>
      <c r="K14" s="350">
        <v>1301.4253759999999</v>
      </c>
      <c r="L14" s="253">
        <v>1363.4972969999999</v>
      </c>
      <c r="M14" s="253">
        <v>1392.2335869999999</v>
      </c>
    </row>
    <row r="15" spans="1:13" x14ac:dyDescent="0.2">
      <c r="A15" s="275" t="s">
        <v>112</v>
      </c>
      <c r="B15" s="89">
        <v>213.55742799999999</v>
      </c>
      <c r="C15" s="89">
        <v>285.31678599999998</v>
      </c>
      <c r="D15" s="89">
        <v>247.86173600000001</v>
      </c>
      <c r="E15" s="89">
        <v>257.134837</v>
      </c>
      <c r="F15" s="350">
        <v>142.67853299999999</v>
      </c>
      <c r="G15" s="253">
        <v>183.09131400000001</v>
      </c>
      <c r="H15" s="253">
        <v>185.159143</v>
      </c>
      <c r="I15" s="188">
        <v>247.86173600000001</v>
      </c>
      <c r="J15" s="89">
        <v>257.134837</v>
      </c>
      <c r="K15" s="350">
        <v>142.67853299999999</v>
      </c>
      <c r="L15" s="253">
        <v>183.09131400000001</v>
      </c>
      <c r="M15" s="253">
        <v>185.159143</v>
      </c>
    </row>
    <row r="16" spans="1:13" x14ac:dyDescent="0.2">
      <c r="A16" s="275" t="s">
        <v>113</v>
      </c>
      <c r="B16" s="276">
        <v>10549.429823</v>
      </c>
      <c r="C16" s="276">
        <v>13100.271393000001</v>
      </c>
      <c r="D16" s="276">
        <v>12855.190569</v>
      </c>
      <c r="E16" s="276">
        <v>14557.306977</v>
      </c>
      <c r="F16" s="287">
        <v>16423.840694999999</v>
      </c>
      <c r="G16" s="253">
        <v>19253.702660999999</v>
      </c>
      <c r="H16" s="253">
        <v>20071.356540000001</v>
      </c>
      <c r="I16" s="303">
        <v>11838.063186490001</v>
      </c>
      <c r="J16" s="276">
        <v>13268.523521249999</v>
      </c>
      <c r="K16" s="287">
        <v>14844.66865082</v>
      </c>
      <c r="L16" s="253">
        <v>17555.015616739998</v>
      </c>
      <c r="M16" s="253">
        <v>18321.665749150001</v>
      </c>
    </row>
    <row r="17" spans="1:13" x14ac:dyDescent="0.2">
      <c r="A17" s="275" t="s">
        <v>114</v>
      </c>
      <c r="B17" s="276">
        <v>2324.3544745500003</v>
      </c>
      <c r="C17" s="276">
        <v>2557.3237183299998</v>
      </c>
      <c r="D17" s="276">
        <v>2999.21291539</v>
      </c>
      <c r="E17" s="276">
        <v>2650.9361171300002</v>
      </c>
      <c r="F17" s="287">
        <v>2207.2095812699999</v>
      </c>
      <c r="G17" s="253">
        <v>2096.5762697599998</v>
      </c>
      <c r="H17" s="253">
        <v>2276.2662487699999</v>
      </c>
      <c r="I17" s="303">
        <v>2894.2766131200001</v>
      </c>
      <c r="J17" s="276">
        <v>2446.5292151180001</v>
      </c>
      <c r="K17" s="287">
        <v>2025.9261427900001</v>
      </c>
      <c r="L17" s="253">
        <v>1932.20619532</v>
      </c>
      <c r="M17" s="253">
        <v>2111.1182276599998</v>
      </c>
    </row>
    <row r="18" spans="1:13" x14ac:dyDescent="0.2">
      <c r="A18" s="275" t="s">
        <v>115</v>
      </c>
      <c r="B18" s="276">
        <v>510.835734</v>
      </c>
      <c r="C18" s="276">
        <v>961.44265600000006</v>
      </c>
      <c r="D18" s="276"/>
      <c r="E18" s="276"/>
      <c r="F18" s="287">
        <v>196.447847</v>
      </c>
      <c r="G18" s="253">
        <v>435.20742100000001</v>
      </c>
      <c r="H18" s="253">
        <v>445.43976900000001</v>
      </c>
      <c r="I18" s="303"/>
      <c r="J18" s="276"/>
      <c r="K18" s="287">
        <v>196.447847</v>
      </c>
      <c r="L18" s="253">
        <v>435.20742100000001</v>
      </c>
      <c r="M18" s="253">
        <v>445.43976900000001</v>
      </c>
    </row>
    <row r="19" spans="1:13" x14ac:dyDescent="0.2">
      <c r="A19" s="275" t="s">
        <v>116</v>
      </c>
      <c r="B19" s="276">
        <v>3422.9115569999999</v>
      </c>
      <c r="C19" s="276">
        <v>3604.7922010000002</v>
      </c>
      <c r="D19" s="276">
        <v>3550.9635320000002</v>
      </c>
      <c r="E19" s="276">
        <v>2097.2192060000002</v>
      </c>
      <c r="F19" s="287">
        <v>2426.545439</v>
      </c>
      <c r="G19" s="253">
        <v>2655.4135339999998</v>
      </c>
      <c r="H19" s="253">
        <v>2723.9938400000001</v>
      </c>
      <c r="I19" s="303">
        <v>3550.9635320000002</v>
      </c>
      <c r="J19" s="276">
        <v>2097.2192060000002</v>
      </c>
      <c r="K19" s="287">
        <v>2426.545439</v>
      </c>
      <c r="L19" s="253">
        <v>2655.4135339999998</v>
      </c>
      <c r="M19" s="253">
        <v>2723.9938400000001</v>
      </c>
    </row>
    <row r="20" spans="1:13" ht="11.25" customHeight="1" x14ac:dyDescent="0.2">
      <c r="A20" s="275" t="s">
        <v>117</v>
      </c>
      <c r="B20" s="276">
        <v>9857.1744423500004</v>
      </c>
      <c r="C20" s="276">
        <v>10982.175148979999</v>
      </c>
      <c r="D20" s="276">
        <v>11198.9004989</v>
      </c>
      <c r="E20" s="276">
        <v>7297.1855267800001</v>
      </c>
      <c r="F20" s="287">
        <v>9985.2551478299993</v>
      </c>
      <c r="G20" s="253">
        <v>11533.255785949999</v>
      </c>
      <c r="H20" s="253">
        <v>12037.67165749</v>
      </c>
      <c r="I20" s="303">
        <v>8428.05080198</v>
      </c>
      <c r="J20" s="276">
        <v>7297.1855267800001</v>
      </c>
      <c r="K20" s="287">
        <v>9985.25514836</v>
      </c>
      <c r="L20" s="253">
        <v>11533.255785679999</v>
      </c>
      <c r="M20" s="253">
        <v>12037.67165814</v>
      </c>
    </row>
    <row r="21" spans="1:13" ht="11.25" customHeight="1" x14ac:dyDescent="0.2">
      <c r="A21" s="275" t="s">
        <v>118</v>
      </c>
      <c r="B21" s="276"/>
      <c r="C21" s="276">
        <v>51.484668999999997</v>
      </c>
      <c r="D21" s="276">
        <v>29.453568000000001</v>
      </c>
      <c r="E21" s="276">
        <v>62.186200999999997</v>
      </c>
      <c r="F21" s="287">
        <v>151.15722600000001</v>
      </c>
      <c r="G21" s="253"/>
      <c r="H21" s="253"/>
      <c r="I21" s="303">
        <v>29.453568000000001</v>
      </c>
      <c r="J21" s="276">
        <v>62.186200999999997</v>
      </c>
      <c r="K21" s="287">
        <v>151.15722600000001</v>
      </c>
      <c r="L21" s="253"/>
      <c r="M21" s="253"/>
    </row>
    <row r="22" spans="1:13" x14ac:dyDescent="0.2">
      <c r="A22" s="275" t="s">
        <v>119</v>
      </c>
      <c r="B22" s="276">
        <v>56445.988857699995</v>
      </c>
      <c r="C22" s="276">
        <v>75438.04931480001</v>
      </c>
      <c r="D22" s="276">
        <v>69972.160990499149</v>
      </c>
      <c r="E22" s="276">
        <v>88568.760959917956</v>
      </c>
      <c r="F22" s="287">
        <v>90421.701362482883</v>
      </c>
      <c r="G22" s="253">
        <v>94141.673823068297</v>
      </c>
      <c r="H22" s="253">
        <v>96457.295811625227</v>
      </c>
      <c r="I22" s="303">
        <v>59291.344532689669</v>
      </c>
      <c r="J22" s="276">
        <v>70521.163242696886</v>
      </c>
      <c r="K22" s="287">
        <v>74001.030700730422</v>
      </c>
      <c r="L22" s="253">
        <v>75972.856627461078</v>
      </c>
      <c r="M22" s="253">
        <v>77715.336991949356</v>
      </c>
    </row>
    <row r="23" spans="1:13" x14ac:dyDescent="0.2">
      <c r="A23" s="275" t="s">
        <v>120</v>
      </c>
      <c r="B23" s="276"/>
      <c r="C23" s="276"/>
      <c r="D23" s="276"/>
      <c r="E23" s="276"/>
      <c r="F23" s="287">
        <v>362.77564719999998</v>
      </c>
      <c r="G23" s="253">
        <v>369.36829030000001</v>
      </c>
      <c r="H23" s="253">
        <v>363.6255251</v>
      </c>
      <c r="I23" s="303"/>
      <c r="J23" s="276"/>
      <c r="K23" s="287">
        <v>362.77564719503101</v>
      </c>
      <c r="L23" s="253">
        <v>369.36829026836301</v>
      </c>
      <c r="M23" s="253">
        <v>363.62552514555898</v>
      </c>
    </row>
    <row r="24" spans="1:13" x14ac:dyDescent="0.2">
      <c r="A24" s="275" t="s">
        <v>121</v>
      </c>
      <c r="B24" s="276">
        <v>2856.76437885</v>
      </c>
      <c r="C24" s="276">
        <v>3595.5517213200001</v>
      </c>
      <c r="D24" s="276">
        <v>3554.3736791000001</v>
      </c>
      <c r="E24" s="276">
        <v>4826.1406684000003</v>
      </c>
      <c r="F24" s="287">
        <v>6516.2921675600001</v>
      </c>
      <c r="G24" s="253">
        <v>8144.2211894000002</v>
      </c>
      <c r="H24" s="253">
        <v>8313.3595613500001</v>
      </c>
      <c r="I24" s="303">
        <v>3554.3736742999999</v>
      </c>
      <c r="J24" s="276">
        <v>4826.1406684000003</v>
      </c>
      <c r="K24" s="287">
        <v>6516.2921672499997</v>
      </c>
      <c r="L24" s="253">
        <v>8144.2211898799997</v>
      </c>
      <c r="M24" s="253">
        <v>8313.3595610499997</v>
      </c>
    </row>
    <row r="25" spans="1:13" ht="13.5" customHeight="1" x14ac:dyDescent="0.2">
      <c r="A25" s="275" t="s">
        <v>122</v>
      </c>
      <c r="B25" s="276">
        <v>31273.47162394</v>
      </c>
      <c r="C25" s="276">
        <v>30773.0515825</v>
      </c>
      <c r="D25" s="276">
        <v>26399.732758580001</v>
      </c>
      <c r="E25" s="276">
        <v>36672.631652609998</v>
      </c>
      <c r="F25" s="287">
        <v>47843.882158549997</v>
      </c>
      <c r="G25" s="253">
        <v>41289.622601850002</v>
      </c>
      <c r="H25" s="253">
        <v>41345.635003709998</v>
      </c>
      <c r="I25" s="303">
        <v>26399.732773250002</v>
      </c>
      <c r="J25" s="276">
        <v>36672.631652609998</v>
      </c>
      <c r="K25" s="287">
        <v>47843.882159549998</v>
      </c>
      <c r="L25" s="253">
        <v>41289.62260201</v>
      </c>
      <c r="M25" s="253">
        <v>41345.635005869997</v>
      </c>
    </row>
    <row r="26" spans="1:13" ht="13.5" customHeight="1" x14ac:dyDescent="0.2">
      <c r="A26" s="275" t="s">
        <v>123</v>
      </c>
      <c r="B26" s="276">
        <v>5818.9213259999997</v>
      </c>
      <c r="C26" s="276">
        <v>5764.7054470000003</v>
      </c>
      <c r="D26" s="276">
        <v>5599.4847220000001</v>
      </c>
      <c r="E26" s="276">
        <v>6430.5234719999999</v>
      </c>
      <c r="F26" s="287">
        <v>7278.4254149999997</v>
      </c>
      <c r="G26" s="253">
        <v>7924.8430429999999</v>
      </c>
      <c r="H26" s="253">
        <v>8155.5533999999998</v>
      </c>
      <c r="I26" s="303">
        <v>5171.640539</v>
      </c>
      <c r="J26" s="276">
        <v>5950.4197530000001</v>
      </c>
      <c r="K26" s="287">
        <v>6668.9980500000001</v>
      </c>
      <c r="L26" s="253">
        <v>7305.7775750000001</v>
      </c>
      <c r="M26" s="253">
        <v>6898.003076</v>
      </c>
    </row>
    <row r="27" spans="1:13" ht="13.9" customHeight="1" x14ac:dyDescent="0.2">
      <c r="A27" s="275" t="s">
        <v>124</v>
      </c>
      <c r="B27" s="276">
        <v>19010.852249</v>
      </c>
      <c r="C27" s="276">
        <v>22373.895826</v>
      </c>
      <c r="D27" s="276">
        <v>21142.102086999999</v>
      </c>
      <c r="E27" s="276">
        <v>25069.825226000001</v>
      </c>
      <c r="F27" s="287">
        <v>24942.030336</v>
      </c>
      <c r="G27" s="253">
        <v>26708.790174999998</v>
      </c>
      <c r="H27" s="253">
        <v>27200.135751999998</v>
      </c>
      <c r="I27" s="303">
        <v>21142.102191329999</v>
      </c>
      <c r="J27" s="276">
        <v>25069.825224749999</v>
      </c>
      <c r="K27" s="287">
        <v>24942.030337510001</v>
      </c>
      <c r="L27" s="253">
        <v>26708.79017588</v>
      </c>
      <c r="M27" s="253">
        <v>27200.135750919999</v>
      </c>
    </row>
    <row r="28" spans="1:13" x14ac:dyDescent="0.2">
      <c r="A28" s="275" t="s">
        <v>125</v>
      </c>
      <c r="B28" s="276">
        <v>81.844166712113818</v>
      </c>
      <c r="C28" s="276"/>
      <c r="D28" s="276"/>
      <c r="E28" s="276"/>
      <c r="F28" s="287"/>
      <c r="G28" s="253"/>
      <c r="H28" s="253"/>
      <c r="I28" s="303"/>
      <c r="J28" s="276"/>
      <c r="K28" s="287"/>
      <c r="L28" s="253"/>
      <c r="M28" s="253"/>
    </row>
    <row r="29" spans="1:13" ht="13.5" customHeight="1" x14ac:dyDescent="0.2">
      <c r="A29" s="275" t="s">
        <v>126</v>
      </c>
      <c r="B29" s="276">
        <v>452.82751100000002</v>
      </c>
      <c r="C29" s="276">
        <v>518.57550000000003</v>
      </c>
      <c r="D29" s="276">
        <v>481.26369699999998</v>
      </c>
      <c r="E29" s="276">
        <v>452.06367</v>
      </c>
      <c r="F29" s="287">
        <v>341.41620699999999</v>
      </c>
      <c r="G29" s="253">
        <v>404.544692</v>
      </c>
      <c r="H29" s="253">
        <v>399.37115399999999</v>
      </c>
      <c r="I29" s="303">
        <v>481.26369690000001</v>
      </c>
      <c r="J29" s="276">
        <v>452.06366989999998</v>
      </c>
      <c r="K29" s="287">
        <v>341.41620699999999</v>
      </c>
      <c r="L29" s="253">
        <v>404.5446915</v>
      </c>
      <c r="M29" s="253">
        <v>399.3711538</v>
      </c>
    </row>
    <row r="30" spans="1:13" x14ac:dyDescent="0.2">
      <c r="A30" s="275" t="s">
        <v>127</v>
      </c>
      <c r="B30" s="276">
        <v>1512.2083750685899</v>
      </c>
      <c r="C30" s="276">
        <v>247.77060528468002</v>
      </c>
      <c r="D30" s="276">
        <v>173.12081577533002</v>
      </c>
      <c r="E30" s="276">
        <v>264.27329529999997</v>
      </c>
      <c r="F30" s="287"/>
      <c r="G30" s="253"/>
      <c r="H30" s="253"/>
      <c r="I30" s="303">
        <v>173.12094164000001</v>
      </c>
      <c r="J30" s="276">
        <v>264.2732952889038</v>
      </c>
      <c r="K30" s="287"/>
      <c r="L30" s="253"/>
      <c r="M30" s="253"/>
    </row>
    <row r="31" spans="1:13" x14ac:dyDescent="0.2">
      <c r="A31" s="275" t="s">
        <v>128</v>
      </c>
      <c r="B31" s="276">
        <v>157586.483599</v>
      </c>
      <c r="C31" s="276">
        <v>166487.14105899999</v>
      </c>
      <c r="D31" s="276">
        <v>158583.807497</v>
      </c>
      <c r="E31" s="276">
        <v>183468.77592099999</v>
      </c>
      <c r="F31" s="287">
        <v>207570.530104</v>
      </c>
      <c r="G31" s="253">
        <v>230606.140629</v>
      </c>
      <c r="H31" s="253">
        <v>239043.24063300001</v>
      </c>
      <c r="I31" s="303">
        <v>151963.71763229999</v>
      </c>
      <c r="J31" s="276">
        <v>177500.14756414</v>
      </c>
      <c r="K31" s="287">
        <v>201799.5762103</v>
      </c>
      <c r="L31" s="253">
        <v>224510.34502060001</v>
      </c>
      <c r="M31" s="253">
        <v>232445.68220479999</v>
      </c>
    </row>
    <row r="32" spans="1:13" x14ac:dyDescent="0.2">
      <c r="A32" s="275" t="s">
        <v>129</v>
      </c>
      <c r="B32" s="276">
        <v>64232.34337122288</v>
      </c>
      <c r="C32" s="276">
        <v>117966.55344521547</v>
      </c>
      <c r="D32" s="276">
        <v>137177.97663487052</v>
      </c>
      <c r="E32" s="276">
        <v>171521.2330164033</v>
      </c>
      <c r="F32" s="287">
        <v>186035.32515651046</v>
      </c>
      <c r="G32" s="253">
        <v>196552.45486222624</v>
      </c>
      <c r="H32" s="253">
        <v>181724.10049727792</v>
      </c>
      <c r="I32" s="303">
        <v>87839.920615666342</v>
      </c>
      <c r="J32" s="276">
        <v>107395.08838507117</v>
      </c>
      <c r="K32" s="287">
        <v>115434.29176174042</v>
      </c>
      <c r="L32" s="253">
        <v>121798.2786892804</v>
      </c>
      <c r="M32" s="253">
        <v>124416.64484570539</v>
      </c>
    </row>
    <row r="33" spans="1:15" x14ac:dyDescent="0.2">
      <c r="A33" s="275" t="s">
        <v>130</v>
      </c>
      <c r="B33" s="276">
        <v>7325.8606813900005</v>
      </c>
      <c r="C33" s="276">
        <v>11398.770399999999</v>
      </c>
      <c r="D33" s="276">
        <v>13642.245324</v>
      </c>
      <c r="E33" s="276">
        <v>18208.105569300002</v>
      </c>
      <c r="F33" s="287">
        <v>21100.6107443</v>
      </c>
      <c r="G33" s="253">
        <v>23352.8838115</v>
      </c>
      <c r="H33" s="253">
        <v>24165.160746599999</v>
      </c>
      <c r="I33" s="303">
        <v>9975.13159395</v>
      </c>
      <c r="J33" s="276">
        <v>13865.248088369999</v>
      </c>
      <c r="K33" s="287">
        <v>16290.48418729</v>
      </c>
      <c r="L33" s="253">
        <v>18035.426013190001</v>
      </c>
      <c r="M33" s="253">
        <v>18706.228539700001</v>
      </c>
    </row>
    <row r="34" spans="1:15" x14ac:dyDescent="0.2">
      <c r="A34" s="275" t="s">
        <v>131</v>
      </c>
      <c r="B34" s="276"/>
      <c r="C34" s="276"/>
      <c r="D34" s="89">
        <v>61.669911999999997</v>
      </c>
      <c r="E34" s="89">
        <v>366.61321776836439</v>
      </c>
      <c r="F34" s="350">
        <v>545.8703047722704</v>
      </c>
      <c r="G34" s="253">
        <v>744.68802113838456</v>
      </c>
      <c r="H34" s="253">
        <v>786.65048124391808</v>
      </c>
      <c r="I34" s="188">
        <v>61.656566269999999</v>
      </c>
      <c r="J34" s="89">
        <v>366.6132101801519</v>
      </c>
      <c r="K34" s="350">
        <v>545.87030440828892</v>
      </c>
      <c r="L34" s="253">
        <v>739.29360786122129</v>
      </c>
      <c r="M34" s="253">
        <v>780.71210548166368</v>
      </c>
    </row>
    <row r="35" spans="1:15" x14ac:dyDescent="0.2">
      <c r="A35" s="275" t="s">
        <v>132</v>
      </c>
      <c r="B35" s="276">
        <v>10147.779630000001</v>
      </c>
      <c r="C35" s="276">
        <v>9285.4695859999993</v>
      </c>
      <c r="D35" s="276">
        <v>8657.2299124000001</v>
      </c>
      <c r="E35" s="276">
        <v>8168.9882159999997</v>
      </c>
      <c r="F35" s="287">
        <v>11563.367185999999</v>
      </c>
      <c r="G35" s="253">
        <v>12918.914067</v>
      </c>
      <c r="H35" s="253">
        <v>13235.650556000001</v>
      </c>
      <c r="I35" s="303">
        <v>8499.9238935199992</v>
      </c>
      <c r="J35" s="276">
        <v>8103.8714180799998</v>
      </c>
      <c r="K35" s="287">
        <v>11563.367184430001</v>
      </c>
      <c r="L35" s="253">
        <v>12918.91406865</v>
      </c>
      <c r="M35" s="253">
        <v>13235.650557950001</v>
      </c>
    </row>
    <row r="36" spans="1:15" x14ac:dyDescent="0.2">
      <c r="A36" s="275" t="s">
        <v>133</v>
      </c>
      <c r="B36" s="276"/>
      <c r="C36" s="276"/>
      <c r="D36" s="276"/>
      <c r="E36" s="276"/>
      <c r="F36" s="287">
        <v>722.23816299999999</v>
      </c>
      <c r="G36" s="253">
        <v>745.03880500000002</v>
      </c>
      <c r="H36" s="253">
        <v>780.3288</v>
      </c>
      <c r="I36" s="303"/>
      <c r="J36" s="276"/>
      <c r="K36" s="287">
        <v>722.23816299999999</v>
      </c>
      <c r="L36" s="253">
        <v>745.03880500000002</v>
      </c>
      <c r="M36" s="253">
        <v>780.3288</v>
      </c>
    </row>
    <row r="37" spans="1:15" x14ac:dyDescent="0.2">
      <c r="A37" s="331" t="s">
        <v>159</v>
      </c>
      <c r="B37" s="332">
        <v>2014</v>
      </c>
      <c r="C37" s="332">
        <v>1761</v>
      </c>
      <c r="D37" s="332">
        <v>1203.6874949999999</v>
      </c>
      <c r="E37" s="332">
        <v>1229.2941760000001</v>
      </c>
      <c r="F37" s="312">
        <v>1101.012778</v>
      </c>
      <c r="G37" s="312">
        <v>1204.4785649999999</v>
      </c>
      <c r="H37" s="312">
        <v>1310.0387900000001</v>
      </c>
      <c r="I37" s="333">
        <v>1203.6874949999999</v>
      </c>
      <c r="J37" s="332">
        <v>1229.2941760000001</v>
      </c>
      <c r="K37" s="312">
        <v>1101.012778</v>
      </c>
      <c r="L37" s="312">
        <v>1204.4785649999999</v>
      </c>
      <c r="M37" s="312">
        <v>1310.0387900000001</v>
      </c>
      <c r="N37" s="334"/>
      <c r="O37" s="334"/>
    </row>
    <row r="38" spans="1:15" s="334" customFormat="1" x14ac:dyDescent="0.2">
      <c r="A38" s="331" t="s">
        <v>135</v>
      </c>
      <c r="B38" s="332">
        <v>40224.599000000002</v>
      </c>
      <c r="C38" s="332">
        <v>49384.631178290001</v>
      </c>
      <c r="D38" s="332">
        <v>47343.603803860002</v>
      </c>
      <c r="E38" s="332">
        <v>55209.691162119998</v>
      </c>
      <c r="F38" s="312">
        <v>59402.430855120001</v>
      </c>
      <c r="G38" s="312">
        <v>65334.749963659997</v>
      </c>
      <c r="H38" s="312">
        <v>67443.040945080007</v>
      </c>
      <c r="I38" s="333">
        <v>42365.394253660001</v>
      </c>
      <c r="J38" s="332">
        <v>49081.096811579999</v>
      </c>
      <c r="K38" s="312">
        <v>52650.733297910003</v>
      </c>
      <c r="L38" s="312">
        <v>58656.87957936</v>
      </c>
      <c r="M38" s="253">
        <v>56791.96650206</v>
      </c>
    </row>
    <row r="39" spans="1:15" ht="13.5" customHeight="1" x14ac:dyDescent="0.2">
      <c r="A39" s="275" t="s">
        <v>136</v>
      </c>
      <c r="B39" s="276">
        <v>383.37565799999999</v>
      </c>
      <c r="C39" s="276">
        <v>464.72040199999998</v>
      </c>
      <c r="D39" s="276">
        <v>453.60370999999998</v>
      </c>
      <c r="E39" s="276">
        <v>612.23765300000002</v>
      </c>
      <c r="F39" s="287">
        <v>725.62913200000003</v>
      </c>
      <c r="G39" s="253">
        <v>892.28592300000003</v>
      </c>
      <c r="H39" s="253">
        <v>930.28865499999995</v>
      </c>
      <c r="I39" s="303">
        <v>453.60370999999998</v>
      </c>
      <c r="J39" s="276">
        <v>612.23765300000002</v>
      </c>
      <c r="K39" s="287">
        <v>725.62913200000003</v>
      </c>
      <c r="L39" s="253">
        <v>892.28592300000003</v>
      </c>
      <c r="M39" s="253">
        <v>930.28865499999995</v>
      </c>
    </row>
    <row r="40" spans="1:15" x14ac:dyDescent="0.2">
      <c r="A40" s="275" t="s">
        <v>137</v>
      </c>
      <c r="B40" s="276">
        <v>1218.1990910578402</v>
      </c>
      <c r="C40" s="276">
        <v>1262.98903845828</v>
      </c>
      <c r="D40" s="276">
        <v>1046.4327731890201</v>
      </c>
      <c r="E40" s="276">
        <v>1386.6275780999999</v>
      </c>
      <c r="F40" s="287">
        <v>1345.3016808</v>
      </c>
      <c r="G40" s="253">
        <v>1405.7867621</v>
      </c>
      <c r="H40" s="253">
        <v>1444.9225157000001</v>
      </c>
      <c r="I40" s="303">
        <v>1045.9692055</v>
      </c>
      <c r="J40" s="276">
        <v>1386.6275781276479</v>
      </c>
      <c r="K40" s="287">
        <v>1345.3016808373211</v>
      </c>
      <c r="L40" s="253">
        <v>1405.7867621003661</v>
      </c>
      <c r="M40" s="253">
        <v>1444.922515759107</v>
      </c>
    </row>
    <row r="41" spans="1:15" x14ac:dyDescent="0.2">
      <c r="A41" s="275" t="s">
        <v>138</v>
      </c>
      <c r="B41" s="276">
        <v>516.26888014999997</v>
      </c>
      <c r="C41" s="276">
        <v>650.63058032000004</v>
      </c>
      <c r="D41" s="276">
        <v>613.27205786000002</v>
      </c>
      <c r="E41" s="276">
        <v>0</v>
      </c>
      <c r="F41" s="287"/>
      <c r="G41" s="253"/>
      <c r="H41" s="253"/>
      <c r="I41" s="303">
        <v>613.27205786000002</v>
      </c>
      <c r="J41" s="276">
        <v>0</v>
      </c>
      <c r="K41" s="287"/>
      <c r="L41" s="253"/>
      <c r="M41" s="253"/>
    </row>
    <row r="42" spans="1:15" x14ac:dyDescent="0.2">
      <c r="A42" s="275" t="s">
        <v>139</v>
      </c>
      <c r="B42" s="276">
        <v>39622.264865080004</v>
      </c>
      <c r="C42" s="276">
        <v>46548.502837699998</v>
      </c>
      <c r="D42" s="276">
        <v>41761.871002089996</v>
      </c>
      <c r="E42" s="276">
        <v>47376.171399109997</v>
      </c>
      <c r="F42" s="287">
        <v>56217.651455239997</v>
      </c>
      <c r="G42" s="253">
        <v>63865.138380930002</v>
      </c>
      <c r="H42" s="253">
        <v>65899.779692590004</v>
      </c>
      <c r="I42" s="303">
        <v>38997.422114000001</v>
      </c>
      <c r="J42" s="276">
        <v>43715.990760640001</v>
      </c>
      <c r="K42" s="287">
        <v>49266.272495739999</v>
      </c>
      <c r="L42" s="253">
        <v>55750.845491400003</v>
      </c>
      <c r="M42" s="253">
        <v>57327.643523849998</v>
      </c>
      <c r="O42" s="26"/>
    </row>
    <row r="43" spans="1:15" x14ac:dyDescent="0.2">
      <c r="A43" s="275" t="s">
        <v>140</v>
      </c>
      <c r="B43" s="276">
        <v>2853.9181410000001</v>
      </c>
      <c r="C43" s="276">
        <v>3367.970519</v>
      </c>
      <c r="D43" s="276">
        <v>1487.8422880000001</v>
      </c>
      <c r="E43" s="276">
        <v>1359.692006</v>
      </c>
      <c r="F43" s="287">
        <v>1425.497296</v>
      </c>
      <c r="G43" s="253">
        <v>1460.225817</v>
      </c>
      <c r="H43" s="253">
        <v>1944.616943</v>
      </c>
      <c r="I43" s="303">
        <v>83.287519349999997</v>
      </c>
      <c r="J43" s="276">
        <v>81.683202850000001</v>
      </c>
      <c r="K43" s="287">
        <v>107.88240988</v>
      </c>
      <c r="L43" s="253">
        <v>117.38824461999999</v>
      </c>
      <c r="M43" s="253">
        <v>118.07104870000001</v>
      </c>
    </row>
    <row r="44" spans="1:15" x14ac:dyDescent="0.2">
      <c r="A44" s="275" t="s">
        <v>141</v>
      </c>
      <c r="B44" s="276">
        <v>6635.9083085811699</v>
      </c>
      <c r="C44" s="276">
        <v>6600.6688244367506</v>
      </c>
      <c r="D44" s="276">
        <v>5589.389431009</v>
      </c>
      <c r="E44" s="276">
        <v>5523.4717160299997</v>
      </c>
      <c r="F44" s="287">
        <v>4459.7963207100001</v>
      </c>
      <c r="G44" s="253">
        <v>4424.77232396</v>
      </c>
      <c r="H44" s="253">
        <v>4553.1313073700003</v>
      </c>
      <c r="I44" s="303">
        <v>5590.5051868500004</v>
      </c>
      <c r="J44" s="276">
        <v>5523.4717162879533</v>
      </c>
      <c r="K44" s="287">
        <v>4459.7963209780619</v>
      </c>
      <c r="L44" s="253">
        <v>4424.7723238201888</v>
      </c>
      <c r="M44" s="253">
        <v>4553.1313075697908</v>
      </c>
    </row>
    <row r="45" spans="1:15" x14ac:dyDescent="0.2">
      <c r="A45" s="275" t="s">
        <v>142</v>
      </c>
      <c r="B45" s="276">
        <v>6276.7626811718064</v>
      </c>
      <c r="C45" s="276">
        <v>9043.6285180783361</v>
      </c>
      <c r="D45" s="276">
        <v>9044.5619549999992</v>
      </c>
      <c r="E45" s="276">
        <v>10808.010104999999</v>
      </c>
      <c r="F45" s="287">
        <v>10697.094094</v>
      </c>
      <c r="G45" s="253">
        <v>12125.464397</v>
      </c>
      <c r="H45" s="253">
        <v>12556.771747999999</v>
      </c>
      <c r="I45" s="303">
        <v>8822.9018156900001</v>
      </c>
      <c r="J45" s="276">
        <v>10697.85886393</v>
      </c>
      <c r="K45" s="287">
        <v>10669.8510367</v>
      </c>
      <c r="L45" s="253">
        <v>12099.062067430001</v>
      </c>
      <c r="M45" s="253">
        <v>12539.60608965</v>
      </c>
    </row>
    <row r="46" spans="1:15" ht="12.75" customHeight="1" x14ac:dyDescent="0.2">
      <c r="A46" s="335" t="s">
        <v>163</v>
      </c>
      <c r="B46" s="336">
        <v>821050.0594646734</v>
      </c>
      <c r="C46" s="336">
        <v>945116.93536188651</v>
      </c>
      <c r="D46" s="336">
        <v>917918.8694499936</v>
      </c>
      <c r="E46" s="336">
        <v>1075933.6007561516</v>
      </c>
      <c r="F46" s="336">
        <v>1181365.8160146454</v>
      </c>
      <c r="G46" s="336">
        <f>SUM(G4:G45)-G37</f>
        <v>1262655.89949403</v>
      </c>
      <c r="H46" s="336">
        <f>SUM(H4:H45)-H37</f>
        <v>1277240.7974431983</v>
      </c>
      <c r="I46" s="337">
        <v>809284.63970748626</v>
      </c>
      <c r="J46" s="336">
        <v>931837.96561172768</v>
      </c>
      <c r="K46" s="336">
        <v>1021723.1387230548</v>
      </c>
      <c r="L46" s="336">
        <f>SUM(L4:L45)-L37</f>
        <v>1089887.1341235253</v>
      </c>
      <c r="M46" s="336">
        <f>SUM(M4:M45)-M37</f>
        <v>1112854.4661126272</v>
      </c>
    </row>
    <row r="47" spans="1:15" x14ac:dyDescent="0.2">
      <c r="A47" s="275" t="s">
        <v>164</v>
      </c>
      <c r="B47" s="209">
        <v>105.52901799999999</v>
      </c>
      <c r="C47" s="209">
        <v>703.23331299999995</v>
      </c>
      <c r="D47" s="209">
        <v>712.62926300000004</v>
      </c>
      <c r="E47" s="209">
        <v>908.72022500000003</v>
      </c>
      <c r="F47" s="253"/>
      <c r="G47" s="253"/>
      <c r="H47" s="253"/>
      <c r="I47" s="185">
        <v>712.617929</v>
      </c>
      <c r="J47" s="209">
        <v>908.72022549999997</v>
      </c>
      <c r="K47" s="253"/>
      <c r="L47" s="253">
        <v>0</v>
      </c>
      <c r="M47" s="253">
        <v>0</v>
      </c>
    </row>
    <row r="48" spans="1:15" x14ac:dyDescent="0.2">
      <c r="A48" s="275" t="s">
        <v>101</v>
      </c>
      <c r="B48" s="209"/>
      <c r="C48" s="209"/>
      <c r="D48" s="209"/>
      <c r="E48" s="209"/>
      <c r="F48" s="253">
        <v>607.28780300000005</v>
      </c>
      <c r="G48" s="253">
        <v>873.49916283678215</v>
      </c>
      <c r="H48" s="253">
        <v>882.60683263296823</v>
      </c>
      <c r="I48" s="185"/>
      <c r="J48" s="209"/>
      <c r="K48" s="253">
        <v>607.28780300000005</v>
      </c>
      <c r="L48" s="253">
        <v>873.49915862555144</v>
      </c>
      <c r="M48" s="253">
        <v>882.60683231480766</v>
      </c>
    </row>
    <row r="49" spans="1:14" x14ac:dyDescent="0.2">
      <c r="A49" s="275" t="s">
        <v>104</v>
      </c>
      <c r="B49" s="209">
        <v>41343.058098184178</v>
      </c>
      <c r="C49" s="209">
        <v>52382.624185668516</v>
      </c>
      <c r="D49" s="209">
        <v>5631.5699620997975</v>
      </c>
      <c r="E49" s="209">
        <v>4756.9993536129996</v>
      </c>
      <c r="F49" s="253">
        <v>6351.3201927299997</v>
      </c>
      <c r="G49" s="253">
        <v>6579.3837609319999</v>
      </c>
      <c r="H49" s="253">
        <v>6802.1506022490003</v>
      </c>
      <c r="I49" s="185">
        <v>5630.6029214618165</v>
      </c>
      <c r="J49" s="209">
        <v>4756.9993532984163</v>
      </c>
      <c r="K49" s="253">
        <v>6351.3201933823102</v>
      </c>
      <c r="L49" s="253">
        <v>6579.3837605068593</v>
      </c>
      <c r="M49" s="253">
        <v>6802.1506021030391</v>
      </c>
    </row>
    <row r="50" spans="1:14" x14ac:dyDescent="0.2">
      <c r="A50" s="275" t="s">
        <v>108</v>
      </c>
      <c r="B50" s="209">
        <v>170666.72039057146</v>
      </c>
      <c r="C50" s="209">
        <v>205278.26365023036</v>
      </c>
      <c r="D50" s="209">
        <v>170573.72293993417</v>
      </c>
      <c r="E50" s="209">
        <v>199526.02903409046</v>
      </c>
      <c r="F50" s="253">
        <v>191007.7998008781</v>
      </c>
      <c r="G50" s="253">
        <v>208941.88383911905</v>
      </c>
      <c r="H50" s="253">
        <v>205672.7025443289</v>
      </c>
      <c r="I50" s="185">
        <v>170573.72292605037</v>
      </c>
      <c r="J50" s="209">
        <v>199526.02904640284</v>
      </c>
      <c r="K50" s="253">
        <v>191007.79981429016</v>
      </c>
      <c r="L50" s="253">
        <v>208941.88384005084</v>
      </c>
      <c r="M50" s="253">
        <v>205672.7025571689</v>
      </c>
    </row>
    <row r="51" spans="1:14" x14ac:dyDescent="0.2">
      <c r="A51" s="275" t="s">
        <v>113</v>
      </c>
      <c r="B51" s="209">
        <v>326.74252899999999</v>
      </c>
      <c r="C51" s="276">
        <v>437.86335400000002</v>
      </c>
      <c r="D51" s="276">
        <v>366.12299400000001</v>
      </c>
      <c r="E51" s="276">
        <v>266.58094299999999</v>
      </c>
      <c r="F51" s="287">
        <v>333.08173900000003</v>
      </c>
      <c r="G51" s="253">
        <v>1840.6224540000001</v>
      </c>
      <c r="H51" s="253">
        <v>1946.870535</v>
      </c>
      <c r="I51" s="303">
        <v>291.45821139999998</v>
      </c>
      <c r="J51" s="276">
        <v>181.05668403000001</v>
      </c>
      <c r="K51" s="287">
        <v>216.47307258000001</v>
      </c>
      <c r="L51" s="253">
        <v>1696.6778687799999</v>
      </c>
      <c r="M51" s="253">
        <v>1798.6492074800001</v>
      </c>
    </row>
    <row r="52" spans="1:14" x14ac:dyDescent="0.2">
      <c r="A52" s="275" t="s">
        <v>115</v>
      </c>
      <c r="B52" s="209"/>
      <c r="C52" s="276">
        <v>152.19887399999999</v>
      </c>
      <c r="D52" s="276">
        <v>1570.0974859999999</v>
      </c>
      <c r="E52" s="276">
        <v>2234.0297860000001</v>
      </c>
      <c r="F52" s="287">
        <v>2481.7989990000001</v>
      </c>
      <c r="G52" s="253">
        <v>2800.514588</v>
      </c>
      <c r="H52" s="253">
        <v>2957.9569390000001</v>
      </c>
      <c r="I52" s="303">
        <v>1646.9720749999999</v>
      </c>
      <c r="J52" s="276">
        <v>2234.0297860000001</v>
      </c>
      <c r="K52" s="287">
        <v>2481.7989990000001</v>
      </c>
      <c r="L52" s="253">
        <v>2800.514588</v>
      </c>
      <c r="M52" s="253">
        <v>2957.9569390000001</v>
      </c>
    </row>
    <row r="53" spans="1:14" x14ac:dyDescent="0.2">
      <c r="A53" s="275" t="s">
        <v>116</v>
      </c>
      <c r="B53" s="209"/>
      <c r="C53" s="276">
        <v>358.73176100000001</v>
      </c>
      <c r="D53" s="276">
        <v>219.77225200000001</v>
      </c>
      <c r="E53" s="276">
        <v>354.21694600000001</v>
      </c>
      <c r="F53" s="287">
        <v>315.77166199999999</v>
      </c>
      <c r="G53" s="253">
        <v>320.11033400000002</v>
      </c>
      <c r="H53" s="253">
        <v>335.32448900000003</v>
      </c>
      <c r="I53" s="303">
        <v>219.77428</v>
      </c>
      <c r="J53" s="276">
        <v>354.21694600000001</v>
      </c>
      <c r="K53" s="287">
        <v>315.77166199999999</v>
      </c>
      <c r="L53" s="253">
        <v>320.11033400000002</v>
      </c>
      <c r="M53" s="253">
        <v>335.32448900000003</v>
      </c>
    </row>
    <row r="54" spans="1:14" x14ac:dyDescent="0.2">
      <c r="A54" s="275" t="s">
        <v>117</v>
      </c>
      <c r="B54" s="209"/>
      <c r="C54" s="276"/>
      <c r="D54" s="276">
        <v>1245.44810783</v>
      </c>
      <c r="E54" s="276">
        <v>1003.1850855</v>
      </c>
      <c r="F54" s="287">
        <v>5231.6491855000004</v>
      </c>
      <c r="G54" s="253">
        <v>5383.4398401999997</v>
      </c>
      <c r="H54" s="253">
        <v>5426.0501390999998</v>
      </c>
      <c r="I54" s="303">
        <v>1245.4481080200001</v>
      </c>
      <c r="J54" s="276">
        <v>1003.1850855</v>
      </c>
      <c r="K54" s="287">
        <v>4144.4758206300003</v>
      </c>
      <c r="L54" s="253">
        <v>4301.6468548599996</v>
      </c>
      <c r="M54" s="253">
        <v>4343.5678673299999</v>
      </c>
    </row>
    <row r="55" spans="1:14" x14ac:dyDescent="0.2">
      <c r="A55" s="275" t="s">
        <v>119</v>
      </c>
      <c r="B55" s="209">
        <v>6488.4488064099996</v>
      </c>
      <c r="C55" s="209">
        <v>6879.8623741299998</v>
      </c>
      <c r="D55" s="276">
        <v>3521.8953505100003</v>
      </c>
      <c r="E55" s="276">
        <v>3522.95446829</v>
      </c>
      <c r="F55" s="287">
        <v>3338.9495358700001</v>
      </c>
      <c r="G55" s="253">
        <v>3148.4933466500001</v>
      </c>
      <c r="H55" s="253">
        <v>3122.6428793499999</v>
      </c>
      <c r="I55" s="185">
        <v>3521.8953505099998</v>
      </c>
      <c r="J55" s="209">
        <v>3522.9544683700001</v>
      </c>
      <c r="K55" s="253">
        <v>3338.9495351800001</v>
      </c>
      <c r="L55" s="253">
        <v>3148.49334662</v>
      </c>
      <c r="M55" s="253">
        <v>3122.6428792400002</v>
      </c>
    </row>
    <row r="56" spans="1:14" x14ac:dyDescent="0.2">
      <c r="A56" s="275" t="s">
        <v>128</v>
      </c>
      <c r="B56" s="209">
        <v>22029.885595</v>
      </c>
      <c r="C56" s="209">
        <v>21801.136579999999</v>
      </c>
      <c r="D56" s="276">
        <v>18786.657592</v>
      </c>
      <c r="E56" s="276">
        <v>18486.863105</v>
      </c>
      <c r="F56" s="287">
        <v>18948.137630000001</v>
      </c>
      <c r="G56" s="253">
        <v>21474.244548999999</v>
      </c>
      <c r="H56" s="253">
        <v>22191.655074999999</v>
      </c>
      <c r="I56" s="185">
        <v>17479.169782699999</v>
      </c>
      <c r="J56" s="209">
        <v>16807.844627300001</v>
      </c>
      <c r="K56" s="253">
        <v>16632.703140900001</v>
      </c>
      <c r="L56" s="253">
        <v>19764.449028499999</v>
      </c>
      <c r="M56" s="253">
        <v>20402.868778200002</v>
      </c>
    </row>
    <row r="57" spans="1:14" x14ac:dyDescent="0.2">
      <c r="A57" s="275" t="s">
        <v>129</v>
      </c>
      <c r="B57" s="209">
        <v>586196.94647777406</v>
      </c>
      <c r="C57" s="209">
        <v>601797.84103213076</v>
      </c>
      <c r="D57" s="276">
        <v>559519.66500672745</v>
      </c>
      <c r="E57" s="276">
        <v>647455.49359689432</v>
      </c>
      <c r="F57" s="287">
        <v>638616.44273501122</v>
      </c>
      <c r="G57" s="253">
        <v>668900.16415141139</v>
      </c>
      <c r="H57" s="253">
        <v>677210.25551878056</v>
      </c>
      <c r="I57" s="185">
        <v>501941.78013785538</v>
      </c>
      <c r="J57" s="209">
        <v>583168.40420730982</v>
      </c>
      <c r="K57" s="253">
        <v>555035.00872001564</v>
      </c>
      <c r="L57" s="253">
        <v>574274.51114912541</v>
      </c>
      <c r="M57" s="253">
        <v>580057.77945337282</v>
      </c>
    </row>
    <row r="58" spans="1:14" x14ac:dyDescent="0.2">
      <c r="A58" s="275" t="s">
        <v>130</v>
      </c>
      <c r="B58" s="209">
        <v>322045.11379820004</v>
      </c>
      <c r="C58" s="209">
        <v>318530.10281090002</v>
      </c>
      <c r="D58" s="276">
        <v>279676.99550248997</v>
      </c>
      <c r="E58" s="276">
        <v>318302.12174069998</v>
      </c>
      <c r="F58" s="287">
        <v>317349.26991263998</v>
      </c>
      <c r="G58" s="253">
        <v>319387.15181860997</v>
      </c>
      <c r="H58" s="253">
        <v>331158.38472112</v>
      </c>
      <c r="I58" s="185">
        <v>279339.65462848998</v>
      </c>
      <c r="J58" s="209">
        <v>318302.12173997</v>
      </c>
      <c r="K58" s="253">
        <v>317349.26991277002</v>
      </c>
      <c r="L58" s="253">
        <v>319387.15181859001</v>
      </c>
      <c r="M58" s="253">
        <v>331158.38472112</v>
      </c>
    </row>
    <row r="59" spans="1:14" x14ac:dyDescent="0.2">
      <c r="A59" s="275" t="s">
        <v>165</v>
      </c>
      <c r="B59" s="209">
        <v>857</v>
      </c>
      <c r="C59" s="209"/>
      <c r="D59" s="209"/>
      <c r="E59" s="209"/>
      <c r="F59" s="253"/>
      <c r="G59" s="253"/>
      <c r="H59" s="253"/>
      <c r="I59" s="185"/>
      <c r="J59" s="209"/>
      <c r="K59" s="253"/>
      <c r="L59" s="253"/>
      <c r="M59" s="253"/>
    </row>
    <row r="60" spans="1:14" s="267" customFormat="1" x14ac:dyDescent="0.2">
      <c r="A60" s="275" t="s">
        <v>132</v>
      </c>
      <c r="B60" s="209">
        <v>16889.13382477947</v>
      </c>
      <c r="C60" s="209">
        <v>17811.317478589557</v>
      </c>
      <c r="D60" s="209">
        <v>17249.269722581001</v>
      </c>
      <c r="E60" s="209">
        <v>15053.073253267614</v>
      </c>
      <c r="F60" s="253">
        <v>7633.8159609174336</v>
      </c>
      <c r="G60" s="253">
        <v>7325.8910270429697</v>
      </c>
      <c r="H60" s="253">
        <v>7373.6278139001051</v>
      </c>
      <c r="I60" s="185">
        <v>17249.269722993238</v>
      </c>
      <c r="J60" s="209">
        <v>15053.073252045699</v>
      </c>
      <c r="K60" s="253">
        <v>7633.8159627111809</v>
      </c>
      <c r="L60" s="253">
        <v>7325.8910247899794</v>
      </c>
      <c r="M60" s="253">
        <v>7373.6278163169027</v>
      </c>
    </row>
    <row r="61" spans="1:14" x14ac:dyDescent="0.2">
      <c r="A61" s="275" t="s">
        <v>135</v>
      </c>
      <c r="B61" s="209">
        <v>1254.9960000000001</v>
      </c>
      <c r="C61" s="209">
        <v>1475.18608331</v>
      </c>
      <c r="D61" s="209">
        <v>1133.4691964000001</v>
      </c>
      <c r="E61" s="209">
        <v>1344.8966412</v>
      </c>
      <c r="F61" s="253">
        <v>1337.65986088</v>
      </c>
      <c r="G61" s="253">
        <v>1430.3713201</v>
      </c>
      <c r="H61" s="253">
        <v>1384.9962768</v>
      </c>
      <c r="I61" s="185">
        <v>1133.46919641</v>
      </c>
      <c r="J61" s="209">
        <v>1344.89664113</v>
      </c>
      <c r="K61" s="253">
        <v>1337.65986088</v>
      </c>
      <c r="L61" s="253">
        <v>1430.3713200300001</v>
      </c>
      <c r="M61" s="253">
        <v>1384.99627682</v>
      </c>
    </row>
    <row r="62" spans="1:14" x14ac:dyDescent="0.2">
      <c r="A62" s="275" t="s">
        <v>139</v>
      </c>
      <c r="B62" s="209">
        <v>7312.770020241519</v>
      </c>
      <c r="C62" s="209">
        <v>5593.8918880734727</v>
      </c>
      <c r="D62" s="209">
        <v>4090.8368724391189</v>
      </c>
      <c r="E62" s="209">
        <v>3637.6713613224624</v>
      </c>
      <c r="F62" s="253">
        <v>3207.6740237920485</v>
      </c>
      <c r="G62" s="253">
        <v>3132.0788463200561</v>
      </c>
      <c r="H62" s="253">
        <v>3220.0444903170014</v>
      </c>
      <c r="I62" s="185">
        <v>4090.8368716649379</v>
      </c>
      <c r="J62" s="209">
        <v>3637.6713610594416</v>
      </c>
      <c r="K62" s="253">
        <v>3207.6740239782412</v>
      </c>
      <c r="L62" s="253">
        <v>3132.0788464698935</v>
      </c>
      <c r="M62" s="253">
        <v>3220.0444904708716</v>
      </c>
    </row>
    <row r="63" spans="1:14" x14ac:dyDescent="0.2">
      <c r="A63" s="275" t="s">
        <v>142</v>
      </c>
      <c r="B63" s="209">
        <v>1505.538061</v>
      </c>
      <c r="C63" s="209">
        <v>1596.640189</v>
      </c>
      <c r="D63" s="209">
        <v>1546.9305649999999</v>
      </c>
      <c r="E63" s="209">
        <v>640.76029400000004</v>
      </c>
      <c r="F63" s="253"/>
      <c r="G63" s="253"/>
      <c r="H63" s="253"/>
      <c r="I63" s="185">
        <v>1546.9305647000001</v>
      </c>
      <c r="J63" s="209">
        <v>640.76029370000003</v>
      </c>
      <c r="K63" s="253"/>
      <c r="L63" s="253"/>
      <c r="M63" s="253"/>
    </row>
    <row r="64" spans="1:14" x14ac:dyDescent="0.2">
      <c r="A64" s="56" t="s">
        <v>166</v>
      </c>
      <c r="B64" s="111">
        <v>1177021.8826191609</v>
      </c>
      <c r="C64" s="111">
        <v>1234798.8935740327</v>
      </c>
      <c r="D64" s="111">
        <v>1065845.0828130115</v>
      </c>
      <c r="E64" s="111">
        <v>1217493.5958338778</v>
      </c>
      <c r="F64" s="111">
        <v>1196153.3712382189</v>
      </c>
      <c r="G64" s="111">
        <f>SUM(G47:G63)</f>
        <v>1251537.8490382221</v>
      </c>
      <c r="H64" s="111">
        <f>SUM(H47:H63)</f>
        <v>1269685.2688565785</v>
      </c>
      <c r="I64" s="175">
        <v>1006623.6027062559</v>
      </c>
      <c r="J64" s="262">
        <v>1151441.9637176164</v>
      </c>
      <c r="K64" s="111">
        <v>1109052.7207183177</v>
      </c>
      <c r="L64" s="111">
        <f>SUM(L47:L63)</f>
        <v>1153976.6629389487</v>
      </c>
      <c r="M64" s="111">
        <f>SUM(M47:M63)</f>
        <v>1169513.3029099372</v>
      </c>
      <c r="N64" s="267"/>
    </row>
    <row r="65" spans="1:14" x14ac:dyDescent="0.2">
      <c r="A65" s="275" t="s">
        <v>101</v>
      </c>
      <c r="B65" s="209"/>
      <c r="C65" s="209"/>
      <c r="D65" s="209"/>
      <c r="E65" s="209"/>
      <c r="F65" s="253">
        <v>267.78658486533323</v>
      </c>
      <c r="G65" s="253">
        <v>405.27431608455186</v>
      </c>
      <c r="H65" s="253">
        <v>415.06743237715165</v>
      </c>
      <c r="I65" s="185"/>
      <c r="J65" s="209"/>
      <c r="K65" s="253">
        <v>267.78658486533323</v>
      </c>
      <c r="L65" s="253">
        <v>405.27431730414429</v>
      </c>
      <c r="M65" s="186">
        <v>415.06743106851184</v>
      </c>
      <c r="N65" s="267"/>
    </row>
    <row r="66" spans="1:14" x14ac:dyDescent="0.2">
      <c r="A66" s="275" t="s">
        <v>167</v>
      </c>
      <c r="B66" s="209">
        <v>40433.857665739582</v>
      </c>
      <c r="C66" s="209">
        <v>44638.05806877101</v>
      </c>
      <c r="D66" s="209">
        <v>49731.415893401907</v>
      </c>
      <c r="E66" s="209">
        <v>59500.831940069009</v>
      </c>
      <c r="F66" s="253">
        <v>62078.979852959957</v>
      </c>
      <c r="G66" s="253">
        <v>62087.983983627775</v>
      </c>
      <c r="H66" s="253">
        <v>64456.499894021799</v>
      </c>
      <c r="I66" s="185">
        <v>47284.024389057544</v>
      </c>
      <c r="J66" s="209">
        <v>56654.398740750046</v>
      </c>
      <c r="K66" s="253">
        <v>59437.151415006796</v>
      </c>
      <c r="L66" s="253">
        <v>59318.474637822903</v>
      </c>
      <c r="M66" s="186">
        <v>61606.180442803765</v>
      </c>
      <c r="N66" s="267"/>
    </row>
    <row r="67" spans="1:14" x14ac:dyDescent="0.2">
      <c r="A67" s="275" t="s">
        <v>168</v>
      </c>
      <c r="B67" s="209">
        <v>10.032375881502976</v>
      </c>
      <c r="C67" s="209">
        <v>23.051094140076327</v>
      </c>
      <c r="D67" s="209">
        <v>23.389716452082915</v>
      </c>
      <c r="E67" s="209">
        <v>10.779811677257431</v>
      </c>
      <c r="F67" s="253">
        <v>0</v>
      </c>
      <c r="G67" s="253"/>
      <c r="H67" s="253"/>
      <c r="I67" s="185">
        <v>23.389716532656792</v>
      </c>
      <c r="J67" s="209">
        <v>10.779811616623297</v>
      </c>
      <c r="K67" s="253">
        <v>0</v>
      </c>
      <c r="L67" s="253"/>
      <c r="M67" s="186"/>
      <c r="N67" s="267"/>
    </row>
    <row r="68" spans="1:14" x14ac:dyDescent="0.2">
      <c r="A68" s="275" t="s">
        <v>218</v>
      </c>
      <c r="B68" s="209"/>
      <c r="C68" s="209"/>
      <c r="D68" s="209"/>
      <c r="E68" s="209"/>
      <c r="F68" s="253"/>
      <c r="G68" s="253">
        <v>254.817465</v>
      </c>
      <c r="H68" s="253">
        <v>307.313536</v>
      </c>
      <c r="I68" s="185"/>
      <c r="J68" s="209"/>
      <c r="K68" s="253"/>
      <c r="L68" s="253">
        <v>254.817465</v>
      </c>
      <c r="M68" s="253">
        <v>307.313536</v>
      </c>
      <c r="N68" s="267"/>
    </row>
    <row r="69" spans="1:14" x14ac:dyDescent="0.2">
      <c r="A69" s="275" t="s">
        <v>169</v>
      </c>
      <c r="B69" s="209">
        <v>6942.2358001550365</v>
      </c>
      <c r="C69" s="209">
        <v>8285.6748911003288</v>
      </c>
      <c r="D69" s="209">
        <v>7053.8376087251454</v>
      </c>
      <c r="E69" s="209">
        <v>9369.6174457287379</v>
      </c>
      <c r="F69" s="253">
        <v>8159.5718368269427</v>
      </c>
      <c r="G69" s="253">
        <v>8096.9437284546711</v>
      </c>
      <c r="H69" s="253">
        <v>8242.5778240193649</v>
      </c>
      <c r="I69" s="185">
        <v>5657.8087017233802</v>
      </c>
      <c r="J69" s="209">
        <v>5766.9710630809977</v>
      </c>
      <c r="K69" s="253">
        <v>4722.9105405409528</v>
      </c>
      <c r="L69" s="253">
        <v>4858.4691095926273</v>
      </c>
      <c r="M69" s="253">
        <v>4899.6194232162588</v>
      </c>
      <c r="N69" s="267"/>
    </row>
    <row r="70" spans="1:14" x14ac:dyDescent="0.2">
      <c r="A70" s="275" t="s">
        <v>211</v>
      </c>
      <c r="B70" s="209"/>
      <c r="C70" s="209"/>
      <c r="D70" s="209"/>
      <c r="E70" s="209"/>
      <c r="F70" s="253"/>
      <c r="G70" s="253">
        <v>358.92899469999998</v>
      </c>
      <c r="H70" s="253">
        <v>382.91196439999999</v>
      </c>
      <c r="I70" s="185"/>
      <c r="J70" s="209"/>
      <c r="K70" s="253"/>
      <c r="L70" s="253">
        <v>358.92899464999999</v>
      </c>
      <c r="M70" s="253">
        <v>382.91196441</v>
      </c>
      <c r="N70" s="26"/>
    </row>
    <row r="71" spans="1:14" x14ac:dyDescent="0.2">
      <c r="A71" s="275" t="s">
        <v>170</v>
      </c>
      <c r="B71" s="209">
        <v>2711.0873310913457</v>
      </c>
      <c r="C71" s="209">
        <v>2977.2609624374113</v>
      </c>
      <c r="D71" s="209">
        <v>1363.9302645197281</v>
      </c>
      <c r="E71" s="209">
        <v>1213.3863750924158</v>
      </c>
      <c r="F71" s="253">
        <v>1040.2624664255102</v>
      </c>
      <c r="G71" s="253">
        <v>858.47823464437158</v>
      </c>
      <c r="H71" s="253">
        <v>867.83726019119047</v>
      </c>
      <c r="I71" s="185">
        <v>1363.9302639949267</v>
      </c>
      <c r="J71" s="209">
        <v>1213.3863752246484</v>
      </c>
      <c r="K71" s="253">
        <v>1040.2624668618389</v>
      </c>
      <c r="L71" s="253">
        <v>858.47823474116228</v>
      </c>
      <c r="M71" s="186">
        <v>867.83726028908109</v>
      </c>
      <c r="N71" s="267"/>
    </row>
    <row r="72" spans="1:14" x14ac:dyDescent="0.2">
      <c r="A72" s="56" t="s">
        <v>171</v>
      </c>
      <c r="B72" s="262">
        <v>50097.213172867472</v>
      </c>
      <c r="C72" s="262">
        <v>55924.045016448821</v>
      </c>
      <c r="D72" s="262">
        <v>58172.573483098859</v>
      </c>
      <c r="E72" s="262">
        <v>70094.615572567433</v>
      </c>
      <c r="F72" s="111">
        <v>71278.814156212407</v>
      </c>
      <c r="G72" s="111">
        <f>SUM(G65:G71)</f>
        <v>72062.426722511373</v>
      </c>
      <c r="H72" s="111">
        <v>74335.207911009507</v>
      </c>
      <c r="I72" s="189">
        <v>54329.153071308501</v>
      </c>
      <c r="J72" s="47">
        <v>63645.535990672317</v>
      </c>
      <c r="K72" s="352">
        <v>65200.324422409583</v>
      </c>
      <c r="L72" s="111">
        <f>SUM(L65:L71)</f>
        <v>66054.44275911084</v>
      </c>
      <c r="M72" s="111">
        <f>SUM(M65:M71)</f>
        <v>68478.930057787613</v>
      </c>
      <c r="N72" s="267"/>
    </row>
    <row r="73" spans="1:14" x14ac:dyDescent="0.2">
      <c r="A73" s="232" t="s">
        <v>172</v>
      </c>
      <c r="B73" s="55"/>
      <c r="C73" s="55"/>
      <c r="D73" s="55"/>
      <c r="E73" s="55"/>
      <c r="F73" s="55"/>
      <c r="G73" s="55"/>
      <c r="H73" s="55"/>
      <c r="I73" s="267"/>
      <c r="J73" s="267"/>
      <c r="L73" s="267"/>
      <c r="M73" s="267"/>
      <c r="N73" s="26"/>
    </row>
    <row r="74" spans="1:14" x14ac:dyDescent="0.2">
      <c r="A74" s="232" t="s">
        <v>77</v>
      </c>
      <c r="B74" s="55"/>
      <c r="C74" s="55"/>
      <c r="D74" s="55"/>
      <c r="E74" s="55"/>
      <c r="F74" s="55"/>
      <c r="G74" s="55"/>
      <c r="H74" s="55"/>
      <c r="I74" s="26"/>
      <c r="J74" s="267"/>
      <c r="L74" s="267"/>
      <c r="M74" s="55"/>
      <c r="N74" s="267"/>
    </row>
    <row r="75" spans="1:14" x14ac:dyDescent="0.2">
      <c r="A75" s="267"/>
      <c r="B75" s="26"/>
      <c r="I75" s="267"/>
      <c r="J75" s="267"/>
      <c r="L75" s="267"/>
      <c r="M75" s="26"/>
    </row>
    <row r="76" spans="1:14" x14ac:dyDescent="0.2">
      <c r="A76" s="267"/>
      <c r="B76" s="26"/>
      <c r="I76" s="26"/>
      <c r="J76" s="267"/>
      <c r="L76" s="267"/>
      <c r="M76" s="267"/>
    </row>
    <row r="77" spans="1:14" x14ac:dyDescent="0.2">
      <c r="A77" s="267"/>
      <c r="B77" s="267"/>
      <c r="F77" s="351"/>
      <c r="G77" s="244"/>
      <c r="I77" s="267"/>
      <c r="J77" s="267"/>
      <c r="L77" s="267"/>
      <c r="M77" s="26"/>
      <c r="N77" s="267"/>
    </row>
    <row r="78" spans="1:14" x14ac:dyDescent="0.2">
      <c r="H78" s="137"/>
      <c r="M78" s="266"/>
    </row>
    <row r="80" spans="1:14" x14ac:dyDescent="0.2">
      <c r="A80" s="267"/>
      <c r="B80" s="267"/>
      <c r="F80" s="351"/>
      <c r="G80" s="287"/>
      <c r="H80" s="287"/>
      <c r="I80" s="287"/>
      <c r="J80" s="287"/>
      <c r="K80" s="287"/>
      <c r="L80" s="287"/>
      <c r="M80" s="287"/>
    </row>
    <row r="81" spans="2:14" x14ac:dyDescent="0.2">
      <c r="B81" s="26"/>
      <c r="M81" s="26"/>
      <c r="N81" s="26"/>
    </row>
    <row r="82" spans="2:14" x14ac:dyDescent="0.2">
      <c r="N82" s="267"/>
    </row>
    <row r="84" spans="2:14" x14ac:dyDescent="0.2">
      <c r="I84" s="267"/>
      <c r="J84" s="267"/>
      <c r="L84" s="267"/>
      <c r="M84" s="267"/>
    </row>
    <row r="85" spans="2:14" x14ac:dyDescent="0.2">
      <c r="I85" s="26"/>
      <c r="J85" s="267"/>
      <c r="L85" s="267"/>
      <c r="M85" s="267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P1048569"/>
  <sheetViews>
    <sheetView zoomScaleNormal="100" workbookViewId="0">
      <selection activeCell="P55" sqref="P55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2.7109375" style="246" customWidth="1"/>
    <col min="7" max="7" width="11.28515625" customWidth="1"/>
    <col min="8" max="8" width="13.7109375" customWidth="1"/>
    <col min="9" max="9" width="13.28515625" customWidth="1"/>
    <col min="10" max="10" width="14" customWidth="1"/>
    <col min="11" max="11" width="14" style="246" customWidth="1"/>
    <col min="12" max="12" width="16.42578125" customWidth="1"/>
    <col min="13" max="14" width="12.5703125" style="105" bestFit="1" customWidth="1"/>
    <col min="15" max="15" width="9.28515625" style="105"/>
    <col min="16" max="18" width="9.140625" style="254"/>
  </cols>
  <sheetData>
    <row r="1" spans="1:42" ht="23.25" customHeight="1" x14ac:dyDescent="0.2">
      <c r="A1" s="197" t="s">
        <v>173</v>
      </c>
      <c r="B1" s="197"/>
      <c r="C1" s="197"/>
      <c r="D1" s="197"/>
      <c r="E1" s="197"/>
      <c r="F1" s="197"/>
      <c r="G1" s="197"/>
      <c r="H1" s="197"/>
      <c r="I1" s="211"/>
      <c r="J1" s="214"/>
      <c r="K1" s="215"/>
      <c r="L1" s="215"/>
      <c r="M1" s="215"/>
      <c r="N1" s="215"/>
      <c r="O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</row>
    <row r="2" spans="1:42" ht="23.25" customHeight="1" x14ac:dyDescent="0.2">
      <c r="A2" s="212" t="s">
        <v>81</v>
      </c>
      <c r="B2" s="212"/>
      <c r="C2" s="212"/>
      <c r="D2" s="212"/>
      <c r="E2" s="212"/>
      <c r="F2" s="212"/>
      <c r="G2" s="212"/>
      <c r="H2" s="212"/>
      <c r="I2" s="213"/>
      <c r="J2" s="230" t="s">
        <v>82</v>
      </c>
      <c r="K2" s="231"/>
      <c r="L2" s="231"/>
      <c r="M2" s="231"/>
      <c r="N2" s="231"/>
      <c r="O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</row>
    <row r="3" spans="1:42" x14ac:dyDescent="0.2">
      <c r="A3" s="57" t="s">
        <v>146</v>
      </c>
      <c r="B3" s="264">
        <v>2016</v>
      </c>
      <c r="C3" s="264">
        <v>2017</v>
      </c>
      <c r="D3" s="264">
        <v>2018</v>
      </c>
      <c r="E3" s="264">
        <v>2019</v>
      </c>
      <c r="F3" s="264">
        <v>2020</v>
      </c>
      <c r="G3" s="264" t="s">
        <v>217</v>
      </c>
      <c r="H3" s="264" t="s">
        <v>219</v>
      </c>
      <c r="I3" s="191" t="s">
        <v>84</v>
      </c>
      <c r="J3" s="190">
        <v>2019</v>
      </c>
      <c r="K3" s="190">
        <v>2020</v>
      </c>
      <c r="L3" s="264" t="s">
        <v>217</v>
      </c>
      <c r="M3" s="264" t="s">
        <v>219</v>
      </c>
      <c r="N3" s="264" t="s">
        <v>84</v>
      </c>
      <c r="O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</row>
    <row r="4" spans="1:42" ht="13.5" customHeight="1" x14ac:dyDescent="0.2">
      <c r="A4" s="246" t="s">
        <v>101</v>
      </c>
      <c r="B4" s="246"/>
      <c r="C4" s="84">
        <v>484.36183620000003</v>
      </c>
      <c r="D4" s="295">
        <v>257.82714800000002</v>
      </c>
      <c r="E4" s="259">
        <v>402.95310899999998</v>
      </c>
      <c r="F4" s="259">
        <v>464.80920700000001</v>
      </c>
      <c r="G4" s="84">
        <v>35.393576000000003</v>
      </c>
      <c r="H4" s="84">
        <v>15.739777</v>
      </c>
      <c r="I4" s="84">
        <v>138.77835200000001</v>
      </c>
      <c r="J4" s="171">
        <v>402.95310899999998</v>
      </c>
      <c r="K4" s="259">
        <v>464.80920700000001</v>
      </c>
      <c r="L4" s="259">
        <v>35.393576000000003</v>
      </c>
      <c r="M4" s="259">
        <v>15.739777</v>
      </c>
      <c r="N4" s="259">
        <v>138.77835200000001</v>
      </c>
      <c r="O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</row>
    <row r="5" spans="1:42" x14ac:dyDescent="0.2">
      <c r="A5" s="249" t="s">
        <v>102</v>
      </c>
      <c r="B5" s="94">
        <v>539</v>
      </c>
      <c r="C5" s="295">
        <v>107.99519608</v>
      </c>
      <c r="D5" s="295">
        <v>18.473941279999998</v>
      </c>
      <c r="E5" s="295">
        <v>-99.051822060000006</v>
      </c>
      <c r="F5" s="259">
        <v>293.73405219</v>
      </c>
      <c r="G5" s="84">
        <v>-22.699016836999999</v>
      </c>
      <c r="H5" s="84">
        <v>-51.196277199999997</v>
      </c>
      <c r="I5" s="84">
        <v>-322.98606283999999</v>
      </c>
      <c r="J5" s="171">
        <v>-87.614747870000002</v>
      </c>
      <c r="K5" s="259">
        <v>298.33218821000003</v>
      </c>
      <c r="L5" s="259">
        <v>-22.699016837999999</v>
      </c>
      <c r="M5" s="259">
        <v>-51.196277199999997</v>
      </c>
      <c r="N5" s="259">
        <v>-311.72175284000002</v>
      </c>
      <c r="O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</row>
    <row r="6" spans="1:42" x14ac:dyDescent="0.2">
      <c r="A6" s="249" t="s">
        <v>103</v>
      </c>
      <c r="B6" s="94"/>
      <c r="C6" s="295">
        <v>64.907207999999997</v>
      </c>
      <c r="D6" s="295">
        <v>-146.58642377999999</v>
      </c>
      <c r="E6" s="295"/>
      <c r="F6" s="259"/>
      <c r="G6" s="84"/>
      <c r="H6" s="84"/>
      <c r="I6" s="84"/>
      <c r="J6" s="171"/>
      <c r="K6" s="259"/>
      <c r="L6" s="259"/>
      <c r="M6" s="259"/>
      <c r="N6" s="259"/>
      <c r="O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</row>
    <row r="7" spans="1:42" x14ac:dyDescent="0.2">
      <c r="A7" s="249" t="s">
        <v>104</v>
      </c>
      <c r="B7" s="94">
        <v>5279</v>
      </c>
      <c r="C7" s="295">
        <v>650.21791137894002</v>
      </c>
      <c r="D7" s="295">
        <v>3207.48790203915</v>
      </c>
      <c r="E7" s="295">
        <v>13252.50788721</v>
      </c>
      <c r="F7" s="259">
        <v>13266.93704699</v>
      </c>
      <c r="G7" s="84">
        <v>-363.34158760000003</v>
      </c>
      <c r="H7" s="84">
        <v>523.56540926000002</v>
      </c>
      <c r="I7" s="84">
        <v>5706.47548147</v>
      </c>
      <c r="J7" s="171">
        <v>11372.471489423</v>
      </c>
      <c r="K7" s="259">
        <v>9322.7122763320003</v>
      </c>
      <c r="L7" s="259">
        <v>102.85804369</v>
      </c>
      <c r="M7" s="259">
        <v>225.55061517999999</v>
      </c>
      <c r="N7" s="259">
        <v>4885.1526475319997</v>
      </c>
      <c r="O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</row>
    <row r="8" spans="1:42" x14ac:dyDescent="0.2">
      <c r="A8" s="276" t="s">
        <v>105</v>
      </c>
      <c r="B8" s="94">
        <v>73</v>
      </c>
      <c r="C8" s="295">
        <v>66.028684859999998</v>
      </c>
      <c r="D8" s="295">
        <v>-13.20853455</v>
      </c>
      <c r="E8" s="295">
        <v>465.71181976000003</v>
      </c>
      <c r="F8" s="259">
        <v>407.76347404000001</v>
      </c>
      <c r="G8" s="84">
        <v>-34.602375019999997</v>
      </c>
      <c r="H8" s="84">
        <v>-11.382893920000001</v>
      </c>
      <c r="I8" s="84">
        <v>-120.97378689999999</v>
      </c>
      <c r="J8" s="171">
        <v>465.71181976000003</v>
      </c>
      <c r="K8" s="259">
        <v>433.67445982999999</v>
      </c>
      <c r="L8" s="259">
        <v>-34.60237498</v>
      </c>
      <c r="M8" s="259">
        <v>-11.382893960000001</v>
      </c>
      <c r="N8" s="259">
        <v>-120.97378689999999</v>
      </c>
      <c r="O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</row>
    <row r="9" spans="1:42" x14ac:dyDescent="0.2">
      <c r="A9" s="249" t="s">
        <v>106</v>
      </c>
      <c r="B9" s="94">
        <v>309</v>
      </c>
      <c r="C9" s="295">
        <v>959.68739288999996</v>
      </c>
      <c r="D9" s="295">
        <v>1115.7964167800001</v>
      </c>
      <c r="E9" s="295">
        <v>3409.5925940000002</v>
      </c>
      <c r="F9" s="259">
        <v>1921.9290217</v>
      </c>
      <c r="G9" s="84">
        <v>273.78572156000001</v>
      </c>
      <c r="H9" s="84">
        <v>96.823301020000002</v>
      </c>
      <c r="I9" s="84">
        <v>204.00638810999999</v>
      </c>
      <c r="J9" s="171">
        <v>3409.5925940000002</v>
      </c>
      <c r="K9" s="259">
        <v>1921.92902187</v>
      </c>
      <c r="L9" s="259">
        <v>273.78572152999999</v>
      </c>
      <c r="M9" s="259">
        <v>96.823300959999997</v>
      </c>
      <c r="N9" s="259">
        <v>204.00638812</v>
      </c>
      <c r="O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</row>
    <row r="10" spans="1:42" x14ac:dyDescent="0.2">
      <c r="A10" s="249" t="s">
        <v>107</v>
      </c>
      <c r="B10" s="94">
        <v>1169</v>
      </c>
      <c r="C10" s="295">
        <v>-1504.8090627700001</v>
      </c>
      <c r="D10" s="295">
        <v>620.64261341999998</v>
      </c>
      <c r="E10" s="295">
        <v>-273.46895532999997</v>
      </c>
      <c r="F10" s="259">
        <v>605.71003049000001</v>
      </c>
      <c r="G10" s="84">
        <v>108.32395990000001</v>
      </c>
      <c r="H10" s="84">
        <v>12.97541358</v>
      </c>
      <c r="I10" s="84">
        <v>913.39449106999996</v>
      </c>
      <c r="J10" s="171">
        <v>-273.46895532999997</v>
      </c>
      <c r="K10" s="259">
        <v>891.17478613000003</v>
      </c>
      <c r="L10" s="259">
        <v>108.32395990000001</v>
      </c>
      <c r="M10" s="259">
        <v>12.97541358</v>
      </c>
      <c r="N10" s="259">
        <v>913.39449106999996</v>
      </c>
      <c r="O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</row>
    <row r="11" spans="1:42" ht="12.6" customHeight="1" x14ac:dyDescent="0.2">
      <c r="A11" s="249" t="s">
        <v>108</v>
      </c>
      <c r="B11" s="94">
        <v>8822</v>
      </c>
      <c r="C11" s="295">
        <v>-7334.7431166337437</v>
      </c>
      <c r="D11" s="295">
        <v>8342.4208868401674</v>
      </c>
      <c r="E11" s="295">
        <v>-14229.7167663864</v>
      </c>
      <c r="F11" s="259">
        <v>-4432.8486646706651</v>
      </c>
      <c r="G11" s="84">
        <v>888.52556724030251</v>
      </c>
      <c r="H11" s="84">
        <v>-571.19825769464023</v>
      </c>
      <c r="I11" s="84">
        <v>5646.9695523142091</v>
      </c>
      <c r="J11" s="171">
        <v>-8619.4590026619007</v>
      </c>
      <c r="K11" s="259">
        <v>-3413.0430732091204</v>
      </c>
      <c r="L11" s="259">
        <v>518.09617398130479</v>
      </c>
      <c r="M11" s="259">
        <v>-1359.3461609274073</v>
      </c>
      <c r="N11" s="259">
        <v>2737.3028788809761</v>
      </c>
      <c r="O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</row>
    <row r="12" spans="1:42" x14ac:dyDescent="0.2">
      <c r="A12" s="249" t="s">
        <v>109</v>
      </c>
      <c r="B12" s="94"/>
      <c r="C12" s="295">
        <v>156.39819700000001</v>
      </c>
      <c r="D12" s="295">
        <v>77.651287999999994</v>
      </c>
      <c r="E12" s="295">
        <v>6.3620210000000004</v>
      </c>
      <c r="F12" s="259">
        <v>45.470066000000003</v>
      </c>
      <c r="G12" s="84">
        <v>4.5207050000000004</v>
      </c>
      <c r="H12" s="84">
        <v>1.3074749999999999</v>
      </c>
      <c r="I12" s="84">
        <v>5.2989499999999996</v>
      </c>
      <c r="J12" s="171">
        <v>6.3620210000000004</v>
      </c>
      <c r="K12" s="259">
        <v>45.470066000000003</v>
      </c>
      <c r="L12" s="259">
        <v>4.5207050000000004</v>
      </c>
      <c r="M12" s="259">
        <v>1.3074749999999999</v>
      </c>
      <c r="N12" s="259">
        <v>5.2989499999999996</v>
      </c>
      <c r="O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</row>
    <row r="13" spans="1:42" ht="12.75" customHeight="1" x14ac:dyDescent="0.2">
      <c r="A13" s="249" t="s">
        <v>110</v>
      </c>
      <c r="B13" s="94">
        <v>-843</v>
      </c>
      <c r="C13" s="295">
        <v>5072.9736579999999</v>
      </c>
      <c r="D13" s="295">
        <v>1064.6447350000001</v>
      </c>
      <c r="E13" s="295">
        <v>4918.483424</v>
      </c>
      <c r="F13" s="259">
        <v>7658.2076820000002</v>
      </c>
      <c r="G13" s="84">
        <v>-600.67487100000005</v>
      </c>
      <c r="H13" s="84">
        <v>85.585207999999994</v>
      </c>
      <c r="I13" s="84">
        <v>-3611.2258109999998</v>
      </c>
      <c r="J13" s="171">
        <v>4393.7006039999997</v>
      </c>
      <c r="K13" s="259">
        <v>5515.523991</v>
      </c>
      <c r="L13" s="259">
        <v>106.867874</v>
      </c>
      <c r="M13" s="259">
        <v>88.340155999999993</v>
      </c>
      <c r="N13" s="259">
        <v>-1523.781062</v>
      </c>
      <c r="O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2" x14ac:dyDescent="0.2">
      <c r="A14" s="249" t="s">
        <v>111</v>
      </c>
      <c r="B14" s="94">
        <v>18</v>
      </c>
      <c r="C14" s="295">
        <v>588.86520299999995</v>
      </c>
      <c r="D14" s="295">
        <v>-413.88964399999998</v>
      </c>
      <c r="E14" s="295">
        <v>-432.79768000000001</v>
      </c>
      <c r="F14" s="259">
        <v>-221.72614300000001</v>
      </c>
      <c r="G14" s="84">
        <v>-9.2066999999999997</v>
      </c>
      <c r="H14" s="84">
        <v>-3.8142</v>
      </c>
      <c r="I14" s="84">
        <v>-73.808577</v>
      </c>
      <c r="J14" s="171">
        <v>-432.79768000000001</v>
      </c>
      <c r="K14" s="259">
        <v>-221.72614300000001</v>
      </c>
      <c r="L14" s="259">
        <v>-9.2066999999999997</v>
      </c>
      <c r="M14" s="259">
        <v>-3.8142</v>
      </c>
      <c r="N14" s="259">
        <v>-73.808577</v>
      </c>
      <c r="O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</row>
    <row r="15" spans="1:42" x14ac:dyDescent="0.2">
      <c r="A15" s="275" t="s">
        <v>112</v>
      </c>
      <c r="B15" s="94">
        <v>5</v>
      </c>
      <c r="C15" s="295">
        <v>52.321939999999998</v>
      </c>
      <c r="D15" s="295">
        <v>11.484012</v>
      </c>
      <c r="E15" s="295">
        <v>-14.569832</v>
      </c>
      <c r="F15" s="259">
        <v>-93.165228999999997</v>
      </c>
      <c r="G15" s="84">
        <v>1.13906</v>
      </c>
      <c r="H15" s="84">
        <v>-0.59196499999999996</v>
      </c>
      <c r="I15" s="84">
        <v>4.6103630000000004</v>
      </c>
      <c r="J15" s="171">
        <v>-14.569832</v>
      </c>
      <c r="K15" s="259">
        <v>-93.165228999999997</v>
      </c>
      <c r="L15" s="259">
        <v>1.13906</v>
      </c>
      <c r="M15" s="259">
        <v>-0.59196499999999996</v>
      </c>
      <c r="N15" s="259">
        <v>4.6103630000000004</v>
      </c>
      <c r="O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</row>
    <row r="16" spans="1:42" ht="13.5" customHeight="1" x14ac:dyDescent="0.2">
      <c r="A16" s="249" t="s">
        <v>113</v>
      </c>
      <c r="B16" s="250">
        <v>577</v>
      </c>
      <c r="C16" s="295">
        <v>1728.3359599999999</v>
      </c>
      <c r="D16" s="295">
        <v>957.21168999999998</v>
      </c>
      <c r="E16" s="295">
        <v>-13.640358000000001</v>
      </c>
      <c r="F16" s="259">
        <v>615.00848399999995</v>
      </c>
      <c r="G16" s="84">
        <v>135.28235900000001</v>
      </c>
      <c r="H16" s="84">
        <v>294.25635599999998</v>
      </c>
      <c r="I16" s="84">
        <v>2907.729546</v>
      </c>
      <c r="J16" s="171">
        <v>-78.122062</v>
      </c>
      <c r="K16" s="259">
        <v>496.16194000000002</v>
      </c>
      <c r="L16" s="259">
        <v>133.69255799999999</v>
      </c>
      <c r="M16" s="259">
        <v>294.25635599999998</v>
      </c>
      <c r="N16" s="259">
        <v>2817.1015069999999</v>
      </c>
      <c r="O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</row>
    <row r="17" spans="1:42" ht="13.5" customHeight="1" x14ac:dyDescent="0.2">
      <c r="A17" s="249" t="s">
        <v>114</v>
      </c>
      <c r="B17" s="250">
        <v>-310</v>
      </c>
      <c r="C17" s="295">
        <v>174.74208132999999</v>
      </c>
      <c r="D17" s="295">
        <v>409.48836733000002</v>
      </c>
      <c r="E17" s="295">
        <v>-362.59263719</v>
      </c>
      <c r="F17" s="259">
        <v>-424.56309856000001</v>
      </c>
      <c r="G17" s="84">
        <v>-11.64057893</v>
      </c>
      <c r="H17" s="84">
        <v>163.68926392</v>
      </c>
      <c r="I17" s="84">
        <v>124.81367212000001</v>
      </c>
      <c r="J17" s="171">
        <v>-282.16742877000001</v>
      </c>
      <c r="K17" s="259">
        <v>-338.11360291</v>
      </c>
      <c r="L17" s="259">
        <v>-12.07551812</v>
      </c>
      <c r="M17" s="259">
        <v>158.1743104</v>
      </c>
      <c r="N17" s="259">
        <v>119.01923691</v>
      </c>
      <c r="O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</row>
    <row r="18" spans="1:42" ht="13.5" customHeight="1" x14ac:dyDescent="0.2">
      <c r="A18" s="249" t="s">
        <v>115</v>
      </c>
      <c r="B18" s="250">
        <v>165</v>
      </c>
      <c r="C18" s="98">
        <v>396.61867699999999</v>
      </c>
      <c r="D18" s="295"/>
      <c r="E18" s="295"/>
      <c r="F18" s="259">
        <v>48.693629999999999</v>
      </c>
      <c r="G18" s="84">
        <v>8.7796500000000002</v>
      </c>
      <c r="H18" s="84">
        <v>3.5741749999999999</v>
      </c>
      <c r="I18" s="84">
        <v>54.103193999999995</v>
      </c>
      <c r="J18" s="171"/>
      <c r="K18" s="259">
        <v>48.693629999999999</v>
      </c>
      <c r="L18" s="259">
        <v>8.7796500000000002</v>
      </c>
      <c r="M18" s="259">
        <v>3.5741749999999999</v>
      </c>
      <c r="N18" s="259">
        <v>54.103193999999995</v>
      </c>
      <c r="O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</row>
    <row r="19" spans="1:42" ht="15" customHeight="1" x14ac:dyDescent="0.2">
      <c r="A19" s="249" t="s">
        <v>116</v>
      </c>
      <c r="B19" s="250">
        <v>1018</v>
      </c>
      <c r="C19" s="295">
        <v>130.677718</v>
      </c>
      <c r="D19" s="295">
        <v>300.45075300000002</v>
      </c>
      <c r="E19" s="295">
        <v>-1719.233383</v>
      </c>
      <c r="F19" s="259">
        <v>347.97572700000001</v>
      </c>
      <c r="G19" s="84">
        <v>38.068750000000001</v>
      </c>
      <c r="H19" s="84">
        <v>43.731050000000003</v>
      </c>
      <c r="I19" s="84">
        <v>335.66807</v>
      </c>
      <c r="J19" s="172">
        <v>-1719.233383</v>
      </c>
      <c r="K19" s="259">
        <v>347.97572700000001</v>
      </c>
      <c r="L19" s="259">
        <v>38.068750000000001</v>
      </c>
      <c r="M19" s="259">
        <v>43.731050000000003</v>
      </c>
      <c r="N19" s="259">
        <v>335.66807</v>
      </c>
      <c r="O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</row>
    <row r="20" spans="1:42" x14ac:dyDescent="0.2">
      <c r="A20" s="249" t="s">
        <v>117</v>
      </c>
      <c r="B20" s="250">
        <v>2675</v>
      </c>
      <c r="C20" s="115">
        <v>494.29342817000003</v>
      </c>
      <c r="D20" s="295">
        <v>531.65734291000001</v>
      </c>
      <c r="E20" s="295">
        <v>-736.81804253999996</v>
      </c>
      <c r="F20" s="259">
        <v>2302.2216454099998</v>
      </c>
      <c r="G20" s="84">
        <v>436.56889480000001</v>
      </c>
      <c r="H20" s="84">
        <v>101.29522819</v>
      </c>
      <c r="I20" s="84">
        <v>1209.88970973</v>
      </c>
      <c r="J20" s="172">
        <v>391.19179606</v>
      </c>
      <c r="K20" s="259">
        <v>2302.2216453299998</v>
      </c>
      <c r="L20" s="259">
        <v>436.56889480000001</v>
      </c>
      <c r="M20" s="259">
        <v>101.2952281</v>
      </c>
      <c r="N20" s="259">
        <v>1209.88970963</v>
      </c>
      <c r="O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</row>
    <row r="21" spans="1:42" ht="14.25" customHeight="1" x14ac:dyDescent="0.2">
      <c r="A21" s="249" t="s">
        <v>118</v>
      </c>
      <c r="B21" s="250"/>
      <c r="C21" s="115">
        <v>54.980784</v>
      </c>
      <c r="D21" s="295">
        <v>-14.611890000000001</v>
      </c>
      <c r="E21" s="295">
        <v>22.422239999999999</v>
      </c>
      <c r="F21" s="259">
        <v>62.904229999999998</v>
      </c>
      <c r="G21" s="84"/>
      <c r="H21" s="84"/>
      <c r="I21" s="84"/>
      <c r="J21" s="173">
        <v>22.422239999999999</v>
      </c>
      <c r="K21" s="259">
        <v>62.904229999999998</v>
      </c>
      <c r="L21" s="259"/>
      <c r="M21" s="259"/>
      <c r="N21" s="259"/>
      <c r="O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</row>
    <row r="22" spans="1:42" ht="14.25" customHeight="1" x14ac:dyDescent="0.2">
      <c r="A22" s="249" t="s">
        <v>119</v>
      </c>
      <c r="B22" s="250">
        <v>825</v>
      </c>
      <c r="C22" s="250">
        <v>16814.23380736</v>
      </c>
      <c r="D22" s="295">
        <v>1310.200632334868</v>
      </c>
      <c r="E22" s="295">
        <v>9774.2890158900009</v>
      </c>
      <c r="F22" s="259">
        <v>3731.3724513680763</v>
      </c>
      <c r="G22" s="84">
        <v>250.2118186980872</v>
      </c>
      <c r="H22" s="84">
        <v>264.47571533471472</v>
      </c>
      <c r="I22" s="84">
        <v>1936.0049261343136</v>
      </c>
      <c r="J22" s="173">
        <v>4800.5795491640993</v>
      </c>
      <c r="K22" s="259">
        <v>5995.3517291974304</v>
      </c>
      <c r="L22" s="259">
        <v>227.41684652413954</v>
      </c>
      <c r="M22" s="259">
        <v>3330.3164506602393</v>
      </c>
      <c r="N22" s="259">
        <v>1243.1625379265245</v>
      </c>
      <c r="O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</row>
    <row r="23" spans="1:42" ht="13.5" customHeight="1" x14ac:dyDescent="0.2">
      <c r="A23" s="249" t="s">
        <v>120</v>
      </c>
      <c r="B23" s="250"/>
      <c r="C23" s="250"/>
      <c r="D23" s="295"/>
      <c r="E23" s="295"/>
      <c r="F23" s="259">
        <v>34.381068929999998</v>
      </c>
      <c r="G23" s="84">
        <v>-0.33452500000000002</v>
      </c>
      <c r="H23" s="84">
        <v>0.64085999999999999</v>
      </c>
      <c r="I23" s="84">
        <v>19.019279999999998</v>
      </c>
      <c r="J23" s="173"/>
      <c r="K23" s="259">
        <v>39.106697330000003</v>
      </c>
      <c r="L23" s="259">
        <v>-0.33452500000000002</v>
      </c>
      <c r="M23" s="259">
        <v>0.64085999999999999</v>
      </c>
      <c r="N23" s="259">
        <v>19.019279999999998</v>
      </c>
      <c r="O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</row>
    <row r="24" spans="1:42" x14ac:dyDescent="0.2">
      <c r="A24" s="249" t="s">
        <v>121</v>
      </c>
      <c r="B24" s="250">
        <v>2857</v>
      </c>
      <c r="C24" s="250">
        <v>572.23003501999995</v>
      </c>
      <c r="D24" s="295">
        <v>107.71052434000001</v>
      </c>
      <c r="E24" s="295">
        <v>614.50683306999997</v>
      </c>
      <c r="F24" s="259">
        <v>852.91590240000005</v>
      </c>
      <c r="G24" s="84">
        <v>45.875235410000002</v>
      </c>
      <c r="H24" s="84">
        <v>311.29021251</v>
      </c>
      <c r="I24" s="84">
        <v>1205.11824273</v>
      </c>
      <c r="J24" s="173">
        <v>584.13243107000005</v>
      </c>
      <c r="K24" s="259">
        <v>852.91590238000003</v>
      </c>
      <c r="L24" s="259">
        <v>45.875235259999997</v>
      </c>
      <c r="M24" s="259">
        <v>311.29021261999998</v>
      </c>
      <c r="N24" s="259">
        <v>1205.1182427599999</v>
      </c>
      <c r="O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</row>
    <row r="25" spans="1:42" x14ac:dyDescent="0.2">
      <c r="A25" s="249" t="s">
        <v>122</v>
      </c>
      <c r="B25" s="250">
        <v>6558</v>
      </c>
      <c r="C25" s="250">
        <v>-1589.9613749099999</v>
      </c>
      <c r="D25" s="295">
        <v>-2204.71319257</v>
      </c>
      <c r="E25" s="295">
        <v>7313.5645666</v>
      </c>
      <c r="F25" s="259">
        <v>9694.4121131100001</v>
      </c>
      <c r="G25" s="84">
        <v>-4144.78123796</v>
      </c>
      <c r="H25" s="84">
        <v>-710.59734848999994</v>
      </c>
      <c r="I25" s="84">
        <v>-6177.7082758500001</v>
      </c>
      <c r="J25" s="173">
        <v>7313.5645666</v>
      </c>
      <c r="K25" s="259">
        <v>9694.4121120399996</v>
      </c>
      <c r="L25" s="259">
        <v>-4144.7812378099998</v>
      </c>
      <c r="M25" s="259">
        <v>-710.59734879999996</v>
      </c>
      <c r="N25" s="259">
        <v>-6177.7082764300003</v>
      </c>
      <c r="O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</row>
    <row r="26" spans="1:42" x14ac:dyDescent="0.2">
      <c r="A26" s="275" t="s">
        <v>123</v>
      </c>
      <c r="B26" s="250">
        <v>261</v>
      </c>
      <c r="C26" s="250">
        <v>-169.147245</v>
      </c>
      <c r="D26" s="295">
        <v>347.21711900000003</v>
      </c>
      <c r="E26" s="295">
        <v>269.30507399999999</v>
      </c>
      <c r="F26" s="259">
        <v>523.23548700000003</v>
      </c>
      <c r="G26" s="84">
        <v>69.341049999999996</v>
      </c>
      <c r="H26" s="84">
        <v>92.840140000000005</v>
      </c>
      <c r="I26" s="84">
        <v>608.02018399999997</v>
      </c>
      <c r="J26" s="173">
        <v>283.94693699999999</v>
      </c>
      <c r="K26" s="259">
        <v>465.29885200000001</v>
      </c>
      <c r="L26" s="259">
        <v>58.743873999999998</v>
      </c>
      <c r="M26" s="259">
        <v>97.257751999999996</v>
      </c>
      <c r="N26" s="259">
        <v>628.18088999999998</v>
      </c>
      <c r="O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</row>
    <row r="27" spans="1:42" x14ac:dyDescent="0.2">
      <c r="A27" s="249" t="s">
        <v>124</v>
      </c>
      <c r="B27" s="250">
        <v>3943</v>
      </c>
      <c r="C27" s="250">
        <v>3147.2702899999999</v>
      </c>
      <c r="D27" s="295">
        <v>1021.40407</v>
      </c>
      <c r="E27" s="295">
        <v>1067.698361</v>
      </c>
      <c r="F27" s="259">
        <v>956.36721699999998</v>
      </c>
      <c r="G27" s="84">
        <v>-73.637804000000003</v>
      </c>
      <c r="H27" s="84">
        <v>-118.872276</v>
      </c>
      <c r="I27" s="84">
        <v>1.029263</v>
      </c>
      <c r="J27" s="173">
        <v>1067.698361</v>
      </c>
      <c r="K27" s="259">
        <v>956.36721699999998</v>
      </c>
      <c r="L27" s="259">
        <v>-73.637804000000003</v>
      </c>
      <c r="M27" s="259">
        <v>-118.872276</v>
      </c>
      <c r="N27" s="259">
        <v>1.029263</v>
      </c>
      <c r="O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</row>
    <row r="28" spans="1:42" x14ac:dyDescent="0.2">
      <c r="A28" s="249" t="s">
        <v>125</v>
      </c>
      <c r="B28" s="250">
        <v>-5</v>
      </c>
      <c r="C28" s="250">
        <v>-80.948486848816756</v>
      </c>
      <c r="D28" s="295"/>
      <c r="E28" s="295"/>
      <c r="F28" s="259"/>
      <c r="G28" s="84"/>
      <c r="H28" s="84"/>
      <c r="I28" s="84"/>
      <c r="J28" s="173"/>
      <c r="K28" s="259"/>
      <c r="L28" s="259"/>
      <c r="M28" s="259"/>
      <c r="N28" s="259"/>
      <c r="O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</row>
    <row r="29" spans="1:42" ht="14.25" customHeight="1" x14ac:dyDescent="0.2">
      <c r="A29" s="249" t="s">
        <v>126</v>
      </c>
      <c r="B29" s="250">
        <v>98</v>
      </c>
      <c r="C29" s="250">
        <v>108.282582</v>
      </c>
      <c r="D29" s="295">
        <v>125.718084</v>
      </c>
      <c r="E29" s="295">
        <v>-77.222449999999995</v>
      </c>
      <c r="F29" s="259">
        <v>-81.010571999999996</v>
      </c>
      <c r="G29" s="84">
        <v>-5.0409470000000001</v>
      </c>
      <c r="H29" s="84">
        <v>-5.564756</v>
      </c>
      <c r="I29" s="84">
        <v>-26.428894</v>
      </c>
      <c r="J29" s="173">
        <v>-77.222449999999995</v>
      </c>
      <c r="K29" s="259">
        <v>-81.010571999999996</v>
      </c>
      <c r="L29" s="259">
        <v>-5.0409470000000001</v>
      </c>
      <c r="M29" s="259">
        <v>-5.564756</v>
      </c>
      <c r="N29" s="259">
        <v>-26.428894</v>
      </c>
      <c r="O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</row>
    <row r="30" spans="1:42" ht="12.75" customHeight="1" x14ac:dyDescent="0.2">
      <c r="A30" s="249" t="s">
        <v>127</v>
      </c>
      <c r="B30" s="250">
        <v>-40</v>
      </c>
      <c r="C30" s="250">
        <v>-1175.1852284592701</v>
      </c>
      <c r="D30" s="295">
        <v>5.97578634</v>
      </c>
      <c r="E30" s="295">
        <v>61.223360059999997</v>
      </c>
      <c r="F30" s="259"/>
      <c r="G30" s="84"/>
      <c r="H30" s="84"/>
      <c r="I30" s="84"/>
      <c r="J30" s="173">
        <v>61.223360059999997</v>
      </c>
      <c r="K30" s="259"/>
      <c r="L30" s="259"/>
      <c r="M30" s="259"/>
      <c r="N30" s="259"/>
      <c r="O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</row>
    <row r="31" spans="1:42" x14ac:dyDescent="0.2">
      <c r="A31" s="249" t="s">
        <v>128</v>
      </c>
      <c r="B31" s="250">
        <v>14939</v>
      </c>
      <c r="C31" s="250">
        <v>6791.0272329999998</v>
      </c>
      <c r="D31" s="295">
        <v>7812.6656579999999</v>
      </c>
      <c r="E31" s="295">
        <v>3828.4270729999998</v>
      </c>
      <c r="F31" s="259">
        <v>18895.504252999999</v>
      </c>
      <c r="G31" s="84">
        <v>3038.1684180000002</v>
      </c>
      <c r="H31" s="84">
        <v>2859.1528830000002</v>
      </c>
      <c r="I31" s="84">
        <v>14061.138763999999</v>
      </c>
      <c r="J31" s="173">
        <v>5508.8204290000003</v>
      </c>
      <c r="K31" s="259">
        <v>18977.912038999999</v>
      </c>
      <c r="L31" s="259">
        <v>2924.4885979999999</v>
      </c>
      <c r="M31" s="259">
        <v>2521.2698329999998</v>
      </c>
      <c r="N31" s="259">
        <v>13615.298132</v>
      </c>
      <c r="O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</row>
    <row r="32" spans="1:42" x14ac:dyDescent="0.2">
      <c r="A32" s="249" t="s">
        <v>129</v>
      </c>
      <c r="B32" s="250">
        <v>2602</v>
      </c>
      <c r="C32" s="250">
        <v>18570.953093847056</v>
      </c>
      <c r="D32" s="295">
        <v>18747.179789518243</v>
      </c>
      <c r="E32" s="295">
        <v>11682.326791737858</v>
      </c>
      <c r="F32" s="259">
        <v>8232.2368650067383</v>
      </c>
      <c r="G32" s="84">
        <v>1260.6585100723153</v>
      </c>
      <c r="H32" s="84">
        <v>-18600.254757099014</v>
      </c>
      <c r="I32" s="84">
        <v>-14130.331304945354</v>
      </c>
      <c r="J32" s="173">
        <v>8126.5970526188348</v>
      </c>
      <c r="K32" s="259">
        <v>5540.1348971793341</v>
      </c>
      <c r="L32" s="259">
        <v>1676.9665057491886</v>
      </c>
      <c r="M32" s="259">
        <v>120.81158771120802</v>
      </c>
      <c r="N32" s="259">
        <v>3228.2099008620921</v>
      </c>
      <c r="O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</row>
    <row r="33" spans="1:42" ht="13.5" customHeight="1" x14ac:dyDescent="0.2">
      <c r="A33" s="275" t="s">
        <v>130</v>
      </c>
      <c r="B33" s="250">
        <v>3099</v>
      </c>
      <c r="C33" s="250">
        <v>3890.18865289</v>
      </c>
      <c r="D33" s="295">
        <v>3096.98606165</v>
      </c>
      <c r="E33" s="295">
        <v>2679.8988298999998</v>
      </c>
      <c r="F33" s="259">
        <v>2858.2471728599999</v>
      </c>
      <c r="G33" s="84">
        <v>393.66513500000002</v>
      </c>
      <c r="H33" s="84">
        <v>247.87162499999999</v>
      </c>
      <c r="I33" s="84">
        <v>1790.74461152</v>
      </c>
      <c r="J33" s="173">
        <v>2502.2304469699998</v>
      </c>
      <c r="K33" s="259">
        <v>2313.1137259500001</v>
      </c>
      <c r="L33" s="259">
        <v>318.76428844999998</v>
      </c>
      <c r="M33" s="259">
        <v>227.82431979</v>
      </c>
      <c r="N33" s="259">
        <v>1409.94028183</v>
      </c>
      <c r="O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</row>
    <row r="34" spans="1:42" ht="12.75" customHeight="1" x14ac:dyDescent="0.2">
      <c r="A34" s="249" t="s">
        <v>131</v>
      </c>
      <c r="B34" s="250"/>
      <c r="C34" s="250"/>
      <c r="D34" s="295">
        <v>2.8678400000000002</v>
      </c>
      <c r="E34" s="295">
        <v>270.9818110514272</v>
      </c>
      <c r="F34" s="259">
        <v>302.35642355735996</v>
      </c>
      <c r="G34" s="84">
        <v>22.767084886091531</v>
      </c>
      <c r="H34" s="84">
        <v>26.578268310529726</v>
      </c>
      <c r="I34" s="84">
        <v>180.60749485217011</v>
      </c>
      <c r="J34" s="171">
        <v>272.79296246473677</v>
      </c>
      <c r="K34" s="259">
        <v>302.19678464172517</v>
      </c>
      <c r="L34" s="259">
        <v>19.48491016225794</v>
      </c>
      <c r="M34" s="259">
        <v>23.232988831306109</v>
      </c>
      <c r="N34" s="259">
        <v>171.29395066085664</v>
      </c>
      <c r="O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</row>
    <row r="35" spans="1:42" x14ac:dyDescent="0.2">
      <c r="A35" s="275" t="s">
        <v>132</v>
      </c>
      <c r="B35" s="250">
        <v>-2517</v>
      </c>
      <c r="C35" s="250">
        <v>-852.72053200000005</v>
      </c>
      <c r="D35" s="295">
        <v>1114.355159</v>
      </c>
      <c r="E35" s="295">
        <v>-1870.8712869999999</v>
      </c>
      <c r="F35" s="259">
        <v>2212.422654</v>
      </c>
      <c r="G35" s="84">
        <v>186.77309500000001</v>
      </c>
      <c r="H35" s="84">
        <v>-8.7548940000000002</v>
      </c>
      <c r="I35" s="84">
        <v>1017.924272</v>
      </c>
      <c r="J35" s="174">
        <v>-1720.7112010000001</v>
      </c>
      <c r="K35" s="259">
        <v>2263.9536440000002</v>
      </c>
      <c r="L35" s="259">
        <v>186.77309500000001</v>
      </c>
      <c r="M35" s="259">
        <v>-8.7548940000000002</v>
      </c>
      <c r="N35" s="259">
        <v>1017.924272</v>
      </c>
      <c r="O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</row>
    <row r="36" spans="1:42" x14ac:dyDescent="0.2">
      <c r="A36" s="275" t="s">
        <v>133</v>
      </c>
      <c r="B36" s="94"/>
      <c r="C36" s="94"/>
      <c r="D36" s="295"/>
      <c r="E36" s="295"/>
      <c r="F36" s="259">
        <v>677.94095800000002</v>
      </c>
      <c r="G36" s="84">
        <v>9.8619850000000007</v>
      </c>
      <c r="H36" s="84">
        <v>9.9023109999999992</v>
      </c>
      <c r="I36" s="84">
        <v>-12.991474</v>
      </c>
      <c r="J36" s="174"/>
      <c r="K36" s="259">
        <v>677.94095800000002</v>
      </c>
      <c r="L36" s="259">
        <v>9.8619850000000007</v>
      </c>
      <c r="M36" s="259">
        <v>9.9023109999999992</v>
      </c>
      <c r="N36" s="259">
        <v>-12.991474</v>
      </c>
      <c r="O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</row>
    <row r="37" spans="1:42" ht="13.5" customHeight="1" x14ac:dyDescent="0.2">
      <c r="A37" s="371" t="s">
        <v>134</v>
      </c>
      <c r="B37" s="375">
        <v>-2058</v>
      </c>
      <c r="C37" s="375">
        <v>-421</v>
      </c>
      <c r="D37" s="364">
        <v>-376.13193999999999</v>
      </c>
      <c r="E37" s="364">
        <v>-247.09715399999999</v>
      </c>
      <c r="F37" s="364">
        <v>-134.30012099999999</v>
      </c>
      <c r="G37" s="364">
        <v>3.8652370000000005</v>
      </c>
      <c r="H37" s="365">
        <v>49.468964</v>
      </c>
      <c r="I37" s="365">
        <v>29.118919999999999</v>
      </c>
      <c r="J37" s="366">
        <v>-247.09715399999999</v>
      </c>
      <c r="K37" s="367">
        <v>-134.30012099999999</v>
      </c>
      <c r="L37" s="367">
        <v>3.8652370000000005</v>
      </c>
      <c r="M37" s="367">
        <v>49.468964</v>
      </c>
      <c r="N37" s="367">
        <v>29.118919999999999</v>
      </c>
      <c r="O37" s="376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</row>
    <row r="38" spans="1:42" x14ac:dyDescent="0.2">
      <c r="A38" s="249" t="s">
        <v>135</v>
      </c>
      <c r="B38" s="94">
        <v>792</v>
      </c>
      <c r="C38" s="94">
        <v>8413.6911257499996</v>
      </c>
      <c r="D38" s="295">
        <v>1681.69075724</v>
      </c>
      <c r="E38" s="295">
        <v>2789.9699768400001</v>
      </c>
      <c r="F38" s="259">
        <v>4742.9125869</v>
      </c>
      <c r="G38" s="84">
        <v>914.76202738999996</v>
      </c>
      <c r="H38" s="84">
        <v>-71.919292729999995</v>
      </c>
      <c r="I38" s="84">
        <v>3471.0791202400001</v>
      </c>
      <c r="J38" s="174">
        <v>2039.7226970700001</v>
      </c>
      <c r="K38" s="259">
        <v>4013.81238252</v>
      </c>
      <c r="L38" s="259">
        <v>629.80853833000003</v>
      </c>
      <c r="M38" s="259">
        <v>-1773.0174070099999</v>
      </c>
      <c r="N38" s="259">
        <v>2156.5820810999999</v>
      </c>
      <c r="O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</row>
    <row r="39" spans="1:42" ht="13.5" customHeight="1" x14ac:dyDescent="0.2">
      <c r="A39" s="249" t="s">
        <v>136</v>
      </c>
      <c r="B39" s="94">
        <v>-15</v>
      </c>
      <c r="C39" s="94">
        <v>36.741230000000002</v>
      </c>
      <c r="D39" s="295">
        <v>28.957799999999999</v>
      </c>
      <c r="E39" s="295">
        <v>32.418419</v>
      </c>
      <c r="F39" s="259">
        <v>84.420760999999999</v>
      </c>
      <c r="G39" s="84">
        <v>26.520140999999999</v>
      </c>
      <c r="H39" s="84">
        <v>1.7914429999999999</v>
      </c>
      <c r="I39" s="84">
        <v>112.834321</v>
      </c>
      <c r="J39" s="174">
        <v>32.418419</v>
      </c>
      <c r="K39" s="259">
        <v>84.420760999999999</v>
      </c>
      <c r="L39" s="259">
        <v>26.520140999999999</v>
      </c>
      <c r="M39" s="259">
        <v>1.7914429999999999</v>
      </c>
      <c r="N39" s="259">
        <v>112.834321</v>
      </c>
      <c r="O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</row>
    <row r="40" spans="1:42" x14ac:dyDescent="0.2">
      <c r="A40" s="249" t="s">
        <v>137</v>
      </c>
      <c r="B40" s="94">
        <v>80</v>
      </c>
      <c r="C40" s="94">
        <v>12.576736785</v>
      </c>
      <c r="D40" s="295">
        <v>-45.901839410009998</v>
      </c>
      <c r="E40" s="295">
        <v>135.3600026</v>
      </c>
      <c r="F40" s="259">
        <v>123.2951498</v>
      </c>
      <c r="G40" s="84">
        <v>-1.2819885</v>
      </c>
      <c r="H40" s="84">
        <v>12.3512804</v>
      </c>
      <c r="I40" s="84">
        <v>-38.781672059999998</v>
      </c>
      <c r="J40" s="174">
        <v>135.36000250399999</v>
      </c>
      <c r="K40" s="259">
        <v>123.29514974999999</v>
      </c>
      <c r="L40" s="259">
        <v>-1.2819885</v>
      </c>
      <c r="M40" s="259">
        <v>12.3512804</v>
      </c>
      <c r="N40" s="259">
        <v>-38.781672059999998</v>
      </c>
      <c r="O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</row>
    <row r="41" spans="1:42" x14ac:dyDescent="0.2">
      <c r="A41" s="249" t="s">
        <v>138</v>
      </c>
      <c r="B41" s="94">
        <v>115</v>
      </c>
      <c r="C41" s="94">
        <v>140.29371660999999</v>
      </c>
      <c r="D41" s="295">
        <v>30.245429600000001</v>
      </c>
      <c r="E41" s="295"/>
      <c r="F41" s="259"/>
      <c r="G41" s="84"/>
      <c r="H41" s="84"/>
      <c r="I41" s="84"/>
      <c r="J41" s="174"/>
      <c r="K41" s="259"/>
      <c r="L41" s="259"/>
      <c r="M41" s="259"/>
      <c r="N41" s="259"/>
      <c r="O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</row>
    <row r="42" spans="1:42" x14ac:dyDescent="0.2">
      <c r="A42" s="275" t="s">
        <v>139</v>
      </c>
      <c r="B42" s="94">
        <v>163</v>
      </c>
      <c r="C42" s="94">
        <v>3713.4361136799998</v>
      </c>
      <c r="D42" s="295">
        <v>-798.97705311000004</v>
      </c>
      <c r="E42" s="295">
        <v>1656.65117846</v>
      </c>
      <c r="F42" s="259">
        <v>7810.4874056299996</v>
      </c>
      <c r="G42" s="84">
        <v>472.42987740000001</v>
      </c>
      <c r="H42" s="84">
        <v>967.84329915000001</v>
      </c>
      <c r="I42" s="84">
        <v>7996.0399467099996</v>
      </c>
      <c r="J42" s="174">
        <v>1301.4009498299999</v>
      </c>
      <c r="K42" s="259">
        <v>4734.14378597</v>
      </c>
      <c r="L42" s="259">
        <v>304.44790793999999</v>
      </c>
      <c r="M42" s="259">
        <v>623.64725143999999</v>
      </c>
      <c r="N42" s="259">
        <v>6909.29329134</v>
      </c>
      <c r="O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</row>
    <row r="43" spans="1:42" x14ac:dyDescent="0.2">
      <c r="A43" s="249" t="s">
        <v>140</v>
      </c>
      <c r="B43" s="94">
        <v>123</v>
      </c>
      <c r="C43" s="94">
        <v>363.43933088</v>
      </c>
      <c r="D43" s="295">
        <v>-1808.7224952199999</v>
      </c>
      <c r="E43" s="295">
        <v>-294.13198756999998</v>
      </c>
      <c r="F43" s="259">
        <v>22.948288590000001</v>
      </c>
      <c r="G43" s="84">
        <v>0</v>
      </c>
      <c r="H43" s="84">
        <v>463.04150163000003</v>
      </c>
      <c r="I43" s="84">
        <v>470.35312980999998</v>
      </c>
      <c r="J43" s="174">
        <v>0.80036172000000005</v>
      </c>
      <c r="K43" s="259">
        <v>22.948288590000001</v>
      </c>
      <c r="L43" s="259">
        <v>0</v>
      </c>
      <c r="M43" s="259">
        <v>-9.9740154699999994</v>
      </c>
      <c r="N43" s="259">
        <v>-2.6623872899999999</v>
      </c>
      <c r="O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</row>
    <row r="44" spans="1:42" x14ac:dyDescent="0.2">
      <c r="A44" s="249" t="s">
        <v>141</v>
      </c>
      <c r="B44" s="94">
        <v>-2</v>
      </c>
      <c r="C44" s="94">
        <v>-933.07392595995998</v>
      </c>
      <c r="D44" s="295">
        <v>-482.57290139000003</v>
      </c>
      <c r="E44" s="295">
        <v>-475.74614181999999</v>
      </c>
      <c r="F44" s="259">
        <v>-522.04046244999995</v>
      </c>
      <c r="G44" s="84">
        <v>40.015531439999997</v>
      </c>
      <c r="H44" s="84">
        <v>-1.3267572400000001</v>
      </c>
      <c r="I44" s="84">
        <v>-13.28211218</v>
      </c>
      <c r="J44" s="174">
        <v>-475.74614189200003</v>
      </c>
      <c r="K44" s="259">
        <v>-522.04046246999997</v>
      </c>
      <c r="L44" s="259">
        <v>40.015531469999999</v>
      </c>
      <c r="M44" s="259">
        <v>-1.3267572299999999</v>
      </c>
      <c r="N44" s="259">
        <v>-13.282112146999999</v>
      </c>
      <c r="O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</row>
    <row r="45" spans="1:42" x14ac:dyDescent="0.2">
      <c r="A45" s="249" t="s">
        <v>142</v>
      </c>
      <c r="B45" s="94">
        <v>2275</v>
      </c>
      <c r="C45" s="86">
        <v>2466.8635735678276</v>
      </c>
      <c r="D45" s="137">
        <v>806.48573421553601</v>
      </c>
      <c r="E45" s="137">
        <v>-683.12979499999994</v>
      </c>
      <c r="F45" s="137">
        <v>-111.392325</v>
      </c>
      <c r="G45" s="84">
        <v>-23.755234000000002</v>
      </c>
      <c r="H45" s="84">
        <v>186.81321299999999</v>
      </c>
      <c r="I45" s="84">
        <v>1539.248683</v>
      </c>
      <c r="J45" s="174">
        <v>-543.09000700000001</v>
      </c>
      <c r="K45" s="259">
        <v>-41.967866000000001</v>
      </c>
      <c r="L45" s="259">
        <v>-23.755234000000002</v>
      </c>
      <c r="M45" s="259">
        <v>196.09104500000001</v>
      </c>
      <c r="N45" s="259">
        <v>1548.526615</v>
      </c>
      <c r="O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</row>
    <row r="46" spans="1:42" s="105" customFormat="1" x14ac:dyDescent="0.2">
      <c r="A46" s="58" t="s">
        <v>154</v>
      </c>
      <c r="B46" s="262">
        <v>55552</v>
      </c>
      <c r="C46" s="262">
        <v>62584.044424717031</v>
      </c>
      <c r="D46" s="262">
        <v>47225.713567807958</v>
      </c>
      <c r="E46" s="262">
        <v>43371.66325028288</v>
      </c>
      <c r="F46" s="262">
        <v>83910.074560291541</v>
      </c>
      <c r="G46" s="262">
        <f>SUM(G4:G45)-G37</f>
        <v>3370.4412869497964</v>
      </c>
      <c r="H46" s="262">
        <f>SUM(H4:H45)-H37</f>
        <v>-13368.338266068409</v>
      </c>
      <c r="I46" s="262">
        <f>SUM(I4:I45)-I37</f>
        <v>27132.382038035339</v>
      </c>
      <c r="J46" s="262">
        <v>40171.491307790777</v>
      </c>
      <c r="K46" s="262">
        <v>74497.841146661376</v>
      </c>
      <c r="L46" s="262">
        <f>SUM(L4:L45)-L37</f>
        <v>3909.847077538891</v>
      </c>
      <c r="M46" s="262">
        <f t="shared" ref="M46:N46" si="0">SUM(M4:M45)-M37</f>
        <v>4463.7562410753462</v>
      </c>
      <c r="N46" s="262">
        <f t="shared" si="0"/>
        <v>38388.59885295546</v>
      </c>
      <c r="O46" s="254"/>
      <c r="P46" s="254"/>
      <c r="Q46" s="254"/>
      <c r="R46" s="254"/>
      <c r="S46" s="254"/>
    </row>
    <row r="47" spans="1:42" s="104" customFormat="1" x14ac:dyDescent="0.2">
      <c r="A47" s="59" t="s">
        <v>155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v>83775.774439291548</v>
      </c>
      <c r="G47" s="60">
        <f>SUM(G4:G45)</f>
        <v>3374.3065239497964</v>
      </c>
      <c r="H47" s="60">
        <f>SUM(H4:H45)</f>
        <v>-13318.86930206841</v>
      </c>
      <c r="I47" s="60">
        <f>SUM(I4:I45)</f>
        <v>27161.50095803534</v>
      </c>
      <c r="J47" s="60">
        <v>39924.394153790774</v>
      </c>
      <c r="K47" s="60">
        <v>74363.541025661383</v>
      </c>
      <c r="L47" s="60">
        <f>SUM(L4:L45)</f>
        <v>3913.712314538891</v>
      </c>
      <c r="M47" s="60">
        <f t="shared" ref="M47:N47" si="1">SUM(M4:M45)</f>
        <v>4513.2252050753459</v>
      </c>
      <c r="N47" s="60">
        <f t="shared" si="1"/>
        <v>38417.717772955461</v>
      </c>
      <c r="O47" s="208"/>
      <c r="P47" s="254"/>
      <c r="Q47" s="254"/>
      <c r="R47" s="254"/>
    </row>
    <row r="48" spans="1:42" s="104" customFormat="1" x14ac:dyDescent="0.2">
      <c r="A48" s="233" t="s">
        <v>85</v>
      </c>
      <c r="B48" s="128"/>
      <c r="C48" s="128"/>
      <c r="D48" s="129"/>
      <c r="E48" s="129"/>
      <c r="F48" s="129"/>
      <c r="G48" s="129"/>
      <c r="H48" s="129"/>
      <c r="I48" s="107"/>
      <c r="J48" s="246"/>
      <c r="K48" s="246"/>
      <c r="L48" s="246"/>
      <c r="M48" s="254"/>
      <c r="N48" s="254"/>
      <c r="O48" s="208"/>
      <c r="P48" s="254"/>
      <c r="Q48" s="254"/>
      <c r="R48" s="254"/>
    </row>
    <row r="49" spans="1:18" s="104" customFormat="1" x14ac:dyDescent="0.2">
      <c r="A49" s="130"/>
      <c r="B49" s="130"/>
      <c r="C49" s="130"/>
      <c r="D49" s="130"/>
      <c r="E49" s="130"/>
      <c r="F49" s="130"/>
      <c r="G49" s="130"/>
      <c r="H49" s="131"/>
      <c r="I49" s="128"/>
      <c r="J49" s="254"/>
      <c r="K49" s="254"/>
      <c r="L49" s="254"/>
      <c r="M49" s="254"/>
      <c r="N49" s="254"/>
      <c r="P49" s="254"/>
      <c r="Q49" s="254"/>
      <c r="R49" s="254"/>
    </row>
    <row r="50" spans="1:18" s="104" customFormat="1" x14ac:dyDescent="0.2">
      <c r="A50" s="208"/>
      <c r="B50" s="134"/>
      <c r="C50" s="134"/>
      <c r="D50" s="134"/>
      <c r="E50" s="134"/>
      <c r="F50" s="134"/>
      <c r="G50" s="134"/>
      <c r="H50" s="208"/>
      <c r="I50" s="208"/>
      <c r="J50" s="208"/>
      <c r="K50" s="208"/>
      <c r="L50" s="208"/>
      <c r="M50" s="208"/>
      <c r="N50" s="208"/>
      <c r="P50" s="254"/>
      <c r="Q50" s="254"/>
      <c r="R50" s="254"/>
    </row>
    <row r="51" spans="1:18" s="104" customFormat="1" x14ac:dyDescent="0.2">
      <c r="A51" s="208"/>
      <c r="B51" s="208"/>
      <c r="C51" s="133"/>
      <c r="D51" s="133"/>
      <c r="E51" s="134"/>
      <c r="F51" s="134"/>
      <c r="G51" s="134"/>
      <c r="H51" s="208"/>
      <c r="I51" s="208"/>
      <c r="J51" s="208"/>
      <c r="K51" s="208"/>
      <c r="L51" s="208"/>
      <c r="M51" s="208"/>
      <c r="N51" s="208"/>
      <c r="P51" s="254"/>
      <c r="Q51" s="254"/>
      <c r="R51" s="254"/>
    </row>
    <row r="52" spans="1:18" s="104" customFormat="1" x14ac:dyDescent="0.2">
      <c r="A52" s="208"/>
      <c r="B52" s="208"/>
      <c r="C52" s="133"/>
      <c r="D52" s="133"/>
      <c r="E52" s="133"/>
      <c r="F52" s="133"/>
      <c r="G52" s="133"/>
      <c r="H52" s="208"/>
      <c r="I52" s="208"/>
      <c r="J52" s="208"/>
      <c r="K52" s="208"/>
      <c r="L52" s="208"/>
      <c r="M52" s="208"/>
      <c r="N52" s="208"/>
      <c r="P52" s="254"/>
      <c r="Q52" s="254"/>
      <c r="R52" s="254"/>
    </row>
    <row r="53" spans="1:18" s="104" customFormat="1" x14ac:dyDescent="0.2">
      <c r="A53" s="208"/>
      <c r="B53" s="208"/>
      <c r="C53" s="133"/>
      <c r="D53" s="133"/>
      <c r="E53" s="134"/>
      <c r="F53" s="134"/>
      <c r="G53" s="133"/>
      <c r="H53" s="208"/>
      <c r="I53" s="133"/>
      <c r="J53" s="137"/>
      <c r="K53" s="208"/>
      <c r="L53" s="208"/>
      <c r="M53" s="208"/>
      <c r="N53" s="208"/>
      <c r="P53" s="254"/>
      <c r="Q53" s="254"/>
      <c r="R53" s="254"/>
    </row>
    <row r="54" spans="1:18" s="104" customFormat="1" x14ac:dyDescent="0.2">
      <c r="A54" s="208"/>
      <c r="B54" s="208"/>
      <c r="C54" s="133"/>
      <c r="D54" s="133"/>
      <c r="E54" s="133"/>
      <c r="F54" s="133"/>
      <c r="G54" s="133"/>
      <c r="H54" s="137"/>
      <c r="I54" s="133"/>
      <c r="J54" s="208"/>
      <c r="K54" s="208"/>
      <c r="L54" s="208"/>
      <c r="M54" s="208"/>
      <c r="N54" s="137"/>
      <c r="P54" s="254"/>
      <c r="Q54" s="254"/>
      <c r="R54" s="254"/>
    </row>
    <row r="55" spans="1:18" s="104" customFormat="1" x14ac:dyDescent="0.2">
      <c r="A55" s="208"/>
      <c r="B55" s="208"/>
      <c r="C55" s="133"/>
      <c r="D55" s="133"/>
      <c r="E55" s="133"/>
      <c r="F55" s="133"/>
      <c r="G55" s="133"/>
      <c r="H55" s="208"/>
      <c r="I55" s="133"/>
      <c r="J55" s="137"/>
      <c r="K55" s="208"/>
      <c r="L55" s="208"/>
      <c r="M55" s="208"/>
      <c r="N55" s="208"/>
      <c r="P55" s="254"/>
      <c r="Q55" s="254"/>
      <c r="R55" s="254"/>
    </row>
    <row r="56" spans="1:18" s="104" customFormat="1" x14ac:dyDescent="0.2">
      <c r="A56" s="208"/>
      <c r="B56" s="208"/>
      <c r="C56" s="133"/>
      <c r="D56" s="133"/>
      <c r="E56" s="133"/>
      <c r="F56" s="133"/>
      <c r="G56" s="133"/>
      <c r="H56" s="130"/>
      <c r="I56" s="130"/>
      <c r="J56" s="208"/>
      <c r="K56" s="208"/>
      <c r="L56" s="208"/>
      <c r="M56" s="130"/>
      <c r="N56" s="130"/>
      <c r="P56" s="254"/>
      <c r="Q56" s="254"/>
      <c r="R56" s="254"/>
    </row>
    <row r="57" spans="1:18" s="104" customFormat="1" x14ac:dyDescent="0.2">
      <c r="A57" s="208"/>
      <c r="B57" s="208"/>
      <c r="C57" s="133"/>
      <c r="D57" s="133"/>
      <c r="E57" s="133"/>
      <c r="F57" s="133"/>
      <c r="G57" s="133"/>
      <c r="H57" s="136"/>
      <c r="I57" s="136"/>
      <c r="J57" s="208"/>
      <c r="K57" s="208"/>
      <c r="L57" s="208"/>
      <c r="M57" s="208"/>
      <c r="N57" s="208"/>
      <c r="P57" s="254"/>
      <c r="Q57" s="254"/>
      <c r="R57" s="254"/>
    </row>
    <row r="58" spans="1:18" s="104" customFormat="1" x14ac:dyDescent="0.2">
      <c r="A58" s="208"/>
      <c r="B58" s="208"/>
      <c r="C58" s="133"/>
      <c r="D58" s="133"/>
      <c r="E58" s="133"/>
      <c r="F58" s="133"/>
      <c r="G58" s="133"/>
      <c r="H58" s="136"/>
      <c r="I58" s="136"/>
      <c r="J58" s="208"/>
      <c r="K58" s="208"/>
      <c r="L58" s="208"/>
      <c r="M58" s="208"/>
      <c r="N58" s="208"/>
      <c r="P58" s="254"/>
      <c r="Q58" s="254"/>
      <c r="R58" s="254"/>
    </row>
    <row r="59" spans="1:18" s="104" customFormat="1" x14ac:dyDescent="0.2">
      <c r="A59" s="208"/>
      <c r="B59" s="208"/>
      <c r="C59" s="133"/>
      <c r="D59" s="133"/>
      <c r="E59" s="133"/>
      <c r="F59" s="133"/>
      <c r="G59" s="133"/>
      <c r="H59" s="135"/>
      <c r="I59" s="136"/>
      <c r="J59" s="208"/>
      <c r="K59" s="208"/>
      <c r="L59" s="208"/>
      <c r="M59" s="208"/>
      <c r="N59" s="208"/>
      <c r="P59" s="254"/>
      <c r="Q59" s="254"/>
      <c r="R59" s="254"/>
    </row>
    <row r="60" spans="1:18" s="104" customFormat="1" x14ac:dyDescent="0.2">
      <c r="A60" s="208"/>
      <c r="B60" s="208"/>
      <c r="C60" s="133"/>
      <c r="D60" s="133"/>
      <c r="E60" s="133"/>
      <c r="F60" s="133"/>
      <c r="G60" s="133"/>
      <c r="H60" s="136"/>
      <c r="I60" s="135"/>
      <c r="J60" s="208"/>
      <c r="K60" s="208"/>
      <c r="L60" s="208"/>
      <c r="M60" s="208"/>
      <c r="N60" s="208"/>
      <c r="P60" s="254"/>
      <c r="Q60" s="254"/>
      <c r="R60" s="254"/>
    </row>
    <row r="61" spans="1:18" s="104" customFormat="1" x14ac:dyDescent="0.2">
      <c r="A61" s="208"/>
      <c r="B61" s="208"/>
      <c r="C61" s="133"/>
      <c r="D61" s="133"/>
      <c r="E61" s="133"/>
      <c r="F61" s="133"/>
      <c r="G61" s="133"/>
      <c r="H61" s="136"/>
      <c r="I61" s="136"/>
      <c r="J61" s="208"/>
      <c r="K61" s="208"/>
      <c r="L61" s="208"/>
      <c r="M61" s="208"/>
      <c r="N61" s="208"/>
      <c r="P61" s="254"/>
      <c r="Q61" s="254"/>
      <c r="R61" s="254"/>
    </row>
    <row r="62" spans="1:18" s="104" customFormat="1" x14ac:dyDescent="0.2">
      <c r="A62" s="208"/>
      <c r="B62" s="208"/>
      <c r="C62" s="133"/>
      <c r="D62" s="133"/>
      <c r="E62" s="133"/>
      <c r="F62" s="133"/>
      <c r="G62" s="133"/>
      <c r="H62" s="136"/>
      <c r="I62" s="136"/>
      <c r="J62" s="208"/>
      <c r="K62" s="208"/>
      <c r="L62" s="208"/>
      <c r="M62" s="208"/>
      <c r="N62" s="208"/>
      <c r="P62" s="254"/>
      <c r="Q62" s="254"/>
      <c r="R62" s="254"/>
    </row>
    <row r="63" spans="1:18" s="104" customFormat="1" x14ac:dyDescent="0.2">
      <c r="A63" s="208"/>
      <c r="B63" s="208"/>
      <c r="C63" s="133"/>
      <c r="D63" s="133"/>
      <c r="E63" s="133"/>
      <c r="F63" s="133"/>
      <c r="G63" s="133"/>
      <c r="H63" s="136"/>
      <c r="I63" s="136"/>
      <c r="J63" s="208"/>
      <c r="K63" s="208"/>
      <c r="L63" s="208"/>
      <c r="M63" s="208"/>
      <c r="N63" s="208"/>
      <c r="P63" s="254"/>
      <c r="Q63" s="254"/>
      <c r="R63" s="254"/>
    </row>
    <row r="64" spans="1:18" s="104" customFormat="1" x14ac:dyDescent="0.2">
      <c r="A64" s="208"/>
      <c r="B64" s="208"/>
      <c r="C64" s="133"/>
      <c r="D64" s="133"/>
      <c r="E64" s="133"/>
      <c r="F64" s="133"/>
      <c r="G64" s="133"/>
      <c r="H64" s="136"/>
      <c r="I64" s="136"/>
      <c r="J64" s="208"/>
      <c r="K64" s="208"/>
      <c r="L64" s="208"/>
      <c r="M64" s="208"/>
      <c r="N64" s="208"/>
      <c r="P64" s="254"/>
      <c r="Q64" s="254"/>
      <c r="R64" s="254"/>
    </row>
    <row r="65" spans="3:18" s="104" customFormat="1" x14ac:dyDescent="0.2">
      <c r="C65" s="133"/>
      <c r="D65" s="133"/>
      <c r="E65" s="133"/>
      <c r="F65" s="133"/>
      <c r="G65" s="133"/>
      <c r="H65" s="136"/>
      <c r="I65" s="136"/>
      <c r="K65" s="208"/>
      <c r="P65" s="254"/>
      <c r="Q65" s="254"/>
      <c r="R65" s="254"/>
    </row>
    <row r="66" spans="3:18" s="104" customFormat="1" x14ac:dyDescent="0.2">
      <c r="C66" s="133"/>
      <c r="D66" s="133"/>
      <c r="E66" s="133"/>
      <c r="F66" s="133"/>
      <c r="G66" s="133"/>
      <c r="H66" s="136"/>
      <c r="I66" s="136"/>
      <c r="K66" s="208"/>
      <c r="P66" s="254"/>
      <c r="Q66" s="254"/>
      <c r="R66" s="254"/>
    </row>
    <row r="67" spans="3:18" s="104" customFormat="1" x14ac:dyDescent="0.2">
      <c r="C67" s="133"/>
      <c r="D67" s="133"/>
      <c r="E67" s="133"/>
      <c r="F67" s="133"/>
      <c r="G67" s="133"/>
      <c r="H67" s="136"/>
      <c r="I67" s="136"/>
      <c r="K67" s="208"/>
      <c r="P67" s="254"/>
      <c r="Q67" s="254"/>
      <c r="R67" s="254"/>
    </row>
    <row r="68" spans="3:18" s="104" customFormat="1" x14ac:dyDescent="0.2">
      <c r="C68" s="133"/>
      <c r="D68" s="133"/>
      <c r="E68" s="133"/>
      <c r="F68" s="133"/>
      <c r="G68" s="133"/>
      <c r="H68" s="136"/>
      <c r="I68" s="136"/>
      <c r="K68" s="208"/>
      <c r="P68" s="254"/>
      <c r="Q68" s="254"/>
      <c r="R68" s="254"/>
    </row>
    <row r="69" spans="3:18" s="104" customFormat="1" x14ac:dyDescent="0.2">
      <c r="C69" s="133"/>
      <c r="D69" s="133"/>
      <c r="E69" s="133"/>
      <c r="F69" s="133"/>
      <c r="G69" s="133"/>
      <c r="H69" s="136"/>
      <c r="I69" s="136"/>
      <c r="K69" s="208"/>
      <c r="P69" s="254"/>
      <c r="Q69" s="254"/>
      <c r="R69" s="254"/>
    </row>
    <row r="70" spans="3:18" s="104" customFormat="1" x14ac:dyDescent="0.2">
      <c r="C70" s="133"/>
      <c r="D70" s="133"/>
      <c r="E70" s="133"/>
      <c r="F70" s="133"/>
      <c r="G70" s="133"/>
      <c r="H70" s="136"/>
      <c r="I70" s="136"/>
      <c r="K70" s="208"/>
      <c r="P70" s="254"/>
      <c r="Q70" s="254"/>
      <c r="R70" s="254"/>
    </row>
    <row r="71" spans="3:18" s="104" customFormat="1" x14ac:dyDescent="0.2">
      <c r="C71" s="133"/>
      <c r="D71" s="133"/>
      <c r="E71" s="133"/>
      <c r="F71" s="133"/>
      <c r="G71" s="133"/>
      <c r="H71" s="136"/>
      <c r="I71" s="136"/>
      <c r="K71" s="208"/>
      <c r="P71" s="254"/>
      <c r="Q71" s="254"/>
      <c r="R71" s="254"/>
    </row>
    <row r="72" spans="3:18" s="104" customFormat="1" x14ac:dyDescent="0.2">
      <c r="C72" s="133"/>
      <c r="D72" s="133"/>
      <c r="E72" s="133"/>
      <c r="F72" s="133"/>
      <c r="G72" s="133"/>
      <c r="H72" s="136"/>
      <c r="I72" s="136"/>
      <c r="K72" s="208"/>
      <c r="P72" s="254"/>
      <c r="Q72" s="254"/>
      <c r="R72" s="254"/>
    </row>
    <row r="73" spans="3:18" s="104" customFormat="1" x14ac:dyDescent="0.2">
      <c r="C73" s="133"/>
      <c r="D73" s="133"/>
      <c r="E73" s="133"/>
      <c r="F73" s="133"/>
      <c r="G73" s="133"/>
      <c r="H73" s="136"/>
      <c r="I73" s="136"/>
      <c r="K73" s="208"/>
      <c r="P73" s="254"/>
      <c r="Q73" s="254"/>
      <c r="R73" s="254"/>
    </row>
    <row r="74" spans="3:18" s="104" customFormat="1" x14ac:dyDescent="0.2">
      <c r="C74" s="133"/>
      <c r="D74" s="133"/>
      <c r="E74" s="133"/>
      <c r="F74" s="133"/>
      <c r="G74" s="133"/>
      <c r="H74" s="136"/>
      <c r="I74" s="136"/>
      <c r="K74" s="208"/>
      <c r="P74" s="254"/>
      <c r="Q74" s="254"/>
      <c r="R74" s="254"/>
    </row>
    <row r="75" spans="3:18" s="104" customFormat="1" x14ac:dyDescent="0.2">
      <c r="C75" s="133"/>
      <c r="D75" s="133"/>
      <c r="E75" s="133"/>
      <c r="F75" s="133"/>
      <c r="G75" s="133"/>
      <c r="H75" s="136"/>
      <c r="I75" s="136"/>
      <c r="K75" s="208"/>
      <c r="P75" s="254"/>
      <c r="Q75" s="254"/>
      <c r="R75" s="254"/>
    </row>
    <row r="76" spans="3:18" s="104" customFormat="1" x14ac:dyDescent="0.2">
      <c r="C76" s="133"/>
      <c r="D76" s="133"/>
      <c r="E76" s="133"/>
      <c r="F76" s="133"/>
      <c r="G76" s="133"/>
      <c r="H76" s="136"/>
      <c r="I76" s="136"/>
      <c r="K76" s="208"/>
      <c r="P76" s="254"/>
      <c r="Q76" s="254"/>
      <c r="R76" s="254"/>
    </row>
    <row r="77" spans="3:18" s="104" customFormat="1" x14ac:dyDescent="0.2">
      <c r="C77" s="133"/>
      <c r="D77" s="133"/>
      <c r="E77" s="133"/>
      <c r="F77" s="133"/>
      <c r="G77" s="133"/>
      <c r="H77" s="136"/>
      <c r="I77" s="136"/>
      <c r="K77" s="208"/>
      <c r="P77" s="254"/>
      <c r="Q77" s="254"/>
      <c r="R77" s="254"/>
    </row>
    <row r="78" spans="3:18" s="104" customFormat="1" x14ac:dyDescent="0.2">
      <c r="C78" s="133"/>
      <c r="D78" s="133"/>
      <c r="E78" s="133"/>
      <c r="F78" s="133"/>
      <c r="G78" s="133"/>
      <c r="H78" s="136"/>
      <c r="I78" s="136"/>
      <c r="K78" s="208"/>
      <c r="P78" s="254"/>
      <c r="Q78" s="254"/>
      <c r="R78" s="254"/>
    </row>
    <row r="79" spans="3:18" s="104" customFormat="1" x14ac:dyDescent="0.2">
      <c r="C79" s="133"/>
      <c r="D79" s="133"/>
      <c r="E79" s="133"/>
      <c r="F79" s="133"/>
      <c r="G79" s="133"/>
      <c r="H79" s="136"/>
      <c r="I79" s="136"/>
      <c r="K79" s="208"/>
      <c r="P79" s="254"/>
      <c r="Q79" s="254"/>
      <c r="R79" s="254"/>
    </row>
    <row r="80" spans="3:18" s="104" customFormat="1" x14ac:dyDescent="0.2">
      <c r="C80" s="133"/>
      <c r="D80" s="133"/>
      <c r="E80" s="133"/>
      <c r="F80" s="133"/>
      <c r="G80" s="133"/>
      <c r="H80" s="136"/>
      <c r="I80" s="136"/>
      <c r="K80" s="208"/>
      <c r="P80" s="254"/>
      <c r="Q80" s="254"/>
      <c r="R80" s="254"/>
    </row>
    <row r="81" spans="1:18" s="104" customFormat="1" x14ac:dyDescent="0.2">
      <c r="A81" s="208"/>
      <c r="B81" s="208"/>
      <c r="C81" s="133"/>
      <c r="D81" s="133"/>
      <c r="E81" s="133"/>
      <c r="F81" s="133"/>
      <c r="G81" s="133"/>
      <c r="H81" s="136"/>
      <c r="I81" s="136"/>
      <c r="K81" s="208"/>
      <c r="P81" s="254"/>
      <c r="Q81" s="254"/>
      <c r="R81" s="254"/>
    </row>
    <row r="82" spans="1:18" s="104" customFormat="1" x14ac:dyDescent="0.2">
      <c r="A82" s="208"/>
      <c r="B82" s="208"/>
      <c r="C82" s="133"/>
      <c r="D82" s="133"/>
      <c r="E82" s="133"/>
      <c r="F82" s="133"/>
      <c r="G82" s="133"/>
      <c r="H82" s="136"/>
      <c r="I82" s="136"/>
      <c r="K82" s="208"/>
      <c r="P82" s="254"/>
      <c r="Q82" s="254"/>
      <c r="R82" s="254"/>
    </row>
    <row r="83" spans="1:18" s="104" customFormat="1" x14ac:dyDescent="0.2">
      <c r="A83" s="208"/>
      <c r="B83" s="208"/>
      <c r="C83" s="133"/>
      <c r="D83" s="133"/>
      <c r="E83" s="133"/>
      <c r="F83" s="133"/>
      <c r="G83" s="133"/>
      <c r="H83" s="136"/>
      <c r="I83" s="136"/>
      <c r="K83" s="208"/>
      <c r="P83" s="254"/>
      <c r="Q83" s="254"/>
      <c r="R83" s="254"/>
    </row>
    <row r="84" spans="1:18" s="104" customFormat="1" x14ac:dyDescent="0.2">
      <c r="A84" s="208"/>
      <c r="B84" s="208"/>
      <c r="C84" s="133"/>
      <c r="D84" s="133"/>
      <c r="E84" s="133"/>
      <c r="F84" s="133"/>
      <c r="G84" s="133"/>
      <c r="H84" s="136"/>
      <c r="I84" s="136"/>
      <c r="K84" s="208"/>
      <c r="P84" s="254"/>
      <c r="Q84" s="254"/>
      <c r="R84" s="254"/>
    </row>
    <row r="85" spans="1:18" s="104" customFormat="1" x14ac:dyDescent="0.2">
      <c r="A85" s="208"/>
      <c r="B85" s="208"/>
      <c r="C85" s="133"/>
      <c r="D85" s="133"/>
      <c r="E85" s="133"/>
      <c r="F85" s="133"/>
      <c r="G85" s="133"/>
      <c r="H85" s="136"/>
      <c r="I85" s="136"/>
      <c r="K85" s="208"/>
      <c r="P85" s="254"/>
      <c r="Q85" s="254"/>
      <c r="R85" s="254"/>
    </row>
    <row r="86" spans="1:18" s="104" customFormat="1" x14ac:dyDescent="0.2">
      <c r="A86" s="208"/>
      <c r="B86" s="208"/>
      <c r="C86" s="133"/>
      <c r="D86" s="133"/>
      <c r="E86" s="133"/>
      <c r="F86" s="133"/>
      <c r="G86" s="133"/>
      <c r="H86" s="136"/>
      <c r="I86" s="136"/>
      <c r="K86" s="208"/>
      <c r="P86" s="254"/>
      <c r="Q86" s="254"/>
      <c r="R86" s="254"/>
    </row>
    <row r="87" spans="1:18" s="104" customFormat="1" x14ac:dyDescent="0.2">
      <c r="A87" s="398"/>
      <c r="B87" s="399"/>
      <c r="C87" s="399"/>
      <c r="D87" s="341"/>
      <c r="E87" s="341"/>
      <c r="F87" s="343"/>
      <c r="G87" s="341"/>
      <c r="H87" s="341"/>
      <c r="I87" s="136"/>
      <c r="K87" s="208"/>
      <c r="P87" s="254"/>
      <c r="Q87" s="254"/>
      <c r="R87" s="254"/>
    </row>
    <row r="88" spans="1:18" s="104" customFormat="1" x14ac:dyDescent="0.2">
      <c r="A88" s="208"/>
      <c r="B88" s="133"/>
      <c r="C88" s="133"/>
      <c r="D88" s="133"/>
      <c r="E88" s="133"/>
      <c r="F88" s="133"/>
      <c r="G88" s="133"/>
      <c r="H88" s="136"/>
      <c r="I88" s="341"/>
      <c r="K88" s="208"/>
      <c r="P88" s="254"/>
      <c r="Q88" s="254"/>
      <c r="R88" s="254"/>
    </row>
    <row r="89" spans="1:18" s="104" customFormat="1" x14ac:dyDescent="0.2">
      <c r="A89" s="208"/>
      <c r="B89" s="133"/>
      <c r="C89" s="133"/>
      <c r="D89" s="133"/>
      <c r="E89" s="133"/>
      <c r="F89" s="133"/>
      <c r="G89" s="133"/>
      <c r="H89" s="136"/>
      <c r="I89" s="136"/>
      <c r="K89" s="208"/>
      <c r="P89" s="254"/>
      <c r="Q89" s="254"/>
      <c r="R89" s="254"/>
    </row>
    <row r="90" spans="1:18" s="104" customFormat="1" x14ac:dyDescent="0.2">
      <c r="A90" s="208"/>
      <c r="B90" s="133"/>
      <c r="C90" s="133"/>
      <c r="D90" s="133"/>
      <c r="E90" s="133"/>
      <c r="F90" s="133"/>
      <c r="G90" s="133"/>
      <c r="H90" s="136"/>
      <c r="I90" s="136"/>
      <c r="K90" s="208"/>
      <c r="P90" s="254"/>
      <c r="Q90" s="254"/>
      <c r="R90" s="254"/>
    </row>
    <row r="91" spans="1:18" s="104" customFormat="1" x14ac:dyDescent="0.2">
      <c r="A91" s="208"/>
      <c r="B91" s="133"/>
      <c r="C91" s="133"/>
      <c r="D91" s="133"/>
      <c r="E91" s="133"/>
      <c r="F91" s="133"/>
      <c r="G91" s="133"/>
      <c r="H91" s="136"/>
      <c r="I91" s="136"/>
      <c r="K91" s="208"/>
      <c r="P91" s="246"/>
      <c r="Q91" s="246"/>
      <c r="R91" s="246"/>
    </row>
    <row r="92" spans="1:18" s="104" customFormat="1" x14ac:dyDescent="0.2">
      <c r="A92" s="208"/>
      <c r="B92" s="133"/>
      <c r="C92" s="133"/>
      <c r="D92" s="133"/>
      <c r="E92" s="133"/>
      <c r="F92" s="133"/>
      <c r="G92" s="133"/>
      <c r="H92" s="136"/>
      <c r="I92" s="136"/>
      <c r="K92" s="208"/>
      <c r="P92" s="254"/>
      <c r="Q92" s="254"/>
      <c r="R92" s="254"/>
    </row>
    <row r="93" spans="1:18" s="104" customFormat="1" x14ac:dyDescent="0.2">
      <c r="A93" s="208"/>
      <c r="B93" s="133"/>
      <c r="C93" s="133"/>
      <c r="D93" s="133"/>
      <c r="E93" s="133"/>
      <c r="F93" s="133"/>
      <c r="G93" s="133"/>
      <c r="H93" s="136"/>
      <c r="I93" s="136"/>
      <c r="K93" s="208"/>
      <c r="P93" s="254"/>
      <c r="Q93" s="254"/>
      <c r="R93" s="254"/>
    </row>
    <row r="94" spans="1:18" s="104" customFormat="1" x14ac:dyDescent="0.2">
      <c r="A94" s="208"/>
      <c r="B94" s="133"/>
      <c r="C94" s="133"/>
      <c r="D94" s="133"/>
      <c r="E94" s="133"/>
      <c r="F94" s="133"/>
      <c r="G94" s="133"/>
      <c r="H94" s="136"/>
      <c r="I94" s="136"/>
      <c r="K94" s="208"/>
      <c r="P94" s="254"/>
      <c r="Q94" s="254"/>
      <c r="R94" s="254"/>
    </row>
    <row r="95" spans="1:18" s="104" customFormat="1" x14ac:dyDescent="0.2">
      <c r="A95" s="208"/>
      <c r="B95" s="133"/>
      <c r="C95" s="133"/>
      <c r="D95" s="133"/>
      <c r="E95" s="133"/>
      <c r="F95" s="133"/>
      <c r="G95" s="133"/>
      <c r="H95" s="136"/>
      <c r="I95" s="136"/>
      <c r="K95" s="208"/>
      <c r="P95" s="254"/>
      <c r="Q95" s="254"/>
      <c r="R95" s="254"/>
    </row>
    <row r="96" spans="1:18" s="104" customFormat="1" x14ac:dyDescent="0.2">
      <c r="A96" s="208"/>
      <c r="B96" s="133"/>
      <c r="C96" s="133"/>
      <c r="D96" s="133"/>
      <c r="E96" s="133"/>
      <c r="F96" s="133"/>
      <c r="G96" s="133"/>
      <c r="H96" s="136"/>
      <c r="I96" s="136"/>
      <c r="K96" s="208"/>
      <c r="P96" s="254"/>
      <c r="Q96" s="254"/>
      <c r="R96" s="254"/>
    </row>
    <row r="97" spans="1:18" s="104" customFormat="1" x14ac:dyDescent="0.2">
      <c r="A97" s="208"/>
      <c r="B97" s="133"/>
      <c r="C97" s="133"/>
      <c r="D97" s="133"/>
      <c r="E97" s="133"/>
      <c r="F97" s="133"/>
      <c r="G97" s="133"/>
      <c r="H97" s="136"/>
      <c r="I97" s="136"/>
      <c r="J97" s="208"/>
      <c r="K97" s="208"/>
      <c r="L97" s="208"/>
      <c r="M97" s="208"/>
      <c r="N97" s="208"/>
      <c r="O97" s="208"/>
      <c r="P97" s="254"/>
      <c r="Q97" s="254"/>
      <c r="R97" s="254"/>
    </row>
    <row r="98" spans="1:18" s="10" customFormat="1" x14ac:dyDescent="0.2">
      <c r="A98" s="208"/>
      <c r="B98" s="133"/>
      <c r="C98" s="133"/>
      <c r="D98" s="133"/>
      <c r="E98" s="133"/>
      <c r="F98" s="133"/>
      <c r="G98" s="133"/>
      <c r="H98" s="136"/>
      <c r="I98" s="136"/>
      <c r="J98" s="208"/>
      <c r="K98" s="208"/>
      <c r="L98" s="208"/>
      <c r="M98" s="208"/>
      <c r="N98" s="208"/>
      <c r="O98" s="208"/>
      <c r="P98" s="254"/>
      <c r="Q98" s="254"/>
      <c r="R98" s="254"/>
    </row>
    <row r="99" spans="1:18" s="10" customFormat="1" x14ac:dyDescent="0.2">
      <c r="A99" s="208"/>
      <c r="B99" s="133"/>
      <c r="C99" s="133"/>
      <c r="D99" s="133"/>
      <c r="E99" s="133"/>
      <c r="F99" s="133"/>
      <c r="G99" s="133"/>
      <c r="H99" s="136"/>
      <c r="I99" s="136"/>
      <c r="J99" s="208"/>
      <c r="K99" s="208"/>
      <c r="L99" s="208"/>
      <c r="M99" s="208"/>
      <c r="N99" s="208"/>
      <c r="O99" s="208"/>
      <c r="P99" s="254"/>
      <c r="Q99" s="254"/>
      <c r="R99" s="254"/>
    </row>
    <row r="100" spans="1:18" s="10" customFormat="1" x14ac:dyDescent="0.2">
      <c r="A100" s="267"/>
      <c r="B100" s="27"/>
      <c r="C100" s="27"/>
      <c r="D100" s="27"/>
      <c r="E100" s="27"/>
      <c r="F100" s="27"/>
      <c r="G100" s="27"/>
      <c r="H100" s="110"/>
      <c r="I100" s="136"/>
      <c r="J100" s="208"/>
      <c r="K100" s="208"/>
      <c r="L100" s="208"/>
      <c r="M100" s="208"/>
      <c r="N100" s="208"/>
      <c r="O100" s="208"/>
      <c r="P100" s="254"/>
      <c r="Q100" s="254"/>
      <c r="R100" s="254"/>
    </row>
    <row r="101" spans="1:18" s="10" customFormat="1" x14ac:dyDescent="0.2">
      <c r="A101" s="267"/>
      <c r="B101" s="27"/>
      <c r="C101" s="27"/>
      <c r="D101" s="27"/>
      <c r="E101" s="27"/>
      <c r="F101" s="27"/>
      <c r="G101" s="27"/>
      <c r="H101" s="110"/>
      <c r="I101" s="110"/>
      <c r="J101" s="267"/>
      <c r="K101" s="267"/>
      <c r="L101" s="267"/>
      <c r="M101" s="208"/>
      <c r="N101" s="208"/>
      <c r="O101" s="208"/>
      <c r="P101" s="254"/>
      <c r="Q101" s="254"/>
      <c r="R101" s="254"/>
    </row>
    <row r="102" spans="1:18" s="10" customFormat="1" x14ac:dyDescent="0.2">
      <c r="A102" s="267"/>
      <c r="B102" s="27"/>
      <c r="C102" s="27"/>
      <c r="D102" s="27"/>
      <c r="E102" s="27"/>
      <c r="F102" s="27"/>
      <c r="G102" s="27"/>
      <c r="H102" s="110"/>
      <c r="I102" s="110"/>
      <c r="J102" s="267"/>
      <c r="K102" s="267"/>
      <c r="L102" s="267"/>
      <c r="M102" s="208"/>
      <c r="N102" s="208"/>
      <c r="O102" s="208"/>
      <c r="P102" s="254"/>
      <c r="Q102" s="254"/>
      <c r="R102" s="254"/>
    </row>
    <row r="103" spans="1:18" s="10" customFormat="1" x14ac:dyDescent="0.2">
      <c r="A103" s="267"/>
      <c r="B103" s="27"/>
      <c r="C103" s="27"/>
      <c r="D103" s="27"/>
      <c r="E103" s="27"/>
      <c r="F103" s="27"/>
      <c r="G103" s="27"/>
      <c r="H103" s="110"/>
      <c r="I103" s="110"/>
      <c r="J103" s="267"/>
      <c r="K103" s="267"/>
      <c r="L103" s="267"/>
      <c r="M103" s="208"/>
      <c r="N103" s="208"/>
      <c r="O103" s="208"/>
      <c r="P103" s="254"/>
      <c r="Q103" s="254"/>
      <c r="R103" s="254"/>
    </row>
    <row r="104" spans="1:18" s="10" customFormat="1" x14ac:dyDescent="0.2">
      <c r="A104" s="267"/>
      <c r="B104" s="27"/>
      <c r="C104" s="27"/>
      <c r="D104" s="27"/>
      <c r="E104" s="27"/>
      <c r="F104" s="27"/>
      <c r="G104" s="27"/>
      <c r="H104" s="110"/>
      <c r="I104" s="110"/>
      <c r="J104" s="267"/>
      <c r="K104" s="267"/>
      <c r="L104" s="267"/>
      <c r="M104" s="208"/>
      <c r="N104" s="208"/>
      <c r="O104" s="208"/>
      <c r="P104" s="254"/>
      <c r="Q104" s="254"/>
      <c r="R104" s="254"/>
    </row>
    <row r="105" spans="1:18" s="10" customFormat="1" x14ac:dyDescent="0.2">
      <c r="A105" s="267"/>
      <c r="B105" s="27"/>
      <c r="C105" s="27"/>
      <c r="D105" s="27"/>
      <c r="E105" s="27"/>
      <c r="F105" s="27"/>
      <c r="G105" s="27"/>
      <c r="H105" s="110"/>
      <c r="I105" s="110"/>
      <c r="J105" s="267"/>
      <c r="K105" s="267"/>
      <c r="L105" s="267"/>
      <c r="M105" s="208"/>
      <c r="N105" s="208"/>
      <c r="O105" s="208"/>
      <c r="P105" s="254"/>
      <c r="Q105" s="254"/>
      <c r="R105" s="254"/>
    </row>
    <row r="106" spans="1:18" s="10" customFormat="1" x14ac:dyDescent="0.2">
      <c r="A106" s="267"/>
      <c r="B106" s="27"/>
      <c r="C106" s="27"/>
      <c r="D106" s="27"/>
      <c r="E106" s="27"/>
      <c r="F106" s="27"/>
      <c r="G106" s="27"/>
      <c r="H106" s="110"/>
      <c r="I106" s="110"/>
      <c r="J106" s="267"/>
      <c r="K106" s="267"/>
      <c r="L106" s="267"/>
      <c r="M106" s="208"/>
      <c r="N106" s="208"/>
      <c r="O106" s="208"/>
      <c r="P106" s="254"/>
      <c r="Q106" s="254"/>
      <c r="R106" s="254"/>
    </row>
    <row r="107" spans="1:18" s="10" customFormat="1" x14ac:dyDescent="0.2">
      <c r="A107" s="267"/>
      <c r="B107" s="27"/>
      <c r="C107" s="27"/>
      <c r="D107" s="27"/>
      <c r="E107" s="27"/>
      <c r="F107" s="27"/>
      <c r="G107" s="27"/>
      <c r="H107" s="110"/>
      <c r="I107" s="110"/>
      <c r="J107" s="267"/>
      <c r="K107" s="267"/>
      <c r="L107" s="267"/>
      <c r="M107" s="208"/>
      <c r="N107" s="208"/>
      <c r="O107" s="208"/>
      <c r="P107" s="254"/>
      <c r="Q107" s="254"/>
      <c r="R107" s="254"/>
    </row>
    <row r="108" spans="1:18" s="10" customFormat="1" x14ac:dyDescent="0.2">
      <c r="A108" s="267"/>
      <c r="B108" s="27"/>
      <c r="C108" s="27"/>
      <c r="D108" s="27"/>
      <c r="E108" s="27"/>
      <c r="F108" s="27"/>
      <c r="G108" s="27"/>
      <c r="H108" s="110"/>
      <c r="I108" s="110"/>
      <c r="J108" s="267"/>
      <c r="K108" s="267"/>
      <c r="L108" s="267"/>
      <c r="M108" s="208"/>
      <c r="N108" s="208"/>
      <c r="O108" s="208"/>
      <c r="P108" s="254"/>
      <c r="Q108" s="254"/>
      <c r="R108" s="254"/>
    </row>
    <row r="109" spans="1:18" s="10" customFormat="1" x14ac:dyDescent="0.2">
      <c r="A109" s="267"/>
      <c r="B109" s="27"/>
      <c r="C109" s="27"/>
      <c r="D109" s="27"/>
      <c r="E109" s="27"/>
      <c r="F109" s="27"/>
      <c r="G109" s="27"/>
      <c r="H109" s="110"/>
      <c r="I109" s="110"/>
      <c r="J109" s="267"/>
      <c r="K109" s="267"/>
      <c r="L109" s="267"/>
      <c r="M109" s="208"/>
      <c r="N109" s="208"/>
      <c r="O109" s="208"/>
      <c r="P109" s="254"/>
      <c r="Q109" s="254"/>
      <c r="R109" s="254"/>
    </row>
    <row r="110" spans="1:18" s="10" customFormat="1" x14ac:dyDescent="0.2">
      <c r="A110" s="267"/>
      <c r="B110" s="27"/>
      <c r="C110" s="27"/>
      <c r="D110" s="27"/>
      <c r="E110" s="27"/>
      <c r="F110" s="27"/>
      <c r="G110" s="27"/>
      <c r="H110" s="110"/>
      <c r="I110" s="110"/>
      <c r="J110" s="267"/>
      <c r="K110" s="267"/>
      <c r="L110" s="267"/>
      <c r="M110" s="208"/>
      <c r="N110" s="208"/>
      <c r="O110" s="208"/>
      <c r="P110" s="254"/>
      <c r="Q110" s="254"/>
      <c r="R110" s="254"/>
    </row>
    <row r="111" spans="1:18" s="10" customFormat="1" x14ac:dyDescent="0.2">
      <c r="A111" s="267"/>
      <c r="B111" s="27"/>
      <c r="C111" s="27"/>
      <c r="D111" s="27"/>
      <c r="E111" s="27"/>
      <c r="F111" s="27"/>
      <c r="G111" s="27"/>
      <c r="H111" s="110"/>
      <c r="I111" s="110"/>
      <c r="J111" s="267"/>
      <c r="K111" s="267"/>
      <c r="L111" s="267"/>
      <c r="M111" s="208"/>
      <c r="N111" s="208"/>
      <c r="O111" s="208"/>
      <c r="P111" s="254"/>
      <c r="Q111" s="254"/>
      <c r="R111" s="254"/>
    </row>
    <row r="112" spans="1:18" s="10" customFormat="1" x14ac:dyDescent="0.2">
      <c r="A112" s="267"/>
      <c r="B112" s="27"/>
      <c r="C112" s="27"/>
      <c r="D112" s="27"/>
      <c r="E112" s="27"/>
      <c r="F112" s="27"/>
      <c r="G112" s="27"/>
      <c r="H112" s="110"/>
      <c r="I112" s="110"/>
      <c r="J112" s="267"/>
      <c r="K112" s="267"/>
      <c r="L112" s="267"/>
      <c r="M112" s="208"/>
      <c r="N112" s="208"/>
      <c r="O112" s="208"/>
      <c r="P112" s="254"/>
      <c r="Q112" s="254"/>
      <c r="R112" s="254"/>
    </row>
    <row r="113" spans="1:18" s="10" customFormat="1" x14ac:dyDescent="0.2">
      <c r="A113" s="267"/>
      <c r="B113" s="27"/>
      <c r="C113" s="27"/>
      <c r="D113" s="27"/>
      <c r="E113" s="27"/>
      <c r="F113" s="27"/>
      <c r="G113" s="27"/>
      <c r="H113" s="110"/>
      <c r="I113" s="110"/>
      <c r="J113" s="267"/>
      <c r="K113" s="267"/>
      <c r="L113" s="267"/>
      <c r="M113" s="208"/>
      <c r="N113" s="208"/>
      <c r="O113" s="208"/>
      <c r="P113" s="254"/>
      <c r="Q113" s="254"/>
      <c r="R113" s="254"/>
    </row>
    <row r="114" spans="1:18" s="10" customFormat="1" x14ac:dyDescent="0.2">
      <c r="A114" s="267"/>
      <c r="B114" s="27"/>
      <c r="C114" s="27"/>
      <c r="D114" s="27"/>
      <c r="E114" s="27"/>
      <c r="F114" s="27"/>
      <c r="G114" s="27"/>
      <c r="H114" s="110"/>
      <c r="I114" s="110"/>
      <c r="J114" s="267"/>
      <c r="K114" s="267"/>
      <c r="L114" s="267"/>
      <c r="M114" s="208"/>
      <c r="N114" s="208"/>
      <c r="O114" s="208"/>
      <c r="P114" s="254"/>
      <c r="Q114" s="254"/>
      <c r="R114" s="254"/>
    </row>
    <row r="115" spans="1:18" s="10" customFormat="1" x14ac:dyDescent="0.2">
      <c r="A115" s="267"/>
      <c r="B115" s="27"/>
      <c r="C115" s="27"/>
      <c r="D115" s="27"/>
      <c r="E115" s="27"/>
      <c r="F115" s="27"/>
      <c r="G115" s="27"/>
      <c r="H115" s="110"/>
      <c r="I115" s="110"/>
      <c r="J115" s="267"/>
      <c r="K115" s="267"/>
      <c r="L115" s="267"/>
      <c r="M115" s="208"/>
      <c r="N115" s="208"/>
      <c r="O115" s="208"/>
      <c r="P115" s="254"/>
      <c r="Q115" s="254"/>
      <c r="R115" s="254"/>
    </row>
    <row r="116" spans="1:18" s="10" customFormat="1" x14ac:dyDescent="0.2">
      <c r="A116" s="267"/>
      <c r="B116" s="27"/>
      <c r="C116" s="27"/>
      <c r="D116" s="27"/>
      <c r="E116" s="27"/>
      <c r="F116" s="27"/>
      <c r="G116" s="27"/>
      <c r="H116" s="110"/>
      <c r="I116" s="110"/>
      <c r="J116" s="267"/>
      <c r="K116" s="267"/>
      <c r="L116" s="267"/>
      <c r="M116" s="208"/>
      <c r="N116" s="208"/>
      <c r="O116" s="208"/>
      <c r="P116" s="254"/>
      <c r="Q116" s="254"/>
      <c r="R116" s="254"/>
    </row>
    <row r="117" spans="1:18" x14ac:dyDescent="0.2">
      <c r="A117" s="267"/>
      <c r="B117" s="27"/>
      <c r="C117" s="27"/>
      <c r="D117" s="27"/>
      <c r="E117" s="27"/>
      <c r="F117" s="27"/>
      <c r="G117" s="27"/>
      <c r="H117" s="110"/>
      <c r="I117" s="110"/>
      <c r="J117" s="267"/>
      <c r="K117" s="267"/>
      <c r="L117" s="267"/>
      <c r="M117" s="208"/>
      <c r="N117" s="208"/>
      <c r="O117" s="254"/>
    </row>
    <row r="118" spans="1:18" x14ac:dyDescent="0.2">
      <c r="A118" s="267"/>
      <c r="B118" s="27"/>
      <c r="C118" s="27"/>
      <c r="D118" s="27"/>
      <c r="E118" s="27"/>
      <c r="F118" s="27"/>
      <c r="G118" s="27"/>
      <c r="H118" s="110"/>
      <c r="I118" s="110"/>
      <c r="J118" s="267"/>
      <c r="K118" s="267"/>
      <c r="L118" s="267"/>
      <c r="M118" s="208"/>
      <c r="N118" s="208"/>
      <c r="O118" s="254"/>
    </row>
    <row r="119" spans="1:18" x14ac:dyDescent="0.2">
      <c r="A119" s="246"/>
      <c r="B119" s="246"/>
      <c r="C119" s="246"/>
      <c r="D119" s="246"/>
      <c r="E119" s="246"/>
      <c r="G119" s="246"/>
      <c r="H119" s="246"/>
      <c r="I119" s="110"/>
      <c r="J119" s="267"/>
      <c r="K119" s="267"/>
      <c r="L119" s="267"/>
      <c r="M119" s="208"/>
      <c r="N119" s="208"/>
      <c r="O119" s="254"/>
    </row>
    <row r="137" spans="16:18" x14ac:dyDescent="0.2">
      <c r="P137" s="246"/>
      <c r="Q137" s="246"/>
      <c r="R137" s="246"/>
    </row>
    <row r="183" spans="16:18" x14ac:dyDescent="0.2">
      <c r="P183" s="246"/>
      <c r="Q183" s="246"/>
      <c r="R183" s="246"/>
    </row>
    <row r="229" spans="16:18" x14ac:dyDescent="0.2">
      <c r="P229" s="246"/>
      <c r="Q229" s="246"/>
      <c r="R229" s="246"/>
    </row>
    <row r="275" spans="16:18" x14ac:dyDescent="0.2">
      <c r="P275" s="246"/>
      <c r="Q275" s="246"/>
      <c r="R275" s="246"/>
    </row>
    <row r="321" spans="16:18" x14ac:dyDescent="0.2">
      <c r="P321" s="246"/>
      <c r="Q321" s="246"/>
      <c r="R321" s="246"/>
    </row>
    <row r="367" spans="16:18" x14ac:dyDescent="0.2">
      <c r="P367" s="246"/>
      <c r="Q367" s="246"/>
      <c r="R367" s="246"/>
    </row>
    <row r="413" spans="16:18" x14ac:dyDescent="0.2">
      <c r="P413" s="246"/>
      <c r="Q413" s="246"/>
      <c r="R413" s="246"/>
    </row>
    <row r="459" spans="16:18" x14ac:dyDescent="0.2">
      <c r="P459" s="246"/>
      <c r="Q459" s="246"/>
      <c r="R459" s="246"/>
    </row>
    <row r="505" spans="16:18" x14ac:dyDescent="0.2">
      <c r="P505" s="246"/>
      <c r="Q505" s="246"/>
      <c r="R505" s="246"/>
    </row>
    <row r="551" spans="16:18" x14ac:dyDescent="0.2">
      <c r="P551" s="246"/>
      <c r="Q551" s="246"/>
      <c r="R551" s="246"/>
    </row>
    <row r="597" spans="16:18" x14ac:dyDescent="0.2">
      <c r="P597" s="246"/>
      <c r="Q597" s="246"/>
      <c r="R597" s="246"/>
    </row>
    <row r="643" spans="16:18" x14ac:dyDescent="0.2">
      <c r="P643" s="246"/>
      <c r="Q643" s="246"/>
      <c r="R643" s="246"/>
    </row>
    <row r="689" spans="16:18" x14ac:dyDescent="0.2">
      <c r="P689" s="246"/>
      <c r="Q689" s="246"/>
      <c r="R689" s="246"/>
    </row>
    <row r="735" spans="16:18" x14ac:dyDescent="0.2">
      <c r="P735" s="246"/>
      <c r="Q735" s="246"/>
      <c r="R735" s="246"/>
    </row>
    <row r="781" spans="16:18" x14ac:dyDescent="0.2">
      <c r="P781" s="246"/>
      <c r="Q781" s="246"/>
      <c r="R781" s="246"/>
    </row>
    <row r="827" spans="16:18" x14ac:dyDescent="0.2">
      <c r="P827" s="246"/>
      <c r="Q827" s="246"/>
      <c r="R827" s="246"/>
    </row>
    <row r="873" spans="16:18" x14ac:dyDescent="0.2">
      <c r="P873" s="246"/>
      <c r="Q873" s="246"/>
      <c r="R873" s="246"/>
    </row>
    <row r="919" spans="16:18" x14ac:dyDescent="0.2">
      <c r="P919" s="246"/>
      <c r="Q919" s="246"/>
      <c r="R919" s="246"/>
    </row>
    <row r="965" spans="16:18" x14ac:dyDescent="0.2">
      <c r="P965" s="246"/>
      <c r="Q965" s="246"/>
      <c r="R965" s="246"/>
    </row>
    <row r="1011" spans="16:18" x14ac:dyDescent="0.2">
      <c r="P1011" s="246"/>
      <c r="Q1011" s="246"/>
      <c r="R1011" s="246"/>
    </row>
    <row r="1057" spans="16:18" x14ac:dyDescent="0.2">
      <c r="P1057" s="246"/>
      <c r="Q1057" s="246"/>
      <c r="R1057" s="246"/>
    </row>
    <row r="1103" spans="16:18" x14ac:dyDescent="0.2">
      <c r="P1103" s="246"/>
      <c r="Q1103" s="246"/>
      <c r="R1103" s="246"/>
    </row>
    <row r="1149" spans="16:18" x14ac:dyDescent="0.2">
      <c r="P1149" s="246"/>
      <c r="Q1149" s="246"/>
      <c r="R1149" s="246"/>
    </row>
    <row r="1195" spans="16:18" x14ac:dyDescent="0.2">
      <c r="P1195" s="246"/>
      <c r="Q1195" s="246"/>
      <c r="R1195" s="246"/>
    </row>
    <row r="1241" spans="16:18" x14ac:dyDescent="0.2">
      <c r="P1241" s="246"/>
      <c r="Q1241" s="246"/>
      <c r="R1241" s="246"/>
    </row>
    <row r="1287" spans="16:18" x14ac:dyDescent="0.2">
      <c r="P1287" s="246"/>
      <c r="Q1287" s="246"/>
      <c r="R1287" s="246"/>
    </row>
    <row r="1333" spans="16:18" x14ac:dyDescent="0.2">
      <c r="P1333" s="246"/>
      <c r="Q1333" s="246"/>
      <c r="R1333" s="246"/>
    </row>
    <row r="1379" spans="16:18" x14ac:dyDescent="0.2">
      <c r="P1379" s="246"/>
      <c r="Q1379" s="246"/>
      <c r="R1379" s="246"/>
    </row>
    <row r="1425" spans="16:18" x14ac:dyDescent="0.2">
      <c r="P1425" s="246"/>
      <c r="Q1425" s="246"/>
      <c r="R1425" s="246"/>
    </row>
    <row r="1471" spans="16:18" x14ac:dyDescent="0.2">
      <c r="P1471" s="246"/>
      <c r="Q1471" s="246"/>
      <c r="R1471" s="246"/>
    </row>
    <row r="1517" spans="16:18" x14ac:dyDescent="0.2">
      <c r="P1517" s="246"/>
      <c r="Q1517" s="246"/>
      <c r="R1517" s="246"/>
    </row>
    <row r="1563" spans="16:18" x14ac:dyDescent="0.2">
      <c r="P1563" s="246"/>
      <c r="Q1563" s="246"/>
      <c r="R1563" s="246"/>
    </row>
    <row r="1609" spans="16:18" x14ac:dyDescent="0.2">
      <c r="P1609" s="246"/>
      <c r="Q1609" s="246"/>
      <c r="R1609" s="246"/>
    </row>
    <row r="1655" spans="16:18" x14ac:dyDescent="0.2">
      <c r="P1655" s="246"/>
      <c r="Q1655" s="246"/>
      <c r="R1655" s="246"/>
    </row>
    <row r="1701" spans="16:18" x14ac:dyDescent="0.2">
      <c r="P1701" s="246"/>
      <c r="Q1701" s="246"/>
      <c r="R1701" s="246"/>
    </row>
    <row r="1747" spans="16:18" x14ac:dyDescent="0.2">
      <c r="P1747" s="246"/>
      <c r="Q1747" s="246"/>
      <c r="R1747" s="246"/>
    </row>
    <row r="1793" spans="16:18" x14ac:dyDescent="0.2">
      <c r="P1793" s="246"/>
      <c r="Q1793" s="246"/>
      <c r="R1793" s="246"/>
    </row>
    <row r="1839" spans="16:18" x14ac:dyDescent="0.2">
      <c r="P1839" s="246"/>
      <c r="Q1839" s="246"/>
      <c r="R1839" s="246"/>
    </row>
    <row r="1885" spans="16:18" x14ac:dyDescent="0.2">
      <c r="P1885" s="246"/>
      <c r="Q1885" s="246"/>
      <c r="R1885" s="246"/>
    </row>
    <row r="1931" spans="16:18" x14ac:dyDescent="0.2">
      <c r="P1931" s="246"/>
      <c r="Q1931" s="246"/>
      <c r="R1931" s="246"/>
    </row>
    <row r="1977" spans="16:18" x14ac:dyDescent="0.2">
      <c r="P1977" s="246"/>
      <c r="Q1977" s="246"/>
      <c r="R1977" s="246"/>
    </row>
    <row r="2023" spans="16:18" x14ac:dyDescent="0.2">
      <c r="P2023" s="246"/>
      <c r="Q2023" s="246"/>
      <c r="R2023" s="246"/>
    </row>
    <row r="2069" spans="16:18" x14ac:dyDescent="0.2">
      <c r="P2069" s="246"/>
      <c r="Q2069" s="246"/>
      <c r="R2069" s="246"/>
    </row>
    <row r="2115" spans="16:18" x14ac:dyDescent="0.2">
      <c r="P2115" s="246"/>
      <c r="Q2115" s="246"/>
      <c r="R2115" s="246"/>
    </row>
    <row r="2161" spans="16:18" x14ac:dyDescent="0.2">
      <c r="P2161" s="246"/>
      <c r="Q2161" s="246"/>
      <c r="R2161" s="246"/>
    </row>
    <row r="2207" spans="16:18" x14ac:dyDescent="0.2">
      <c r="P2207" s="246"/>
      <c r="Q2207" s="246"/>
      <c r="R2207" s="246"/>
    </row>
    <row r="2253" spans="16:18" x14ac:dyDescent="0.2">
      <c r="P2253" s="246"/>
      <c r="Q2253" s="246"/>
      <c r="R2253" s="246"/>
    </row>
    <row r="2299" spans="16:18" x14ac:dyDescent="0.2">
      <c r="P2299" s="246"/>
      <c r="Q2299" s="246"/>
      <c r="R2299" s="246"/>
    </row>
    <row r="2345" spans="16:18" x14ac:dyDescent="0.2">
      <c r="P2345" s="246"/>
      <c r="Q2345" s="246"/>
      <c r="R2345" s="246"/>
    </row>
    <row r="2391" spans="16:18" x14ac:dyDescent="0.2">
      <c r="P2391" s="246"/>
      <c r="Q2391" s="246"/>
      <c r="R2391" s="246"/>
    </row>
    <row r="2437" spans="16:18" x14ac:dyDescent="0.2">
      <c r="P2437" s="246"/>
      <c r="Q2437" s="246"/>
      <c r="R2437" s="246"/>
    </row>
    <row r="2483" spans="16:18" x14ac:dyDescent="0.2">
      <c r="P2483" s="246"/>
      <c r="Q2483" s="246"/>
      <c r="R2483" s="246"/>
    </row>
    <row r="2529" spans="16:18" x14ac:dyDescent="0.2">
      <c r="P2529" s="246"/>
      <c r="Q2529" s="246"/>
      <c r="R2529" s="246"/>
    </row>
    <row r="2575" spans="16:18" x14ac:dyDescent="0.2">
      <c r="P2575" s="246"/>
      <c r="Q2575" s="246"/>
      <c r="R2575" s="246"/>
    </row>
    <row r="2621" spans="16:18" x14ac:dyDescent="0.2">
      <c r="P2621" s="246"/>
      <c r="Q2621" s="246"/>
      <c r="R2621" s="246"/>
    </row>
    <row r="2667" spans="16:18" x14ac:dyDescent="0.2">
      <c r="P2667" s="246"/>
      <c r="Q2667" s="246"/>
      <c r="R2667" s="246"/>
    </row>
    <row r="2713" spans="16:18" x14ac:dyDescent="0.2">
      <c r="P2713" s="246"/>
      <c r="Q2713" s="246"/>
      <c r="R2713" s="246"/>
    </row>
    <row r="2759" spans="16:18" x14ac:dyDescent="0.2">
      <c r="P2759" s="246"/>
      <c r="Q2759" s="246"/>
      <c r="R2759" s="246"/>
    </row>
    <row r="2805" spans="16:18" x14ac:dyDescent="0.2">
      <c r="P2805" s="246"/>
      <c r="Q2805" s="246"/>
      <c r="R2805" s="246"/>
    </row>
    <row r="2851" spans="16:18" x14ac:dyDescent="0.2">
      <c r="P2851" s="246"/>
      <c r="Q2851" s="246"/>
      <c r="R2851" s="246"/>
    </row>
    <row r="2897" spans="16:18" x14ac:dyDescent="0.2">
      <c r="P2897" s="246"/>
      <c r="Q2897" s="246"/>
      <c r="R2897" s="246"/>
    </row>
    <row r="2943" spans="16:18" x14ac:dyDescent="0.2">
      <c r="P2943" s="246"/>
      <c r="Q2943" s="246"/>
      <c r="R2943" s="246"/>
    </row>
    <row r="2989" spans="16:18" x14ac:dyDescent="0.2">
      <c r="P2989" s="246"/>
      <c r="Q2989" s="246"/>
      <c r="R2989" s="246"/>
    </row>
    <row r="3035" spans="16:18" x14ac:dyDescent="0.2">
      <c r="P3035" s="246"/>
      <c r="Q3035" s="246"/>
      <c r="R3035" s="246"/>
    </row>
    <row r="3081" spans="16:18" x14ac:dyDescent="0.2">
      <c r="P3081" s="246"/>
      <c r="Q3081" s="246"/>
      <c r="R3081" s="246"/>
    </row>
    <row r="3127" spans="16:18" x14ac:dyDescent="0.2">
      <c r="P3127" s="246"/>
      <c r="Q3127" s="246"/>
      <c r="R3127" s="246"/>
    </row>
    <row r="3173" spans="16:18" x14ac:dyDescent="0.2">
      <c r="P3173" s="246"/>
      <c r="Q3173" s="246"/>
      <c r="R3173" s="246"/>
    </row>
    <row r="3219" spans="16:18" x14ac:dyDescent="0.2">
      <c r="P3219" s="246"/>
      <c r="Q3219" s="246"/>
      <c r="R3219" s="246"/>
    </row>
    <row r="3265" spans="16:18" x14ac:dyDescent="0.2">
      <c r="P3265" s="246"/>
      <c r="Q3265" s="246"/>
      <c r="R3265" s="246"/>
    </row>
    <row r="3311" spans="16:18" x14ac:dyDescent="0.2">
      <c r="P3311" s="246"/>
      <c r="Q3311" s="246"/>
      <c r="R3311" s="246"/>
    </row>
    <row r="3357" spans="16:18" x14ac:dyDescent="0.2">
      <c r="P3357" s="246"/>
      <c r="Q3357" s="246"/>
      <c r="R3357" s="246"/>
    </row>
    <row r="3403" spans="16:18" x14ac:dyDescent="0.2">
      <c r="P3403" s="246"/>
      <c r="Q3403" s="246"/>
      <c r="R3403" s="246"/>
    </row>
    <row r="3449" spans="16:18" x14ac:dyDescent="0.2">
      <c r="P3449" s="246"/>
      <c r="Q3449" s="246"/>
      <c r="R3449" s="246"/>
    </row>
    <row r="3495" spans="16:18" x14ac:dyDescent="0.2">
      <c r="P3495" s="246"/>
      <c r="Q3495" s="246"/>
      <c r="R3495" s="246"/>
    </row>
    <row r="3541" spans="16:18" x14ac:dyDescent="0.2">
      <c r="P3541" s="246"/>
      <c r="Q3541" s="246"/>
      <c r="R3541" s="246"/>
    </row>
    <row r="3587" spans="16:18" x14ac:dyDescent="0.2">
      <c r="P3587" s="246"/>
      <c r="Q3587" s="246"/>
      <c r="R3587" s="246"/>
    </row>
    <row r="3633" spans="16:18" x14ac:dyDescent="0.2">
      <c r="P3633" s="246"/>
      <c r="Q3633" s="246"/>
      <c r="R3633" s="246"/>
    </row>
    <row r="3679" spans="16:18" x14ac:dyDescent="0.2">
      <c r="P3679" s="246"/>
      <c r="Q3679" s="246"/>
      <c r="R3679" s="246"/>
    </row>
    <row r="3725" spans="16:18" x14ac:dyDescent="0.2">
      <c r="P3725" s="246"/>
      <c r="Q3725" s="246"/>
      <c r="R3725" s="246"/>
    </row>
    <row r="3771" spans="16:18" x14ac:dyDescent="0.2">
      <c r="P3771" s="246"/>
      <c r="Q3771" s="246"/>
      <c r="R3771" s="246"/>
    </row>
    <row r="3817" spans="16:18" x14ac:dyDescent="0.2">
      <c r="P3817" s="246"/>
      <c r="Q3817" s="246"/>
      <c r="R3817" s="246"/>
    </row>
    <row r="3863" spans="16:18" x14ac:dyDescent="0.2">
      <c r="P3863" s="246"/>
      <c r="Q3863" s="246"/>
      <c r="R3863" s="246"/>
    </row>
    <row r="3909" spans="16:18" x14ac:dyDescent="0.2">
      <c r="P3909" s="246"/>
      <c r="Q3909" s="246"/>
      <c r="R3909" s="246"/>
    </row>
    <row r="3955" spans="16:18" x14ac:dyDescent="0.2">
      <c r="P3955" s="246"/>
      <c r="Q3955" s="246"/>
      <c r="R3955" s="246"/>
    </row>
    <row r="4001" spans="16:18" x14ac:dyDescent="0.2">
      <c r="P4001" s="246"/>
      <c r="Q4001" s="246"/>
      <c r="R4001" s="246"/>
    </row>
    <row r="4047" spans="16:18" x14ac:dyDescent="0.2">
      <c r="P4047" s="246"/>
      <c r="Q4047" s="246"/>
      <c r="R4047" s="246"/>
    </row>
    <row r="4093" spans="16:18" x14ac:dyDescent="0.2">
      <c r="P4093" s="246"/>
      <c r="Q4093" s="246"/>
      <c r="R4093" s="246"/>
    </row>
    <row r="4139" spans="16:18" x14ac:dyDescent="0.2">
      <c r="P4139" s="246"/>
      <c r="Q4139" s="246"/>
      <c r="R4139" s="246"/>
    </row>
    <row r="4185" spans="16:18" x14ac:dyDescent="0.2">
      <c r="P4185" s="246"/>
      <c r="Q4185" s="246"/>
      <c r="R4185" s="246"/>
    </row>
    <row r="4231" spans="16:18" x14ac:dyDescent="0.2">
      <c r="P4231" s="246"/>
      <c r="Q4231" s="246"/>
      <c r="R4231" s="246"/>
    </row>
    <row r="4277" spans="16:18" x14ac:dyDescent="0.2">
      <c r="P4277" s="246"/>
      <c r="Q4277" s="246"/>
      <c r="R4277" s="246"/>
    </row>
    <row r="4323" spans="16:18" x14ac:dyDescent="0.2">
      <c r="P4323" s="246"/>
      <c r="Q4323" s="246"/>
      <c r="R4323" s="246"/>
    </row>
    <row r="4369" spans="16:18" x14ac:dyDescent="0.2">
      <c r="P4369" s="246"/>
      <c r="Q4369" s="246"/>
      <c r="R4369" s="246"/>
    </row>
    <row r="4415" spans="16:18" x14ac:dyDescent="0.2">
      <c r="P4415" s="246"/>
      <c r="Q4415" s="246"/>
      <c r="R4415" s="246"/>
    </row>
    <row r="4461" spans="16:18" x14ac:dyDescent="0.2">
      <c r="P4461" s="246"/>
      <c r="Q4461" s="246"/>
      <c r="R4461" s="246"/>
    </row>
    <row r="4507" spans="16:18" x14ac:dyDescent="0.2">
      <c r="P4507" s="246"/>
      <c r="Q4507" s="246"/>
      <c r="R4507" s="246"/>
    </row>
    <row r="4553" spans="16:18" x14ac:dyDescent="0.2">
      <c r="P4553" s="246"/>
      <c r="Q4553" s="246"/>
      <c r="R4553" s="246"/>
    </row>
    <row r="4599" spans="16:18" x14ac:dyDescent="0.2">
      <c r="P4599" s="246"/>
      <c r="Q4599" s="246"/>
      <c r="R4599" s="246"/>
    </row>
    <row r="4645" spans="16:18" x14ac:dyDescent="0.2">
      <c r="P4645" s="246"/>
      <c r="Q4645" s="246"/>
      <c r="R4645" s="246"/>
    </row>
    <row r="4691" spans="16:18" x14ac:dyDescent="0.2">
      <c r="P4691" s="246"/>
      <c r="Q4691" s="246"/>
      <c r="R4691" s="246"/>
    </row>
    <row r="4737" spans="16:18" x14ac:dyDescent="0.2">
      <c r="P4737" s="246"/>
      <c r="Q4737" s="246"/>
      <c r="R4737" s="246"/>
    </row>
    <row r="4783" spans="16:18" x14ac:dyDescent="0.2">
      <c r="P4783" s="246"/>
      <c r="Q4783" s="246"/>
      <c r="R4783" s="246"/>
    </row>
    <row r="4829" spans="16:18" x14ac:dyDescent="0.2">
      <c r="P4829" s="246"/>
      <c r="Q4829" s="246"/>
      <c r="R4829" s="246"/>
    </row>
    <row r="4875" spans="16:18" x14ac:dyDescent="0.2">
      <c r="P4875" s="246"/>
      <c r="Q4875" s="246"/>
      <c r="R4875" s="246"/>
    </row>
    <row r="4921" spans="16:18" x14ac:dyDescent="0.2">
      <c r="P4921" s="246"/>
      <c r="Q4921" s="246"/>
      <c r="R4921" s="246"/>
    </row>
    <row r="4967" spans="16:18" x14ac:dyDescent="0.2">
      <c r="P4967" s="246"/>
      <c r="Q4967" s="246"/>
      <c r="R4967" s="246"/>
    </row>
    <row r="5013" spans="16:18" x14ac:dyDescent="0.2">
      <c r="P5013" s="246"/>
      <c r="Q5013" s="246"/>
      <c r="R5013" s="246"/>
    </row>
    <row r="5059" spans="16:18" x14ac:dyDescent="0.2">
      <c r="P5059" s="246"/>
      <c r="Q5059" s="246"/>
      <c r="R5059" s="246"/>
    </row>
    <row r="5105" spans="16:18" x14ac:dyDescent="0.2">
      <c r="P5105" s="246"/>
      <c r="Q5105" s="246"/>
      <c r="R5105" s="246"/>
    </row>
    <row r="5151" spans="16:18" x14ac:dyDescent="0.2">
      <c r="P5151" s="246"/>
      <c r="Q5151" s="246"/>
      <c r="R5151" s="246"/>
    </row>
    <row r="5197" spans="16:18" x14ac:dyDescent="0.2">
      <c r="P5197" s="246"/>
      <c r="Q5197" s="246"/>
      <c r="R5197" s="246"/>
    </row>
    <row r="5243" spans="16:18" x14ac:dyDescent="0.2">
      <c r="P5243" s="246"/>
      <c r="Q5243" s="246"/>
      <c r="R5243" s="246"/>
    </row>
    <row r="5289" spans="16:18" x14ac:dyDescent="0.2">
      <c r="P5289" s="246"/>
      <c r="Q5289" s="246"/>
      <c r="R5289" s="246"/>
    </row>
    <row r="5335" spans="16:18" x14ac:dyDescent="0.2">
      <c r="P5335" s="246"/>
      <c r="Q5335" s="246"/>
      <c r="R5335" s="246"/>
    </row>
    <row r="5381" spans="16:18" x14ac:dyDescent="0.2">
      <c r="P5381" s="246"/>
      <c r="Q5381" s="246"/>
      <c r="R5381" s="246"/>
    </row>
    <row r="5427" spans="16:18" x14ac:dyDescent="0.2">
      <c r="P5427" s="246"/>
      <c r="Q5427" s="246"/>
      <c r="R5427" s="246"/>
    </row>
    <row r="5473" spans="16:18" x14ac:dyDescent="0.2">
      <c r="P5473" s="246"/>
      <c r="Q5473" s="246"/>
      <c r="R5473" s="246"/>
    </row>
    <row r="5519" spans="16:18" x14ac:dyDescent="0.2">
      <c r="P5519" s="246"/>
      <c r="Q5519" s="246"/>
      <c r="R5519" s="246"/>
    </row>
    <row r="5565" spans="16:18" x14ac:dyDescent="0.2">
      <c r="P5565" s="246"/>
      <c r="Q5565" s="246"/>
      <c r="R5565" s="246"/>
    </row>
    <row r="5611" spans="16:18" x14ac:dyDescent="0.2">
      <c r="P5611" s="246"/>
      <c r="Q5611" s="246"/>
      <c r="R5611" s="246"/>
    </row>
    <row r="5657" spans="16:18" x14ac:dyDescent="0.2">
      <c r="P5657" s="246"/>
      <c r="Q5657" s="246"/>
      <c r="R5657" s="246"/>
    </row>
    <row r="5703" spans="16:18" x14ac:dyDescent="0.2">
      <c r="P5703" s="246"/>
      <c r="Q5703" s="246"/>
      <c r="R5703" s="246"/>
    </row>
    <row r="5749" spans="16:18" x14ac:dyDescent="0.2">
      <c r="P5749" s="246"/>
      <c r="Q5749" s="246"/>
      <c r="R5749" s="246"/>
    </row>
    <row r="5795" spans="16:18" x14ac:dyDescent="0.2">
      <c r="P5795" s="246"/>
      <c r="Q5795" s="246"/>
      <c r="R5795" s="246"/>
    </row>
    <row r="5841" spans="16:18" x14ac:dyDescent="0.2">
      <c r="P5841" s="246"/>
      <c r="Q5841" s="246"/>
      <c r="R5841" s="246"/>
    </row>
    <row r="5887" spans="16:18" x14ac:dyDescent="0.2">
      <c r="P5887" s="246"/>
      <c r="Q5887" s="246"/>
      <c r="R5887" s="246"/>
    </row>
    <row r="5933" spans="16:18" x14ac:dyDescent="0.2">
      <c r="P5933" s="246"/>
      <c r="Q5933" s="246"/>
      <c r="R5933" s="246"/>
    </row>
    <row r="5979" spans="16:18" x14ac:dyDescent="0.2">
      <c r="P5979" s="246"/>
      <c r="Q5979" s="246"/>
      <c r="R5979" s="246"/>
    </row>
    <row r="6025" spans="16:18" x14ac:dyDescent="0.2">
      <c r="P6025" s="246"/>
      <c r="Q6025" s="246"/>
      <c r="R6025" s="246"/>
    </row>
    <row r="6071" spans="16:18" x14ac:dyDescent="0.2">
      <c r="P6071" s="246"/>
      <c r="Q6071" s="246"/>
      <c r="R6071" s="246"/>
    </row>
    <row r="6117" spans="16:18" x14ac:dyDescent="0.2">
      <c r="P6117" s="246"/>
      <c r="Q6117" s="246"/>
      <c r="R6117" s="246"/>
    </row>
    <row r="6163" spans="16:18" x14ac:dyDescent="0.2">
      <c r="P6163" s="246"/>
      <c r="Q6163" s="246"/>
      <c r="R6163" s="246"/>
    </row>
    <row r="6209" spans="16:18" x14ac:dyDescent="0.2">
      <c r="P6209" s="246"/>
      <c r="Q6209" s="246"/>
      <c r="R6209" s="246"/>
    </row>
    <row r="6255" spans="16:18" x14ac:dyDescent="0.2">
      <c r="P6255" s="246"/>
      <c r="Q6255" s="246"/>
      <c r="R6255" s="246"/>
    </row>
    <row r="6301" spans="16:18" x14ac:dyDescent="0.2">
      <c r="P6301" s="246"/>
      <c r="Q6301" s="246"/>
      <c r="R6301" s="246"/>
    </row>
    <row r="6347" spans="16:18" x14ac:dyDescent="0.2">
      <c r="P6347" s="246"/>
      <c r="Q6347" s="246"/>
      <c r="R6347" s="246"/>
    </row>
    <row r="6393" spans="16:18" x14ac:dyDescent="0.2">
      <c r="P6393" s="246"/>
      <c r="Q6393" s="246"/>
      <c r="R6393" s="246"/>
    </row>
    <row r="6439" spans="16:18" x14ac:dyDescent="0.2">
      <c r="P6439" s="246"/>
      <c r="Q6439" s="246"/>
      <c r="R6439" s="246"/>
    </row>
    <row r="6485" spans="16:18" x14ac:dyDescent="0.2">
      <c r="P6485" s="246"/>
      <c r="Q6485" s="246"/>
      <c r="R6485" s="246"/>
    </row>
    <row r="6531" spans="16:18" x14ac:dyDescent="0.2">
      <c r="P6531" s="246"/>
      <c r="Q6531" s="246"/>
      <c r="R6531" s="246"/>
    </row>
    <row r="6577" spans="16:18" x14ac:dyDescent="0.2">
      <c r="P6577" s="246"/>
      <c r="Q6577" s="246"/>
      <c r="R6577" s="246"/>
    </row>
    <row r="6623" spans="16:18" x14ac:dyDescent="0.2">
      <c r="P6623" s="246"/>
      <c r="Q6623" s="246"/>
      <c r="R6623" s="246"/>
    </row>
    <row r="6669" spans="16:18" x14ac:dyDescent="0.2">
      <c r="P6669" s="246"/>
      <c r="Q6669" s="246"/>
      <c r="R6669" s="246"/>
    </row>
    <row r="6715" spans="16:18" x14ac:dyDescent="0.2">
      <c r="P6715" s="246"/>
      <c r="Q6715" s="246"/>
      <c r="R6715" s="246"/>
    </row>
    <row r="6761" spans="16:18" x14ac:dyDescent="0.2">
      <c r="P6761" s="246"/>
      <c r="Q6761" s="246"/>
      <c r="R6761" s="246"/>
    </row>
    <row r="6807" spans="16:18" x14ac:dyDescent="0.2">
      <c r="P6807" s="246"/>
      <c r="Q6807" s="246"/>
      <c r="R6807" s="246"/>
    </row>
    <row r="6853" spans="16:18" x14ac:dyDescent="0.2">
      <c r="P6853" s="246"/>
      <c r="Q6853" s="246"/>
      <c r="R6853" s="246"/>
    </row>
    <row r="6899" spans="16:18" x14ac:dyDescent="0.2">
      <c r="P6899" s="246"/>
      <c r="Q6899" s="246"/>
      <c r="R6899" s="246"/>
    </row>
    <row r="6945" spans="16:18" x14ac:dyDescent="0.2">
      <c r="P6945" s="246"/>
      <c r="Q6945" s="246"/>
      <c r="R6945" s="246"/>
    </row>
    <row r="6991" spans="16:18" x14ac:dyDescent="0.2">
      <c r="P6991" s="246"/>
      <c r="Q6991" s="246"/>
      <c r="R6991" s="246"/>
    </row>
    <row r="7037" spans="16:18" x14ac:dyDescent="0.2">
      <c r="P7037" s="246"/>
      <c r="Q7037" s="246"/>
      <c r="R7037" s="246"/>
    </row>
    <row r="7083" spans="16:18" x14ac:dyDescent="0.2">
      <c r="P7083" s="246"/>
      <c r="Q7083" s="246"/>
      <c r="R7083" s="246"/>
    </row>
    <row r="7129" spans="16:18" x14ac:dyDescent="0.2">
      <c r="P7129" s="246"/>
      <c r="Q7129" s="246"/>
      <c r="R7129" s="246"/>
    </row>
    <row r="7175" spans="16:18" x14ac:dyDescent="0.2">
      <c r="P7175" s="246"/>
      <c r="Q7175" s="246"/>
      <c r="R7175" s="246"/>
    </row>
    <row r="7221" spans="16:18" x14ac:dyDescent="0.2">
      <c r="P7221" s="246"/>
      <c r="Q7221" s="246"/>
      <c r="R7221" s="246"/>
    </row>
    <row r="7267" spans="16:18" x14ac:dyDescent="0.2">
      <c r="P7267" s="246"/>
      <c r="Q7267" s="246"/>
      <c r="R7267" s="246"/>
    </row>
    <row r="7313" spans="16:18" x14ac:dyDescent="0.2">
      <c r="P7313" s="246"/>
      <c r="Q7313" s="246"/>
      <c r="R7313" s="246"/>
    </row>
    <row r="7359" spans="16:18" x14ac:dyDescent="0.2">
      <c r="P7359" s="246"/>
      <c r="Q7359" s="246"/>
      <c r="R7359" s="246"/>
    </row>
    <row r="7405" spans="16:18" x14ac:dyDescent="0.2">
      <c r="P7405" s="246"/>
      <c r="Q7405" s="246"/>
      <c r="R7405" s="246"/>
    </row>
    <row r="7451" spans="16:18" x14ac:dyDescent="0.2">
      <c r="P7451" s="246"/>
      <c r="Q7451" s="246"/>
      <c r="R7451" s="246"/>
    </row>
    <row r="7497" spans="16:18" x14ac:dyDescent="0.2">
      <c r="P7497" s="246"/>
      <c r="Q7497" s="246"/>
      <c r="R7497" s="246"/>
    </row>
    <row r="7543" spans="16:18" x14ac:dyDescent="0.2">
      <c r="P7543" s="246"/>
      <c r="Q7543" s="246"/>
      <c r="R7543" s="246"/>
    </row>
    <row r="7589" spans="16:18" x14ac:dyDescent="0.2">
      <c r="P7589" s="246"/>
      <c r="Q7589" s="246"/>
      <c r="R7589" s="246"/>
    </row>
    <row r="7635" spans="16:18" x14ac:dyDescent="0.2">
      <c r="P7635" s="246"/>
      <c r="Q7635" s="246"/>
      <c r="R7635" s="246"/>
    </row>
    <row r="7681" spans="16:18" x14ac:dyDescent="0.2">
      <c r="P7681" s="246"/>
      <c r="Q7681" s="246"/>
      <c r="R7681" s="246"/>
    </row>
    <row r="7727" spans="16:18" x14ac:dyDescent="0.2">
      <c r="P7727" s="246"/>
      <c r="Q7727" s="246"/>
      <c r="R7727" s="246"/>
    </row>
    <row r="7773" spans="16:18" x14ac:dyDescent="0.2">
      <c r="P7773" s="246"/>
      <c r="Q7773" s="246"/>
      <c r="R7773" s="246"/>
    </row>
    <row r="7819" spans="16:18" x14ac:dyDescent="0.2">
      <c r="P7819" s="246"/>
      <c r="Q7819" s="246"/>
      <c r="R7819" s="246"/>
    </row>
    <row r="7865" spans="16:18" x14ac:dyDescent="0.2">
      <c r="P7865" s="246"/>
      <c r="Q7865" s="246"/>
      <c r="R7865" s="246"/>
    </row>
    <row r="7911" spans="16:18" x14ac:dyDescent="0.2">
      <c r="P7911" s="246"/>
      <c r="Q7911" s="246"/>
      <c r="R7911" s="246"/>
    </row>
    <row r="7957" spans="16:18" x14ac:dyDescent="0.2">
      <c r="P7957" s="246"/>
      <c r="Q7957" s="246"/>
      <c r="R7957" s="246"/>
    </row>
    <row r="8003" spans="16:18" x14ac:dyDescent="0.2">
      <c r="P8003" s="246"/>
      <c r="Q8003" s="246"/>
      <c r="R8003" s="246"/>
    </row>
    <row r="8049" spans="16:18" x14ac:dyDescent="0.2">
      <c r="P8049" s="246"/>
      <c r="Q8049" s="246"/>
      <c r="R8049" s="246"/>
    </row>
    <row r="8095" spans="16:18" x14ac:dyDescent="0.2">
      <c r="P8095" s="246"/>
      <c r="Q8095" s="246"/>
      <c r="R8095" s="246"/>
    </row>
    <row r="8141" spans="16:18" x14ac:dyDescent="0.2">
      <c r="P8141" s="246"/>
      <c r="Q8141" s="246"/>
      <c r="R8141" s="246"/>
    </row>
    <row r="8187" spans="16:18" x14ac:dyDescent="0.2">
      <c r="P8187" s="246"/>
      <c r="Q8187" s="246"/>
      <c r="R8187" s="246"/>
    </row>
    <row r="8233" spans="16:18" x14ac:dyDescent="0.2">
      <c r="P8233" s="246"/>
      <c r="Q8233" s="246"/>
      <c r="R8233" s="246"/>
    </row>
    <row r="8279" spans="16:18" x14ac:dyDescent="0.2">
      <c r="P8279" s="246"/>
      <c r="Q8279" s="246"/>
      <c r="R8279" s="246"/>
    </row>
    <row r="8325" spans="16:18" x14ac:dyDescent="0.2">
      <c r="P8325" s="246"/>
      <c r="Q8325" s="246"/>
      <c r="R8325" s="246"/>
    </row>
    <row r="8371" spans="16:18" x14ac:dyDescent="0.2">
      <c r="P8371" s="246"/>
      <c r="Q8371" s="246"/>
      <c r="R8371" s="246"/>
    </row>
    <row r="8417" spans="16:18" x14ac:dyDescent="0.2">
      <c r="P8417" s="246"/>
      <c r="Q8417" s="246"/>
      <c r="R8417" s="246"/>
    </row>
    <row r="8463" spans="16:18" x14ac:dyDescent="0.2">
      <c r="P8463" s="246"/>
      <c r="Q8463" s="246"/>
      <c r="R8463" s="246"/>
    </row>
    <row r="8509" spans="16:18" x14ac:dyDescent="0.2">
      <c r="P8509" s="246"/>
      <c r="Q8509" s="246"/>
      <c r="R8509" s="246"/>
    </row>
    <row r="8555" spans="16:18" x14ac:dyDescent="0.2">
      <c r="P8555" s="246"/>
      <c r="Q8555" s="246"/>
      <c r="R8555" s="246"/>
    </row>
    <row r="8601" spans="16:18" x14ac:dyDescent="0.2">
      <c r="P8601" s="246"/>
      <c r="Q8601" s="246"/>
      <c r="R8601" s="246"/>
    </row>
    <row r="8647" spans="16:18" x14ac:dyDescent="0.2">
      <c r="P8647" s="246"/>
      <c r="Q8647" s="246"/>
      <c r="R8647" s="246"/>
    </row>
    <row r="8693" spans="16:18" x14ac:dyDescent="0.2">
      <c r="P8693" s="246"/>
      <c r="Q8693" s="246"/>
      <c r="R8693" s="246"/>
    </row>
    <row r="8739" spans="16:18" x14ac:dyDescent="0.2">
      <c r="P8739" s="246"/>
      <c r="Q8739" s="246"/>
      <c r="R8739" s="246"/>
    </row>
    <row r="8785" spans="16:18" x14ac:dyDescent="0.2">
      <c r="P8785" s="246"/>
      <c r="Q8785" s="246"/>
      <c r="R8785" s="246"/>
    </row>
    <row r="8831" spans="16:18" x14ac:dyDescent="0.2">
      <c r="P8831" s="246"/>
      <c r="Q8831" s="246"/>
      <c r="R8831" s="246"/>
    </row>
    <row r="8877" spans="16:18" x14ac:dyDescent="0.2">
      <c r="P8877" s="246"/>
      <c r="Q8877" s="246"/>
      <c r="R8877" s="246"/>
    </row>
    <row r="8923" spans="16:18" x14ac:dyDescent="0.2">
      <c r="P8923" s="246"/>
      <c r="Q8923" s="246"/>
      <c r="R8923" s="246"/>
    </row>
    <row r="8969" spans="16:18" x14ac:dyDescent="0.2">
      <c r="P8969" s="246"/>
      <c r="Q8969" s="246"/>
      <c r="R8969" s="246"/>
    </row>
    <row r="9015" spans="16:18" x14ac:dyDescent="0.2">
      <c r="P9015" s="246"/>
      <c r="Q9015" s="246"/>
      <c r="R9015" s="246"/>
    </row>
    <row r="9061" spans="16:18" x14ac:dyDescent="0.2">
      <c r="P9061" s="246"/>
      <c r="Q9061" s="246"/>
      <c r="R9061" s="246"/>
    </row>
    <row r="9107" spans="16:18" x14ac:dyDescent="0.2">
      <c r="P9107" s="246"/>
      <c r="Q9107" s="246"/>
      <c r="R9107" s="246"/>
    </row>
    <row r="9153" spans="16:18" x14ac:dyDescent="0.2">
      <c r="P9153" s="246"/>
      <c r="Q9153" s="246"/>
      <c r="R9153" s="246"/>
    </row>
    <row r="9199" spans="16:18" x14ac:dyDescent="0.2">
      <c r="P9199" s="246"/>
      <c r="Q9199" s="246"/>
      <c r="R9199" s="246"/>
    </row>
    <row r="9245" spans="16:18" x14ac:dyDescent="0.2">
      <c r="P9245" s="246"/>
      <c r="Q9245" s="246"/>
      <c r="R9245" s="246"/>
    </row>
    <row r="9291" spans="16:18" x14ac:dyDescent="0.2">
      <c r="P9291" s="246"/>
      <c r="Q9291" s="246"/>
      <c r="R9291" s="246"/>
    </row>
    <row r="9337" spans="16:18" x14ac:dyDescent="0.2">
      <c r="P9337" s="246"/>
      <c r="Q9337" s="246"/>
      <c r="R9337" s="246"/>
    </row>
    <row r="9383" spans="16:18" x14ac:dyDescent="0.2">
      <c r="P9383" s="246"/>
      <c r="Q9383" s="246"/>
      <c r="R9383" s="246"/>
    </row>
    <row r="9429" spans="16:18" x14ac:dyDescent="0.2">
      <c r="P9429" s="246"/>
      <c r="Q9429" s="246"/>
      <c r="R9429" s="246"/>
    </row>
    <row r="9475" spans="16:18" x14ac:dyDescent="0.2">
      <c r="P9475" s="246"/>
      <c r="Q9475" s="246"/>
      <c r="R9475" s="246"/>
    </row>
    <row r="9521" spans="16:18" x14ac:dyDescent="0.2">
      <c r="P9521" s="246"/>
      <c r="Q9521" s="246"/>
      <c r="R9521" s="246"/>
    </row>
    <row r="9567" spans="16:18" x14ac:dyDescent="0.2">
      <c r="P9567" s="246"/>
      <c r="Q9567" s="246"/>
      <c r="R9567" s="246"/>
    </row>
    <row r="9613" spans="16:18" x14ac:dyDescent="0.2">
      <c r="P9613" s="246"/>
      <c r="Q9613" s="246"/>
      <c r="R9613" s="246"/>
    </row>
    <row r="9659" spans="16:18" x14ac:dyDescent="0.2">
      <c r="P9659" s="246"/>
      <c r="Q9659" s="246"/>
      <c r="R9659" s="246"/>
    </row>
    <row r="9705" spans="16:18" x14ac:dyDescent="0.2">
      <c r="P9705" s="246"/>
      <c r="Q9705" s="246"/>
      <c r="R9705" s="246"/>
    </row>
    <row r="9751" spans="16:18" x14ac:dyDescent="0.2">
      <c r="P9751" s="246"/>
      <c r="Q9751" s="246"/>
      <c r="R9751" s="246"/>
    </row>
    <row r="9797" spans="16:18" x14ac:dyDescent="0.2">
      <c r="P9797" s="246"/>
      <c r="Q9797" s="246"/>
      <c r="R9797" s="246"/>
    </row>
    <row r="9843" spans="16:18" x14ac:dyDescent="0.2">
      <c r="P9843" s="246"/>
      <c r="Q9843" s="246"/>
      <c r="R9843" s="246"/>
    </row>
    <row r="9889" spans="16:18" x14ac:dyDescent="0.2">
      <c r="P9889" s="246"/>
      <c r="Q9889" s="246"/>
      <c r="R9889" s="246"/>
    </row>
    <row r="9935" spans="16:18" x14ac:dyDescent="0.2">
      <c r="P9935" s="246"/>
      <c r="Q9935" s="246"/>
      <c r="R9935" s="246"/>
    </row>
    <row r="9981" spans="16:18" x14ac:dyDescent="0.2">
      <c r="P9981" s="246"/>
      <c r="Q9981" s="246"/>
      <c r="R9981" s="246"/>
    </row>
    <row r="10027" spans="16:18" x14ac:dyDescent="0.2">
      <c r="P10027" s="246"/>
      <c r="Q10027" s="246"/>
      <c r="R10027" s="246"/>
    </row>
    <row r="10073" spans="16:18" x14ac:dyDescent="0.2">
      <c r="P10073" s="246"/>
      <c r="Q10073" s="246"/>
      <c r="R10073" s="246"/>
    </row>
    <row r="10119" spans="16:18" x14ac:dyDescent="0.2">
      <c r="P10119" s="246"/>
      <c r="Q10119" s="246"/>
      <c r="R10119" s="246"/>
    </row>
    <row r="10165" spans="16:18" x14ac:dyDescent="0.2">
      <c r="P10165" s="246"/>
      <c r="Q10165" s="246"/>
      <c r="R10165" s="246"/>
    </row>
    <row r="10211" spans="16:18" x14ac:dyDescent="0.2">
      <c r="P10211" s="246"/>
      <c r="Q10211" s="246"/>
      <c r="R10211" s="246"/>
    </row>
    <row r="10257" spans="16:18" x14ac:dyDescent="0.2">
      <c r="P10257" s="246"/>
      <c r="Q10257" s="246"/>
      <c r="R10257" s="246"/>
    </row>
    <row r="10303" spans="16:18" x14ac:dyDescent="0.2">
      <c r="P10303" s="246"/>
      <c r="Q10303" s="246"/>
      <c r="R10303" s="246"/>
    </row>
    <row r="10349" spans="16:18" x14ac:dyDescent="0.2">
      <c r="P10349" s="246"/>
      <c r="Q10349" s="246"/>
      <c r="R10349" s="246"/>
    </row>
    <row r="10395" spans="16:18" x14ac:dyDescent="0.2">
      <c r="P10395" s="246"/>
      <c r="Q10395" s="246"/>
      <c r="R10395" s="246"/>
    </row>
    <row r="10441" spans="16:18" x14ac:dyDescent="0.2">
      <c r="P10441" s="246"/>
      <c r="Q10441" s="246"/>
      <c r="R10441" s="246"/>
    </row>
    <row r="10487" spans="16:18" x14ac:dyDescent="0.2">
      <c r="P10487" s="246"/>
      <c r="Q10487" s="246"/>
      <c r="R10487" s="246"/>
    </row>
    <row r="10533" spans="16:18" x14ac:dyDescent="0.2">
      <c r="P10533" s="246"/>
      <c r="Q10533" s="246"/>
      <c r="R10533" s="246"/>
    </row>
    <row r="10579" spans="16:18" x14ac:dyDescent="0.2">
      <c r="P10579" s="246"/>
      <c r="Q10579" s="246"/>
      <c r="R10579" s="246"/>
    </row>
    <row r="10625" spans="16:18" x14ac:dyDescent="0.2">
      <c r="P10625" s="246"/>
      <c r="Q10625" s="246"/>
      <c r="R10625" s="246"/>
    </row>
    <row r="10671" spans="16:18" x14ac:dyDescent="0.2">
      <c r="P10671" s="246"/>
      <c r="Q10671" s="246"/>
      <c r="R10671" s="246"/>
    </row>
    <row r="10717" spans="16:18" x14ac:dyDescent="0.2">
      <c r="P10717" s="246"/>
      <c r="Q10717" s="246"/>
      <c r="R10717" s="246"/>
    </row>
    <row r="10763" spans="16:18" x14ac:dyDescent="0.2">
      <c r="P10763" s="246"/>
      <c r="Q10763" s="246"/>
      <c r="R10763" s="246"/>
    </row>
    <row r="10809" spans="16:18" x14ac:dyDescent="0.2">
      <c r="P10809" s="246"/>
      <c r="Q10809" s="246"/>
      <c r="R10809" s="246"/>
    </row>
    <row r="10855" spans="16:18" x14ac:dyDescent="0.2">
      <c r="P10855" s="246"/>
      <c r="Q10855" s="246"/>
      <c r="R10855" s="246"/>
    </row>
    <row r="10901" spans="16:18" x14ac:dyDescent="0.2">
      <c r="P10901" s="246"/>
      <c r="Q10901" s="246"/>
      <c r="R10901" s="246"/>
    </row>
    <row r="10947" spans="16:18" x14ac:dyDescent="0.2">
      <c r="P10947" s="246"/>
      <c r="Q10947" s="246"/>
      <c r="R10947" s="246"/>
    </row>
    <row r="10993" spans="16:18" x14ac:dyDescent="0.2">
      <c r="P10993" s="246"/>
      <c r="Q10993" s="246"/>
      <c r="R10993" s="246"/>
    </row>
    <row r="11039" spans="16:18" x14ac:dyDescent="0.2">
      <c r="P11039" s="246"/>
      <c r="Q11039" s="246"/>
      <c r="R11039" s="246"/>
    </row>
    <row r="11085" spans="16:18" x14ac:dyDescent="0.2">
      <c r="P11085" s="246"/>
      <c r="Q11085" s="246"/>
      <c r="R11085" s="246"/>
    </row>
    <row r="11131" spans="16:18" x14ac:dyDescent="0.2">
      <c r="P11131" s="246"/>
      <c r="Q11131" s="246"/>
      <c r="R11131" s="246"/>
    </row>
    <row r="11177" spans="16:18" x14ac:dyDescent="0.2">
      <c r="P11177" s="246"/>
      <c r="Q11177" s="246"/>
      <c r="R11177" s="246"/>
    </row>
    <row r="11223" spans="16:18" x14ac:dyDescent="0.2">
      <c r="P11223" s="246"/>
      <c r="Q11223" s="246"/>
      <c r="R11223" s="246"/>
    </row>
    <row r="11269" spans="16:18" x14ac:dyDescent="0.2">
      <c r="P11269" s="246"/>
      <c r="Q11269" s="246"/>
      <c r="R11269" s="246"/>
    </row>
    <row r="11315" spans="16:18" x14ac:dyDescent="0.2">
      <c r="P11315" s="246"/>
      <c r="Q11315" s="246"/>
      <c r="R11315" s="246"/>
    </row>
    <row r="11361" spans="16:18" x14ac:dyDescent="0.2">
      <c r="P11361" s="246"/>
      <c r="Q11361" s="246"/>
      <c r="R11361" s="246"/>
    </row>
    <row r="11407" spans="16:18" x14ac:dyDescent="0.2">
      <c r="P11407" s="246"/>
      <c r="Q11407" s="246"/>
      <c r="R11407" s="246"/>
    </row>
    <row r="11453" spans="16:18" x14ac:dyDescent="0.2">
      <c r="P11453" s="246"/>
      <c r="Q11453" s="246"/>
      <c r="R11453" s="246"/>
    </row>
    <row r="11499" spans="16:18" x14ac:dyDescent="0.2">
      <c r="P11499" s="246"/>
      <c r="Q11499" s="246"/>
      <c r="R11499" s="246"/>
    </row>
    <row r="11545" spans="16:18" x14ac:dyDescent="0.2">
      <c r="P11545" s="246"/>
      <c r="Q11545" s="246"/>
      <c r="R11545" s="246"/>
    </row>
    <row r="11591" spans="16:18" x14ac:dyDescent="0.2">
      <c r="P11591" s="246"/>
      <c r="Q11591" s="246"/>
      <c r="R11591" s="246"/>
    </row>
    <row r="11637" spans="16:18" x14ac:dyDescent="0.2">
      <c r="P11637" s="246"/>
      <c r="Q11637" s="246"/>
      <c r="R11637" s="246"/>
    </row>
    <row r="11683" spans="16:18" x14ac:dyDescent="0.2">
      <c r="P11683" s="246"/>
      <c r="Q11683" s="246"/>
      <c r="R11683" s="246"/>
    </row>
    <row r="11729" spans="16:18" x14ac:dyDescent="0.2">
      <c r="P11729" s="246"/>
      <c r="Q11729" s="246"/>
      <c r="R11729" s="246"/>
    </row>
    <row r="11775" spans="16:18" x14ac:dyDescent="0.2">
      <c r="P11775" s="246"/>
      <c r="Q11775" s="246"/>
      <c r="R11775" s="246"/>
    </row>
    <row r="11821" spans="16:18" x14ac:dyDescent="0.2">
      <c r="P11821" s="246"/>
      <c r="Q11821" s="246"/>
      <c r="R11821" s="246"/>
    </row>
    <row r="11867" spans="16:18" x14ac:dyDescent="0.2">
      <c r="P11867" s="246"/>
      <c r="Q11867" s="246"/>
      <c r="R11867" s="246"/>
    </row>
    <row r="11913" spans="16:18" x14ac:dyDescent="0.2">
      <c r="P11913" s="246"/>
      <c r="Q11913" s="246"/>
      <c r="R11913" s="246"/>
    </row>
    <row r="11959" spans="16:18" x14ac:dyDescent="0.2">
      <c r="P11959" s="246"/>
      <c r="Q11959" s="246"/>
      <c r="R11959" s="246"/>
    </row>
    <row r="12005" spans="16:18" x14ac:dyDescent="0.2">
      <c r="P12005" s="246"/>
      <c r="Q12005" s="246"/>
      <c r="R12005" s="246"/>
    </row>
    <row r="12051" spans="16:18" x14ac:dyDescent="0.2">
      <c r="P12051" s="246"/>
      <c r="Q12051" s="246"/>
      <c r="R12051" s="246"/>
    </row>
    <row r="12097" spans="16:18" x14ac:dyDescent="0.2">
      <c r="P12097" s="246"/>
      <c r="Q12097" s="246"/>
      <c r="R12097" s="246"/>
    </row>
    <row r="12143" spans="16:18" x14ac:dyDescent="0.2">
      <c r="P12143" s="246"/>
      <c r="Q12143" s="246"/>
      <c r="R12143" s="246"/>
    </row>
    <row r="12189" spans="16:18" x14ac:dyDescent="0.2">
      <c r="P12189" s="246"/>
      <c r="Q12189" s="246"/>
      <c r="R12189" s="246"/>
    </row>
    <row r="12235" spans="16:18" x14ac:dyDescent="0.2">
      <c r="P12235" s="246"/>
      <c r="Q12235" s="246"/>
      <c r="R12235" s="246"/>
    </row>
    <row r="12281" spans="16:18" x14ac:dyDescent="0.2">
      <c r="P12281" s="246"/>
      <c r="Q12281" s="246"/>
      <c r="R12281" s="246"/>
    </row>
    <row r="12327" spans="16:18" x14ac:dyDescent="0.2">
      <c r="P12327" s="246"/>
      <c r="Q12327" s="246"/>
      <c r="R12327" s="246"/>
    </row>
    <row r="12373" spans="16:18" x14ac:dyDescent="0.2">
      <c r="P12373" s="246"/>
      <c r="Q12373" s="246"/>
      <c r="R12373" s="246"/>
    </row>
    <row r="12419" spans="16:18" x14ac:dyDescent="0.2">
      <c r="P12419" s="246"/>
      <c r="Q12419" s="246"/>
      <c r="R12419" s="246"/>
    </row>
    <row r="12465" spans="16:18" x14ac:dyDescent="0.2">
      <c r="P12465" s="246"/>
      <c r="Q12465" s="246"/>
      <c r="R12465" s="246"/>
    </row>
    <row r="12511" spans="16:18" x14ac:dyDescent="0.2">
      <c r="P12511" s="246"/>
      <c r="Q12511" s="246"/>
      <c r="R12511" s="246"/>
    </row>
    <row r="12557" spans="16:18" x14ac:dyDescent="0.2">
      <c r="P12557" s="246"/>
      <c r="Q12557" s="246"/>
      <c r="R12557" s="246"/>
    </row>
    <row r="12603" spans="16:18" x14ac:dyDescent="0.2">
      <c r="P12603" s="246"/>
      <c r="Q12603" s="246"/>
      <c r="R12603" s="246"/>
    </row>
    <row r="12649" spans="16:18" x14ac:dyDescent="0.2">
      <c r="P12649" s="246"/>
      <c r="Q12649" s="246"/>
      <c r="R12649" s="246"/>
    </row>
    <row r="12695" spans="16:18" x14ac:dyDescent="0.2">
      <c r="P12695" s="246"/>
      <c r="Q12695" s="246"/>
      <c r="R12695" s="246"/>
    </row>
    <row r="12741" spans="16:18" x14ac:dyDescent="0.2">
      <c r="P12741" s="246"/>
      <c r="Q12741" s="246"/>
      <c r="R12741" s="246"/>
    </row>
    <row r="12787" spans="16:18" x14ac:dyDescent="0.2">
      <c r="P12787" s="246"/>
      <c r="Q12787" s="246"/>
      <c r="R12787" s="246"/>
    </row>
    <row r="12833" spans="16:18" x14ac:dyDescent="0.2">
      <c r="P12833" s="246"/>
      <c r="Q12833" s="246"/>
      <c r="R12833" s="246"/>
    </row>
    <row r="12879" spans="16:18" x14ac:dyDescent="0.2">
      <c r="P12879" s="246"/>
      <c r="Q12879" s="246"/>
      <c r="R12879" s="246"/>
    </row>
    <row r="12925" spans="16:18" x14ac:dyDescent="0.2">
      <c r="P12925" s="246"/>
      <c r="Q12925" s="246"/>
      <c r="R12925" s="246"/>
    </row>
    <row r="12971" spans="16:18" x14ac:dyDescent="0.2">
      <c r="P12971" s="246"/>
      <c r="Q12971" s="246"/>
      <c r="R12971" s="246"/>
    </row>
    <row r="13017" spans="16:18" x14ac:dyDescent="0.2">
      <c r="P13017" s="246"/>
      <c r="Q13017" s="246"/>
      <c r="R13017" s="246"/>
    </row>
    <row r="13063" spans="16:18" x14ac:dyDescent="0.2">
      <c r="P13063" s="246"/>
      <c r="Q13063" s="246"/>
      <c r="R13063" s="246"/>
    </row>
    <row r="13109" spans="16:18" x14ac:dyDescent="0.2">
      <c r="P13109" s="246"/>
      <c r="Q13109" s="246"/>
      <c r="R13109" s="246"/>
    </row>
    <row r="13155" spans="16:18" x14ac:dyDescent="0.2">
      <c r="P13155" s="246"/>
      <c r="Q13155" s="246"/>
      <c r="R13155" s="246"/>
    </row>
    <row r="13201" spans="16:18" x14ac:dyDescent="0.2">
      <c r="P13201" s="246"/>
      <c r="Q13201" s="246"/>
      <c r="R13201" s="246"/>
    </row>
    <row r="13247" spans="16:18" x14ac:dyDescent="0.2">
      <c r="P13247" s="246"/>
      <c r="Q13247" s="246"/>
      <c r="R13247" s="246"/>
    </row>
    <row r="13293" spans="16:18" x14ac:dyDescent="0.2">
      <c r="P13293" s="246"/>
      <c r="Q13293" s="246"/>
      <c r="R13293" s="246"/>
    </row>
    <row r="13339" spans="16:18" x14ac:dyDescent="0.2">
      <c r="P13339" s="246"/>
      <c r="Q13339" s="246"/>
      <c r="R13339" s="246"/>
    </row>
    <row r="13385" spans="16:18" x14ac:dyDescent="0.2">
      <c r="P13385" s="246"/>
      <c r="Q13385" s="246"/>
      <c r="R13385" s="246"/>
    </row>
    <row r="13431" spans="16:18" x14ac:dyDescent="0.2">
      <c r="P13431" s="246"/>
      <c r="Q13431" s="246"/>
      <c r="R13431" s="246"/>
    </row>
    <row r="13477" spans="16:18" x14ac:dyDescent="0.2">
      <c r="P13477" s="246"/>
      <c r="Q13477" s="246"/>
      <c r="R13477" s="246"/>
    </row>
    <row r="13523" spans="16:18" x14ac:dyDescent="0.2">
      <c r="P13523" s="246"/>
      <c r="Q13523" s="246"/>
      <c r="R13523" s="246"/>
    </row>
    <row r="13569" spans="16:18" x14ac:dyDescent="0.2">
      <c r="P13569" s="246"/>
      <c r="Q13569" s="246"/>
      <c r="R13569" s="246"/>
    </row>
    <row r="13615" spans="16:18" x14ac:dyDescent="0.2">
      <c r="P13615" s="246"/>
      <c r="Q13615" s="246"/>
      <c r="R13615" s="246"/>
    </row>
    <row r="13661" spans="16:18" x14ac:dyDescent="0.2">
      <c r="P13661" s="246"/>
      <c r="Q13661" s="246"/>
      <c r="R13661" s="246"/>
    </row>
    <row r="13707" spans="16:18" x14ac:dyDescent="0.2">
      <c r="P13707" s="246"/>
      <c r="Q13707" s="246"/>
      <c r="R13707" s="246"/>
    </row>
    <row r="13753" spans="16:18" x14ac:dyDescent="0.2">
      <c r="P13753" s="246"/>
      <c r="Q13753" s="246"/>
      <c r="R13753" s="246"/>
    </row>
    <row r="13799" spans="16:18" x14ac:dyDescent="0.2">
      <c r="P13799" s="246"/>
      <c r="Q13799" s="246"/>
      <c r="R13799" s="246"/>
    </row>
    <row r="13845" spans="16:18" x14ac:dyDescent="0.2">
      <c r="P13845" s="246"/>
      <c r="Q13845" s="246"/>
      <c r="R13845" s="246"/>
    </row>
    <row r="13891" spans="16:18" x14ac:dyDescent="0.2">
      <c r="P13891" s="246"/>
      <c r="Q13891" s="246"/>
      <c r="R13891" s="246"/>
    </row>
    <row r="13937" spans="16:18" x14ac:dyDescent="0.2">
      <c r="P13937" s="246"/>
      <c r="Q13937" s="246"/>
      <c r="R13937" s="246"/>
    </row>
    <row r="13983" spans="16:18" x14ac:dyDescent="0.2">
      <c r="P13983" s="246"/>
      <c r="Q13983" s="246"/>
      <c r="R13983" s="246"/>
    </row>
    <row r="14029" spans="16:18" x14ac:dyDescent="0.2">
      <c r="P14029" s="246"/>
      <c r="Q14029" s="246"/>
      <c r="R14029" s="246"/>
    </row>
    <row r="14075" spans="16:18" x14ac:dyDescent="0.2">
      <c r="P14075" s="246"/>
      <c r="Q14075" s="246"/>
      <c r="R14075" s="246"/>
    </row>
    <row r="14121" spans="16:18" x14ac:dyDescent="0.2">
      <c r="P14121" s="246"/>
      <c r="Q14121" s="246"/>
      <c r="R14121" s="246"/>
    </row>
    <row r="14167" spans="16:18" x14ac:dyDescent="0.2">
      <c r="P14167" s="246"/>
      <c r="Q14167" s="246"/>
      <c r="R14167" s="246"/>
    </row>
    <row r="14213" spans="16:18" x14ac:dyDescent="0.2">
      <c r="P14213" s="246"/>
      <c r="Q14213" s="246"/>
      <c r="R14213" s="246"/>
    </row>
    <row r="14259" spans="16:18" x14ac:dyDescent="0.2">
      <c r="P14259" s="246"/>
      <c r="Q14259" s="246"/>
      <c r="R14259" s="246"/>
    </row>
    <row r="14305" spans="16:18" x14ac:dyDescent="0.2">
      <c r="P14305" s="246"/>
      <c r="Q14305" s="246"/>
      <c r="R14305" s="246"/>
    </row>
    <row r="14351" spans="16:18" x14ac:dyDescent="0.2">
      <c r="P14351" s="246"/>
      <c r="Q14351" s="246"/>
      <c r="R14351" s="246"/>
    </row>
    <row r="14397" spans="16:18" x14ac:dyDescent="0.2">
      <c r="P14397" s="246"/>
      <c r="Q14397" s="246"/>
      <c r="R14397" s="246"/>
    </row>
    <row r="14443" spans="16:18" x14ac:dyDescent="0.2">
      <c r="P14443" s="246"/>
      <c r="Q14443" s="246"/>
      <c r="R14443" s="246"/>
    </row>
    <row r="14489" spans="16:18" x14ac:dyDescent="0.2">
      <c r="P14489" s="246"/>
      <c r="Q14489" s="246"/>
      <c r="R14489" s="246"/>
    </row>
    <row r="14535" spans="16:18" x14ac:dyDescent="0.2">
      <c r="P14535" s="246"/>
      <c r="Q14535" s="246"/>
      <c r="R14535" s="246"/>
    </row>
    <row r="14581" spans="16:18" x14ac:dyDescent="0.2">
      <c r="P14581" s="246"/>
      <c r="Q14581" s="246"/>
      <c r="R14581" s="246"/>
    </row>
    <row r="14627" spans="16:18" x14ac:dyDescent="0.2">
      <c r="P14627" s="246"/>
      <c r="Q14627" s="246"/>
      <c r="R14627" s="246"/>
    </row>
    <row r="14673" spans="16:18" x14ac:dyDescent="0.2">
      <c r="P14673" s="246"/>
      <c r="Q14673" s="246"/>
      <c r="R14673" s="246"/>
    </row>
    <row r="14719" spans="16:18" x14ac:dyDescent="0.2">
      <c r="P14719" s="246"/>
      <c r="Q14719" s="246"/>
      <c r="R14719" s="246"/>
    </row>
    <row r="14765" spans="16:18" x14ac:dyDescent="0.2">
      <c r="P14765" s="246"/>
      <c r="Q14765" s="246"/>
      <c r="R14765" s="246"/>
    </row>
    <row r="14811" spans="16:18" x14ac:dyDescent="0.2">
      <c r="P14811" s="246"/>
      <c r="Q14811" s="246"/>
      <c r="R14811" s="246"/>
    </row>
    <row r="14857" spans="16:18" x14ac:dyDescent="0.2">
      <c r="P14857" s="246"/>
      <c r="Q14857" s="246"/>
      <c r="R14857" s="246"/>
    </row>
    <row r="14903" spans="16:18" x14ac:dyDescent="0.2">
      <c r="P14903" s="246"/>
      <c r="Q14903" s="246"/>
      <c r="R14903" s="246"/>
    </row>
    <row r="14949" spans="16:18" x14ac:dyDescent="0.2">
      <c r="P14949" s="246"/>
      <c r="Q14949" s="246"/>
      <c r="R14949" s="246"/>
    </row>
    <row r="14995" spans="16:18" x14ac:dyDescent="0.2">
      <c r="P14995" s="246"/>
      <c r="Q14995" s="246"/>
      <c r="R14995" s="246"/>
    </row>
    <row r="15041" spans="16:18" x14ac:dyDescent="0.2">
      <c r="P15041" s="246"/>
      <c r="Q15041" s="246"/>
      <c r="R15041" s="246"/>
    </row>
    <row r="15087" spans="16:18" x14ac:dyDescent="0.2">
      <c r="P15087" s="246"/>
      <c r="Q15087" s="246"/>
      <c r="R15087" s="246"/>
    </row>
    <row r="15133" spans="16:18" x14ac:dyDescent="0.2">
      <c r="P15133" s="246"/>
      <c r="Q15133" s="246"/>
      <c r="R15133" s="246"/>
    </row>
    <row r="15179" spans="16:18" x14ac:dyDescent="0.2">
      <c r="P15179" s="246"/>
      <c r="Q15179" s="246"/>
      <c r="R15179" s="246"/>
    </row>
    <row r="15225" spans="16:18" x14ac:dyDescent="0.2">
      <c r="P15225" s="246"/>
      <c r="Q15225" s="246"/>
      <c r="R15225" s="246"/>
    </row>
    <row r="15271" spans="16:18" x14ac:dyDescent="0.2">
      <c r="P15271" s="246"/>
      <c r="Q15271" s="246"/>
      <c r="R15271" s="246"/>
    </row>
    <row r="15317" spans="16:18" x14ac:dyDescent="0.2">
      <c r="P15317" s="246"/>
      <c r="Q15317" s="246"/>
      <c r="R15317" s="246"/>
    </row>
    <row r="15363" spans="16:18" x14ac:dyDescent="0.2">
      <c r="P15363" s="246"/>
      <c r="Q15363" s="246"/>
      <c r="R15363" s="246"/>
    </row>
    <row r="15409" spans="16:18" x14ac:dyDescent="0.2">
      <c r="P15409" s="246"/>
      <c r="Q15409" s="246"/>
      <c r="R15409" s="246"/>
    </row>
    <row r="15455" spans="16:18" x14ac:dyDescent="0.2">
      <c r="P15455" s="246"/>
      <c r="Q15455" s="246"/>
      <c r="R15455" s="246"/>
    </row>
    <row r="15501" spans="16:18" x14ac:dyDescent="0.2">
      <c r="P15501" s="246"/>
      <c r="Q15501" s="246"/>
      <c r="R15501" s="246"/>
    </row>
    <row r="15547" spans="16:18" x14ac:dyDescent="0.2">
      <c r="P15547" s="246"/>
      <c r="Q15547" s="246"/>
      <c r="R15547" s="246"/>
    </row>
    <row r="15593" spans="16:18" x14ac:dyDescent="0.2">
      <c r="P15593" s="246"/>
      <c r="Q15593" s="246"/>
      <c r="R15593" s="246"/>
    </row>
    <row r="15639" spans="16:18" x14ac:dyDescent="0.2">
      <c r="P15639" s="246"/>
      <c r="Q15639" s="246"/>
      <c r="R15639" s="246"/>
    </row>
    <row r="15685" spans="16:18" x14ac:dyDescent="0.2">
      <c r="P15685" s="246"/>
      <c r="Q15685" s="246"/>
      <c r="R15685" s="246"/>
    </row>
    <row r="15731" spans="16:18" x14ac:dyDescent="0.2">
      <c r="P15731" s="246"/>
      <c r="Q15731" s="246"/>
      <c r="R15731" s="246"/>
    </row>
    <row r="15777" spans="16:18" x14ac:dyDescent="0.2">
      <c r="P15777" s="246"/>
      <c r="Q15777" s="246"/>
      <c r="R15777" s="246"/>
    </row>
    <row r="15823" spans="16:18" x14ac:dyDescent="0.2">
      <c r="P15823" s="246"/>
      <c r="Q15823" s="246"/>
      <c r="R15823" s="246"/>
    </row>
    <row r="15869" spans="16:18" x14ac:dyDescent="0.2">
      <c r="P15869" s="246"/>
      <c r="Q15869" s="246"/>
      <c r="R15869" s="246"/>
    </row>
    <row r="15915" spans="16:18" x14ac:dyDescent="0.2">
      <c r="P15915" s="246"/>
      <c r="Q15915" s="246"/>
      <c r="R15915" s="246"/>
    </row>
    <row r="15961" spans="16:18" x14ac:dyDescent="0.2">
      <c r="P15961" s="246"/>
      <c r="Q15961" s="246"/>
      <c r="R15961" s="246"/>
    </row>
    <row r="16007" spans="16:18" x14ac:dyDescent="0.2">
      <c r="P16007" s="246"/>
      <c r="Q16007" s="246"/>
      <c r="R16007" s="246"/>
    </row>
    <row r="16053" spans="16:18" x14ac:dyDescent="0.2">
      <c r="P16053" s="246"/>
      <c r="Q16053" s="246"/>
      <c r="R16053" s="246"/>
    </row>
    <row r="16099" spans="16:18" x14ac:dyDescent="0.2">
      <c r="P16099" s="246"/>
      <c r="Q16099" s="246"/>
      <c r="R16099" s="246"/>
    </row>
    <row r="16145" spans="16:18" x14ac:dyDescent="0.2">
      <c r="P16145" s="246"/>
      <c r="Q16145" s="246"/>
      <c r="R16145" s="246"/>
    </row>
    <row r="16191" spans="16:18" x14ac:dyDescent="0.2">
      <c r="P16191" s="246"/>
      <c r="Q16191" s="246"/>
      <c r="R16191" s="246"/>
    </row>
    <row r="16237" spans="16:18" x14ac:dyDescent="0.2">
      <c r="P16237" s="246"/>
      <c r="Q16237" s="246"/>
      <c r="R16237" s="246"/>
    </row>
    <row r="16283" spans="16:18" x14ac:dyDescent="0.2">
      <c r="P16283" s="246"/>
      <c r="Q16283" s="246"/>
      <c r="R16283" s="246"/>
    </row>
    <row r="16329" spans="16:18" x14ac:dyDescent="0.2">
      <c r="P16329" s="246"/>
      <c r="Q16329" s="246"/>
      <c r="R16329" s="246"/>
    </row>
    <row r="16375" spans="16:18" x14ac:dyDescent="0.2">
      <c r="P16375" s="246"/>
      <c r="Q16375" s="246"/>
      <c r="R16375" s="246"/>
    </row>
    <row r="16421" spans="16:18" x14ac:dyDescent="0.2">
      <c r="P16421" s="246"/>
      <c r="Q16421" s="246"/>
      <c r="R16421" s="246"/>
    </row>
    <row r="16467" spans="16:18" x14ac:dyDescent="0.2">
      <c r="P16467" s="246"/>
      <c r="Q16467" s="246"/>
      <c r="R16467" s="246"/>
    </row>
    <row r="16513" spans="16:18" x14ac:dyDescent="0.2">
      <c r="P16513" s="246"/>
      <c r="Q16513" s="246"/>
      <c r="R16513" s="246"/>
    </row>
    <row r="16559" spans="16:18" x14ac:dyDescent="0.2">
      <c r="P16559" s="246"/>
      <c r="Q16559" s="246"/>
      <c r="R16559" s="246"/>
    </row>
    <row r="16605" spans="16:18" x14ac:dyDescent="0.2">
      <c r="P16605" s="246"/>
      <c r="Q16605" s="246"/>
      <c r="R16605" s="246"/>
    </row>
    <row r="16651" spans="16:18" x14ac:dyDescent="0.2">
      <c r="P16651" s="246"/>
      <c r="Q16651" s="246"/>
      <c r="R16651" s="246"/>
    </row>
    <row r="16697" spans="16:18" x14ac:dyDescent="0.2">
      <c r="P16697" s="246"/>
      <c r="Q16697" s="246"/>
      <c r="R16697" s="246"/>
    </row>
    <row r="16743" spans="16:18" x14ac:dyDescent="0.2">
      <c r="P16743" s="246"/>
      <c r="Q16743" s="246"/>
      <c r="R16743" s="246"/>
    </row>
    <row r="16789" spans="16:18" x14ac:dyDescent="0.2">
      <c r="P16789" s="246"/>
      <c r="Q16789" s="246"/>
      <c r="R16789" s="246"/>
    </row>
    <row r="16835" spans="16:18" x14ac:dyDescent="0.2">
      <c r="P16835" s="246"/>
      <c r="Q16835" s="246"/>
      <c r="R16835" s="246"/>
    </row>
    <row r="16881" spans="16:18" x14ac:dyDescent="0.2">
      <c r="P16881" s="246"/>
      <c r="Q16881" s="246"/>
      <c r="R16881" s="246"/>
    </row>
    <row r="16927" spans="16:18" x14ac:dyDescent="0.2">
      <c r="P16927" s="246"/>
      <c r="Q16927" s="246"/>
      <c r="R16927" s="246"/>
    </row>
    <row r="16973" spans="16:18" x14ac:dyDescent="0.2">
      <c r="P16973" s="246"/>
      <c r="Q16973" s="246"/>
      <c r="R16973" s="246"/>
    </row>
    <row r="17019" spans="16:18" x14ac:dyDescent="0.2">
      <c r="P17019" s="246"/>
      <c r="Q17019" s="246"/>
      <c r="R17019" s="246"/>
    </row>
    <row r="17065" spans="16:18" x14ac:dyDescent="0.2">
      <c r="P17065" s="246"/>
      <c r="Q17065" s="246"/>
      <c r="R17065" s="246"/>
    </row>
    <row r="17111" spans="16:18" x14ac:dyDescent="0.2">
      <c r="P17111" s="246"/>
      <c r="Q17111" s="246"/>
      <c r="R17111" s="246"/>
    </row>
    <row r="17157" spans="16:18" x14ac:dyDescent="0.2">
      <c r="P17157" s="246"/>
      <c r="Q17157" s="246"/>
      <c r="R17157" s="246"/>
    </row>
    <row r="17203" spans="16:18" x14ac:dyDescent="0.2">
      <c r="P17203" s="246"/>
      <c r="Q17203" s="246"/>
      <c r="R17203" s="246"/>
    </row>
    <row r="17249" spans="16:18" x14ac:dyDescent="0.2">
      <c r="P17249" s="246"/>
      <c r="Q17249" s="246"/>
      <c r="R17249" s="246"/>
    </row>
    <row r="17295" spans="16:18" x14ac:dyDescent="0.2">
      <c r="P17295" s="246"/>
      <c r="Q17295" s="246"/>
      <c r="R17295" s="246"/>
    </row>
    <row r="17341" spans="16:18" x14ac:dyDescent="0.2">
      <c r="P17341" s="246"/>
      <c r="Q17341" s="246"/>
      <c r="R17341" s="246"/>
    </row>
    <row r="17387" spans="16:18" x14ac:dyDescent="0.2">
      <c r="P17387" s="246"/>
      <c r="Q17387" s="246"/>
      <c r="R17387" s="246"/>
    </row>
    <row r="17433" spans="16:18" x14ac:dyDescent="0.2">
      <c r="P17433" s="246"/>
      <c r="Q17433" s="246"/>
      <c r="R17433" s="246"/>
    </row>
    <row r="17479" spans="16:18" x14ac:dyDescent="0.2">
      <c r="P17479" s="246"/>
      <c r="Q17479" s="246"/>
      <c r="R17479" s="246"/>
    </row>
    <row r="17525" spans="16:18" x14ac:dyDescent="0.2">
      <c r="P17525" s="246"/>
      <c r="Q17525" s="246"/>
      <c r="R17525" s="246"/>
    </row>
    <row r="17571" spans="16:18" x14ac:dyDescent="0.2">
      <c r="P17571" s="246"/>
      <c r="Q17571" s="246"/>
      <c r="R17571" s="246"/>
    </row>
    <row r="17617" spans="16:18" x14ac:dyDescent="0.2">
      <c r="P17617" s="246"/>
      <c r="Q17617" s="246"/>
      <c r="R17617" s="246"/>
    </row>
    <row r="17663" spans="16:18" x14ac:dyDescent="0.2">
      <c r="P17663" s="246"/>
      <c r="Q17663" s="246"/>
      <c r="R17663" s="246"/>
    </row>
    <row r="17709" spans="16:18" x14ac:dyDescent="0.2">
      <c r="P17709" s="246"/>
      <c r="Q17709" s="246"/>
      <c r="R17709" s="246"/>
    </row>
    <row r="17755" spans="16:18" x14ac:dyDescent="0.2">
      <c r="P17755" s="246"/>
      <c r="Q17755" s="246"/>
      <c r="R17755" s="246"/>
    </row>
    <row r="17801" spans="16:18" x14ac:dyDescent="0.2">
      <c r="P17801" s="246"/>
      <c r="Q17801" s="246"/>
      <c r="R17801" s="246"/>
    </row>
    <row r="17847" spans="16:18" x14ac:dyDescent="0.2">
      <c r="P17847" s="246"/>
      <c r="Q17847" s="246"/>
      <c r="R17847" s="246"/>
    </row>
    <row r="17893" spans="16:18" x14ac:dyDescent="0.2">
      <c r="P17893" s="246"/>
      <c r="Q17893" s="246"/>
      <c r="R17893" s="246"/>
    </row>
    <row r="17939" spans="16:18" x14ac:dyDescent="0.2">
      <c r="P17939" s="246"/>
      <c r="Q17939" s="246"/>
      <c r="R17939" s="246"/>
    </row>
    <row r="17985" spans="16:18" x14ac:dyDescent="0.2">
      <c r="P17985" s="246"/>
      <c r="Q17985" s="246"/>
      <c r="R17985" s="246"/>
    </row>
    <row r="18031" spans="16:18" x14ac:dyDescent="0.2">
      <c r="P18031" s="246"/>
      <c r="Q18031" s="246"/>
      <c r="R18031" s="246"/>
    </row>
    <row r="18077" spans="16:18" x14ac:dyDescent="0.2">
      <c r="P18077" s="246"/>
      <c r="Q18077" s="246"/>
      <c r="R18077" s="246"/>
    </row>
    <row r="18123" spans="16:18" x14ac:dyDescent="0.2">
      <c r="P18123" s="246"/>
      <c r="Q18123" s="246"/>
      <c r="R18123" s="246"/>
    </row>
    <row r="18169" spans="16:18" x14ac:dyDescent="0.2">
      <c r="P18169" s="246"/>
      <c r="Q18169" s="246"/>
      <c r="R18169" s="246"/>
    </row>
    <row r="18215" spans="16:18" x14ac:dyDescent="0.2">
      <c r="P18215" s="246"/>
      <c r="Q18215" s="246"/>
      <c r="R18215" s="246"/>
    </row>
    <row r="18261" spans="16:18" x14ac:dyDescent="0.2">
      <c r="P18261" s="246"/>
      <c r="Q18261" s="246"/>
      <c r="R18261" s="246"/>
    </row>
    <row r="18307" spans="16:18" x14ac:dyDescent="0.2">
      <c r="P18307" s="246"/>
      <c r="Q18307" s="246"/>
      <c r="R18307" s="246"/>
    </row>
    <row r="18353" spans="16:18" x14ac:dyDescent="0.2">
      <c r="P18353" s="246"/>
      <c r="Q18353" s="246"/>
      <c r="R18353" s="246"/>
    </row>
    <row r="18399" spans="16:18" x14ac:dyDescent="0.2">
      <c r="P18399" s="246"/>
      <c r="Q18399" s="246"/>
      <c r="R18399" s="246"/>
    </row>
    <row r="18445" spans="16:18" x14ac:dyDescent="0.2">
      <c r="P18445" s="246"/>
      <c r="Q18445" s="246"/>
      <c r="R18445" s="246"/>
    </row>
    <row r="18491" spans="16:18" x14ac:dyDescent="0.2">
      <c r="P18491" s="246"/>
      <c r="Q18491" s="246"/>
      <c r="R18491" s="246"/>
    </row>
    <row r="18537" spans="16:18" x14ac:dyDescent="0.2">
      <c r="P18537" s="246"/>
      <c r="Q18537" s="246"/>
      <c r="R18537" s="246"/>
    </row>
    <row r="18583" spans="16:18" x14ac:dyDescent="0.2">
      <c r="P18583" s="246"/>
      <c r="Q18583" s="246"/>
      <c r="R18583" s="246"/>
    </row>
    <row r="18629" spans="16:18" x14ac:dyDescent="0.2">
      <c r="P18629" s="246"/>
      <c r="Q18629" s="246"/>
      <c r="R18629" s="246"/>
    </row>
    <row r="18675" spans="16:18" x14ac:dyDescent="0.2">
      <c r="P18675" s="246"/>
      <c r="Q18675" s="246"/>
      <c r="R18675" s="246"/>
    </row>
    <row r="18721" spans="16:18" x14ac:dyDescent="0.2">
      <c r="P18721" s="246"/>
      <c r="Q18721" s="246"/>
      <c r="R18721" s="246"/>
    </row>
    <row r="18767" spans="16:18" x14ac:dyDescent="0.2">
      <c r="P18767" s="246"/>
      <c r="Q18767" s="246"/>
      <c r="R18767" s="246"/>
    </row>
    <row r="18813" spans="16:18" x14ac:dyDescent="0.2">
      <c r="P18813" s="246"/>
      <c r="Q18813" s="246"/>
      <c r="R18813" s="246"/>
    </row>
    <row r="18859" spans="16:18" x14ac:dyDescent="0.2">
      <c r="P18859" s="246"/>
      <c r="Q18859" s="246"/>
      <c r="R18859" s="246"/>
    </row>
    <row r="18905" spans="16:18" x14ac:dyDescent="0.2">
      <c r="P18905" s="246"/>
      <c r="Q18905" s="246"/>
      <c r="R18905" s="246"/>
    </row>
    <row r="18951" spans="16:18" x14ac:dyDescent="0.2">
      <c r="P18951" s="246"/>
      <c r="Q18951" s="246"/>
      <c r="R18951" s="246"/>
    </row>
    <row r="18997" spans="16:18" x14ac:dyDescent="0.2">
      <c r="P18997" s="246"/>
      <c r="Q18997" s="246"/>
      <c r="R18997" s="246"/>
    </row>
    <row r="19043" spans="16:18" x14ac:dyDescent="0.2">
      <c r="P19043" s="246"/>
      <c r="Q19043" s="246"/>
      <c r="R19043" s="246"/>
    </row>
    <row r="19089" spans="16:18" x14ac:dyDescent="0.2">
      <c r="P19089" s="246"/>
      <c r="Q19089" s="246"/>
      <c r="R19089" s="246"/>
    </row>
    <row r="19135" spans="16:18" x14ac:dyDescent="0.2">
      <c r="P19135" s="246"/>
      <c r="Q19135" s="246"/>
      <c r="R19135" s="246"/>
    </row>
    <row r="19181" spans="16:18" x14ac:dyDescent="0.2">
      <c r="P19181" s="246"/>
      <c r="Q19181" s="246"/>
      <c r="R19181" s="246"/>
    </row>
    <row r="19227" spans="16:18" x14ac:dyDescent="0.2">
      <c r="P19227" s="246"/>
      <c r="Q19227" s="246"/>
      <c r="R19227" s="246"/>
    </row>
    <row r="19273" spans="16:18" x14ac:dyDescent="0.2">
      <c r="P19273" s="246"/>
      <c r="Q19273" s="246"/>
      <c r="R19273" s="246"/>
    </row>
    <row r="19319" spans="16:18" x14ac:dyDescent="0.2">
      <c r="P19319" s="246"/>
      <c r="Q19319" s="246"/>
      <c r="R19319" s="246"/>
    </row>
    <row r="19365" spans="16:18" x14ac:dyDescent="0.2">
      <c r="P19365" s="246"/>
      <c r="Q19365" s="246"/>
      <c r="R19365" s="246"/>
    </row>
    <row r="19411" spans="16:18" x14ac:dyDescent="0.2">
      <c r="P19411" s="246"/>
      <c r="Q19411" s="246"/>
      <c r="R19411" s="246"/>
    </row>
    <row r="19457" spans="16:18" x14ac:dyDescent="0.2">
      <c r="P19457" s="246"/>
      <c r="Q19457" s="246"/>
      <c r="R19457" s="246"/>
    </row>
    <row r="19503" spans="16:18" x14ac:dyDescent="0.2">
      <c r="P19503" s="246"/>
      <c r="Q19503" s="246"/>
      <c r="R19503" s="246"/>
    </row>
    <row r="19549" spans="16:18" x14ac:dyDescent="0.2">
      <c r="P19549" s="246"/>
      <c r="Q19549" s="246"/>
      <c r="R19549" s="246"/>
    </row>
    <row r="19595" spans="16:18" x14ac:dyDescent="0.2">
      <c r="P19595" s="246"/>
      <c r="Q19595" s="246"/>
      <c r="R19595" s="246"/>
    </row>
    <row r="19641" spans="16:18" x14ac:dyDescent="0.2">
      <c r="P19641" s="246"/>
      <c r="Q19641" s="246"/>
      <c r="R19641" s="246"/>
    </row>
    <row r="19687" spans="16:18" x14ac:dyDescent="0.2">
      <c r="P19687" s="246"/>
      <c r="Q19687" s="246"/>
      <c r="R19687" s="246"/>
    </row>
    <row r="19733" spans="16:18" x14ac:dyDescent="0.2">
      <c r="P19733" s="246"/>
      <c r="Q19733" s="246"/>
      <c r="R19733" s="246"/>
    </row>
    <row r="19779" spans="16:18" x14ac:dyDescent="0.2">
      <c r="P19779" s="246"/>
      <c r="Q19779" s="246"/>
      <c r="R19779" s="246"/>
    </row>
    <row r="19825" spans="16:18" x14ac:dyDescent="0.2">
      <c r="P19825" s="246"/>
      <c r="Q19825" s="246"/>
      <c r="R19825" s="246"/>
    </row>
    <row r="19871" spans="16:18" x14ac:dyDescent="0.2">
      <c r="P19871" s="246"/>
      <c r="Q19871" s="246"/>
      <c r="R19871" s="246"/>
    </row>
    <row r="19917" spans="16:18" x14ac:dyDescent="0.2">
      <c r="P19917" s="246"/>
      <c r="Q19917" s="246"/>
      <c r="R19917" s="246"/>
    </row>
    <row r="19963" spans="16:18" x14ac:dyDescent="0.2">
      <c r="P19963" s="246"/>
      <c r="Q19963" s="246"/>
      <c r="R19963" s="246"/>
    </row>
    <row r="20009" spans="16:18" x14ac:dyDescent="0.2">
      <c r="P20009" s="246"/>
      <c r="Q20009" s="246"/>
      <c r="R20009" s="246"/>
    </row>
    <row r="20055" spans="16:18" x14ac:dyDescent="0.2">
      <c r="P20055" s="246"/>
      <c r="Q20055" s="246"/>
      <c r="R20055" s="246"/>
    </row>
    <row r="20101" spans="16:18" x14ac:dyDescent="0.2">
      <c r="P20101" s="246"/>
      <c r="Q20101" s="246"/>
      <c r="R20101" s="246"/>
    </row>
    <row r="20147" spans="16:18" x14ac:dyDescent="0.2">
      <c r="P20147" s="246"/>
      <c r="Q20147" s="246"/>
      <c r="R20147" s="246"/>
    </row>
    <row r="20193" spans="16:18" x14ac:dyDescent="0.2">
      <c r="P20193" s="246"/>
      <c r="Q20193" s="246"/>
      <c r="R20193" s="246"/>
    </row>
    <row r="20239" spans="16:18" x14ac:dyDescent="0.2">
      <c r="P20239" s="246"/>
      <c r="Q20239" s="246"/>
      <c r="R20239" s="246"/>
    </row>
    <row r="20285" spans="16:18" x14ac:dyDescent="0.2">
      <c r="P20285" s="246"/>
      <c r="Q20285" s="246"/>
      <c r="R20285" s="246"/>
    </row>
    <row r="20331" spans="16:18" x14ac:dyDescent="0.2">
      <c r="P20331" s="246"/>
      <c r="Q20331" s="246"/>
      <c r="R20331" s="246"/>
    </row>
    <row r="20377" spans="16:18" x14ac:dyDescent="0.2">
      <c r="P20377" s="246"/>
      <c r="Q20377" s="246"/>
      <c r="R20377" s="246"/>
    </row>
    <row r="20423" spans="16:18" x14ac:dyDescent="0.2">
      <c r="P20423" s="246"/>
      <c r="Q20423" s="246"/>
      <c r="R20423" s="246"/>
    </row>
    <row r="20469" spans="16:18" x14ac:dyDescent="0.2">
      <c r="P20469" s="246"/>
      <c r="Q20469" s="246"/>
      <c r="R20469" s="246"/>
    </row>
    <row r="20515" spans="16:18" x14ac:dyDescent="0.2">
      <c r="P20515" s="246"/>
      <c r="Q20515" s="246"/>
      <c r="R20515" s="246"/>
    </row>
    <row r="20561" spans="16:18" x14ac:dyDescent="0.2">
      <c r="P20561" s="246"/>
      <c r="Q20561" s="246"/>
      <c r="R20561" s="246"/>
    </row>
    <row r="20607" spans="16:18" x14ac:dyDescent="0.2">
      <c r="P20607" s="246"/>
      <c r="Q20607" s="246"/>
      <c r="R20607" s="246"/>
    </row>
    <row r="20653" spans="16:18" x14ac:dyDescent="0.2">
      <c r="P20653" s="246"/>
      <c r="Q20653" s="246"/>
      <c r="R20653" s="246"/>
    </row>
    <row r="20699" spans="16:18" x14ac:dyDescent="0.2">
      <c r="P20699" s="246"/>
      <c r="Q20699" s="246"/>
      <c r="R20699" s="246"/>
    </row>
    <row r="20745" spans="16:18" x14ac:dyDescent="0.2">
      <c r="P20745" s="246"/>
      <c r="Q20745" s="246"/>
      <c r="R20745" s="246"/>
    </row>
    <row r="20791" spans="16:18" x14ac:dyDescent="0.2">
      <c r="P20791" s="246"/>
      <c r="Q20791" s="246"/>
      <c r="R20791" s="246"/>
    </row>
    <row r="20837" spans="16:18" x14ac:dyDescent="0.2">
      <c r="P20837" s="246"/>
      <c r="Q20837" s="246"/>
      <c r="R20837" s="246"/>
    </row>
    <row r="20883" spans="16:18" x14ac:dyDescent="0.2">
      <c r="P20883" s="246"/>
      <c r="Q20883" s="246"/>
      <c r="R20883" s="246"/>
    </row>
    <row r="20929" spans="16:18" x14ac:dyDescent="0.2">
      <c r="P20929" s="246"/>
      <c r="Q20929" s="246"/>
      <c r="R20929" s="246"/>
    </row>
    <row r="20975" spans="16:18" x14ac:dyDescent="0.2">
      <c r="P20975" s="246"/>
      <c r="Q20975" s="246"/>
      <c r="R20975" s="246"/>
    </row>
    <row r="21021" spans="16:18" x14ac:dyDescent="0.2">
      <c r="P21021" s="246"/>
      <c r="Q21021" s="246"/>
      <c r="R21021" s="246"/>
    </row>
    <row r="21067" spans="16:18" x14ac:dyDescent="0.2">
      <c r="P21067" s="246"/>
      <c r="Q21067" s="246"/>
      <c r="R21067" s="246"/>
    </row>
    <row r="21113" spans="16:18" x14ac:dyDescent="0.2">
      <c r="P21113" s="246"/>
      <c r="Q21113" s="246"/>
      <c r="R21113" s="246"/>
    </row>
    <row r="21159" spans="16:18" x14ac:dyDescent="0.2">
      <c r="P21159" s="246"/>
      <c r="Q21159" s="246"/>
      <c r="R21159" s="246"/>
    </row>
    <row r="21205" spans="16:18" x14ac:dyDescent="0.2">
      <c r="P21205" s="246"/>
      <c r="Q21205" s="246"/>
      <c r="R21205" s="246"/>
    </row>
    <row r="21251" spans="16:18" x14ac:dyDescent="0.2">
      <c r="P21251" s="246"/>
      <c r="Q21251" s="246"/>
      <c r="R21251" s="246"/>
    </row>
    <row r="21297" spans="16:18" x14ac:dyDescent="0.2">
      <c r="P21297" s="246"/>
      <c r="Q21297" s="246"/>
      <c r="R21297" s="246"/>
    </row>
    <row r="21343" spans="16:18" x14ac:dyDescent="0.2">
      <c r="P21343" s="246"/>
      <c r="Q21343" s="246"/>
      <c r="R21343" s="246"/>
    </row>
    <row r="21389" spans="16:18" x14ac:dyDescent="0.2">
      <c r="P21389" s="246"/>
      <c r="Q21389" s="246"/>
      <c r="R21389" s="246"/>
    </row>
    <row r="21435" spans="16:18" x14ac:dyDescent="0.2">
      <c r="P21435" s="246"/>
      <c r="Q21435" s="246"/>
      <c r="R21435" s="246"/>
    </row>
    <row r="21481" spans="16:18" x14ac:dyDescent="0.2">
      <c r="P21481" s="246"/>
      <c r="Q21481" s="246"/>
      <c r="R21481" s="246"/>
    </row>
    <row r="21527" spans="16:18" x14ac:dyDescent="0.2">
      <c r="P21527" s="246"/>
      <c r="Q21527" s="246"/>
      <c r="R21527" s="246"/>
    </row>
    <row r="21573" spans="16:18" x14ac:dyDescent="0.2">
      <c r="P21573" s="246"/>
      <c r="Q21573" s="246"/>
      <c r="R21573" s="246"/>
    </row>
    <row r="21619" spans="16:18" x14ac:dyDescent="0.2">
      <c r="P21619" s="246"/>
      <c r="Q21619" s="246"/>
      <c r="R21619" s="246"/>
    </row>
    <row r="21665" spans="16:18" x14ac:dyDescent="0.2">
      <c r="P21665" s="246"/>
      <c r="Q21665" s="246"/>
      <c r="R21665" s="246"/>
    </row>
    <row r="21711" spans="16:18" x14ac:dyDescent="0.2">
      <c r="P21711" s="246"/>
      <c r="Q21711" s="246"/>
      <c r="R21711" s="246"/>
    </row>
    <row r="21757" spans="16:18" x14ac:dyDescent="0.2">
      <c r="P21757" s="246"/>
      <c r="Q21757" s="246"/>
      <c r="R21757" s="246"/>
    </row>
    <row r="21803" spans="16:18" x14ac:dyDescent="0.2">
      <c r="P21803" s="246"/>
      <c r="Q21803" s="246"/>
      <c r="R21803" s="246"/>
    </row>
    <row r="21849" spans="16:18" x14ac:dyDescent="0.2">
      <c r="P21849" s="246"/>
      <c r="Q21849" s="246"/>
      <c r="R21849" s="246"/>
    </row>
    <row r="21895" spans="16:18" x14ac:dyDescent="0.2">
      <c r="P21895" s="246"/>
      <c r="Q21895" s="246"/>
      <c r="R21895" s="246"/>
    </row>
    <row r="21941" spans="16:18" x14ac:dyDescent="0.2">
      <c r="P21941" s="246"/>
      <c r="Q21941" s="246"/>
      <c r="R21941" s="246"/>
    </row>
    <row r="21987" spans="16:18" x14ac:dyDescent="0.2">
      <c r="P21987" s="246"/>
      <c r="Q21987" s="246"/>
      <c r="R21987" s="246"/>
    </row>
    <row r="22033" spans="16:18" x14ac:dyDescent="0.2">
      <c r="P22033" s="246"/>
      <c r="Q22033" s="246"/>
      <c r="R22033" s="246"/>
    </row>
    <row r="22079" spans="16:18" x14ac:dyDescent="0.2">
      <c r="P22079" s="246"/>
      <c r="Q22079" s="246"/>
      <c r="R22079" s="246"/>
    </row>
    <row r="22125" spans="16:18" x14ac:dyDescent="0.2">
      <c r="P22125" s="246"/>
      <c r="Q22125" s="246"/>
      <c r="R22125" s="246"/>
    </row>
    <row r="22171" spans="16:18" x14ac:dyDescent="0.2">
      <c r="P22171" s="246"/>
      <c r="Q22171" s="246"/>
      <c r="R22171" s="246"/>
    </row>
    <row r="22217" spans="16:18" x14ac:dyDescent="0.2">
      <c r="P22217" s="246"/>
      <c r="Q22217" s="246"/>
      <c r="R22217" s="246"/>
    </row>
    <row r="22263" spans="16:18" x14ac:dyDescent="0.2">
      <c r="P22263" s="246"/>
      <c r="Q22263" s="246"/>
      <c r="R22263" s="246"/>
    </row>
    <row r="22309" spans="16:18" x14ac:dyDescent="0.2">
      <c r="P22309" s="246"/>
      <c r="Q22309" s="246"/>
      <c r="R22309" s="246"/>
    </row>
    <row r="22355" spans="16:18" x14ac:dyDescent="0.2">
      <c r="P22355" s="246"/>
      <c r="Q22355" s="246"/>
      <c r="R22355" s="246"/>
    </row>
    <row r="22401" spans="16:18" x14ac:dyDescent="0.2">
      <c r="P22401" s="246"/>
      <c r="Q22401" s="246"/>
      <c r="R22401" s="246"/>
    </row>
    <row r="22447" spans="16:18" x14ac:dyDescent="0.2">
      <c r="P22447" s="246"/>
      <c r="Q22447" s="246"/>
      <c r="R22447" s="246"/>
    </row>
    <row r="22493" spans="16:18" x14ac:dyDescent="0.2">
      <c r="P22493" s="246"/>
      <c r="Q22493" s="246"/>
      <c r="R22493" s="246"/>
    </row>
    <row r="22539" spans="16:18" x14ac:dyDescent="0.2">
      <c r="P22539" s="246"/>
      <c r="Q22539" s="246"/>
      <c r="R22539" s="246"/>
    </row>
    <row r="22585" spans="16:18" x14ac:dyDescent="0.2">
      <c r="P22585" s="246"/>
      <c r="Q22585" s="246"/>
      <c r="R22585" s="246"/>
    </row>
    <row r="22631" spans="16:18" x14ac:dyDescent="0.2">
      <c r="P22631" s="246"/>
      <c r="Q22631" s="246"/>
      <c r="R22631" s="246"/>
    </row>
    <row r="22677" spans="16:18" x14ac:dyDescent="0.2">
      <c r="P22677" s="246"/>
      <c r="Q22677" s="246"/>
      <c r="R22677" s="246"/>
    </row>
    <row r="22723" spans="16:18" x14ac:dyDescent="0.2">
      <c r="P22723" s="246"/>
      <c r="Q22723" s="246"/>
      <c r="R22723" s="246"/>
    </row>
    <row r="22769" spans="16:18" x14ac:dyDescent="0.2">
      <c r="P22769" s="246"/>
      <c r="Q22769" s="246"/>
      <c r="R22769" s="246"/>
    </row>
    <row r="22815" spans="16:18" x14ac:dyDescent="0.2">
      <c r="P22815" s="246"/>
      <c r="Q22815" s="246"/>
      <c r="R22815" s="246"/>
    </row>
    <row r="22861" spans="16:18" x14ac:dyDescent="0.2">
      <c r="P22861" s="246"/>
      <c r="Q22861" s="246"/>
      <c r="R22861" s="246"/>
    </row>
    <row r="22907" spans="16:18" x14ac:dyDescent="0.2">
      <c r="P22907" s="246"/>
      <c r="Q22907" s="246"/>
      <c r="R22907" s="246"/>
    </row>
    <row r="22953" spans="16:18" x14ac:dyDescent="0.2">
      <c r="P22953" s="246"/>
      <c r="Q22953" s="246"/>
      <c r="R22953" s="246"/>
    </row>
    <row r="22999" spans="16:18" x14ac:dyDescent="0.2">
      <c r="P22999" s="246"/>
      <c r="Q22999" s="246"/>
      <c r="R22999" s="246"/>
    </row>
    <row r="23045" spans="16:18" x14ac:dyDescent="0.2">
      <c r="P23045" s="246"/>
      <c r="Q23045" s="246"/>
      <c r="R23045" s="246"/>
    </row>
    <row r="23091" spans="16:18" x14ac:dyDescent="0.2">
      <c r="P23091" s="246"/>
      <c r="Q23091" s="246"/>
      <c r="R23091" s="246"/>
    </row>
    <row r="23137" spans="16:18" x14ac:dyDescent="0.2">
      <c r="P23137" s="246"/>
      <c r="Q23137" s="246"/>
      <c r="R23137" s="246"/>
    </row>
    <row r="23183" spans="16:18" x14ac:dyDescent="0.2">
      <c r="P23183" s="246"/>
      <c r="Q23183" s="246"/>
      <c r="R23183" s="246"/>
    </row>
    <row r="23229" spans="16:18" x14ac:dyDescent="0.2">
      <c r="P23229" s="246"/>
      <c r="Q23229" s="246"/>
      <c r="R23229" s="246"/>
    </row>
    <row r="23275" spans="16:18" x14ac:dyDescent="0.2">
      <c r="P23275" s="246"/>
      <c r="Q23275" s="246"/>
      <c r="R23275" s="246"/>
    </row>
    <row r="23321" spans="16:18" x14ac:dyDescent="0.2">
      <c r="P23321" s="246"/>
      <c r="Q23321" s="246"/>
      <c r="R23321" s="246"/>
    </row>
    <row r="23367" spans="16:18" x14ac:dyDescent="0.2">
      <c r="P23367" s="246"/>
      <c r="Q23367" s="246"/>
      <c r="R23367" s="246"/>
    </row>
    <row r="23413" spans="16:18" x14ac:dyDescent="0.2">
      <c r="P23413" s="246"/>
      <c r="Q23413" s="246"/>
      <c r="R23413" s="246"/>
    </row>
    <row r="23459" spans="16:18" x14ac:dyDescent="0.2">
      <c r="P23459" s="246"/>
      <c r="Q23459" s="246"/>
      <c r="R23459" s="246"/>
    </row>
    <row r="23505" spans="16:18" x14ac:dyDescent="0.2">
      <c r="P23505" s="246"/>
      <c r="Q23505" s="246"/>
      <c r="R23505" s="246"/>
    </row>
    <row r="23551" spans="16:18" x14ac:dyDescent="0.2">
      <c r="P23551" s="246"/>
      <c r="Q23551" s="246"/>
      <c r="R23551" s="246"/>
    </row>
    <row r="23597" spans="16:18" x14ac:dyDescent="0.2">
      <c r="P23597" s="246"/>
      <c r="Q23597" s="246"/>
      <c r="R23597" s="246"/>
    </row>
    <row r="23643" spans="16:18" x14ac:dyDescent="0.2">
      <c r="P23643" s="246"/>
      <c r="Q23643" s="246"/>
      <c r="R23643" s="246"/>
    </row>
    <row r="23689" spans="16:18" x14ac:dyDescent="0.2">
      <c r="P23689" s="246"/>
      <c r="Q23689" s="246"/>
      <c r="R23689" s="246"/>
    </row>
    <row r="23735" spans="16:18" x14ac:dyDescent="0.2">
      <c r="P23735" s="246"/>
      <c r="Q23735" s="246"/>
      <c r="R23735" s="246"/>
    </row>
    <row r="23781" spans="16:18" x14ac:dyDescent="0.2">
      <c r="P23781" s="246"/>
      <c r="Q23781" s="246"/>
      <c r="R23781" s="246"/>
    </row>
    <row r="23827" spans="16:18" x14ac:dyDescent="0.2">
      <c r="P23827" s="246"/>
      <c r="Q23827" s="246"/>
      <c r="R23827" s="246"/>
    </row>
    <row r="23873" spans="16:18" x14ac:dyDescent="0.2">
      <c r="P23873" s="246"/>
      <c r="Q23873" s="246"/>
      <c r="R23873" s="246"/>
    </row>
    <row r="23919" spans="16:18" x14ac:dyDescent="0.2">
      <c r="P23919" s="246"/>
      <c r="Q23919" s="246"/>
      <c r="R23919" s="246"/>
    </row>
    <row r="23965" spans="16:18" x14ac:dyDescent="0.2">
      <c r="P23965" s="246"/>
      <c r="Q23965" s="246"/>
      <c r="R23965" s="246"/>
    </row>
    <row r="24011" spans="16:18" x14ac:dyDescent="0.2">
      <c r="P24011" s="246"/>
      <c r="Q24011" s="246"/>
      <c r="R24011" s="246"/>
    </row>
    <row r="24057" spans="16:18" x14ac:dyDescent="0.2">
      <c r="P24057" s="246"/>
      <c r="Q24057" s="246"/>
      <c r="R24057" s="246"/>
    </row>
    <row r="24103" spans="16:18" x14ac:dyDescent="0.2">
      <c r="P24103" s="246"/>
      <c r="Q24103" s="246"/>
      <c r="R24103" s="246"/>
    </row>
    <row r="24149" spans="16:18" x14ac:dyDescent="0.2">
      <c r="P24149" s="246"/>
      <c r="Q24149" s="246"/>
      <c r="R24149" s="246"/>
    </row>
    <row r="24195" spans="16:18" x14ac:dyDescent="0.2">
      <c r="P24195" s="246"/>
      <c r="Q24195" s="246"/>
      <c r="R24195" s="246"/>
    </row>
    <row r="24241" spans="16:18" x14ac:dyDescent="0.2">
      <c r="P24241" s="246"/>
      <c r="Q24241" s="246"/>
      <c r="R24241" s="246"/>
    </row>
    <row r="24287" spans="16:18" x14ac:dyDescent="0.2">
      <c r="P24287" s="246"/>
      <c r="Q24287" s="246"/>
      <c r="R24287" s="246"/>
    </row>
    <row r="24333" spans="16:18" x14ac:dyDescent="0.2">
      <c r="P24333" s="246"/>
      <c r="Q24333" s="246"/>
      <c r="R24333" s="246"/>
    </row>
    <row r="24379" spans="16:18" x14ac:dyDescent="0.2">
      <c r="P24379" s="246"/>
      <c r="Q24379" s="246"/>
      <c r="R24379" s="246"/>
    </row>
    <row r="24425" spans="16:18" x14ac:dyDescent="0.2">
      <c r="P24425" s="246"/>
      <c r="Q24425" s="246"/>
      <c r="R24425" s="246"/>
    </row>
    <row r="24471" spans="16:18" x14ac:dyDescent="0.2">
      <c r="P24471" s="246"/>
      <c r="Q24471" s="246"/>
      <c r="R24471" s="246"/>
    </row>
    <row r="24517" spans="16:18" x14ac:dyDescent="0.2">
      <c r="P24517" s="246"/>
      <c r="Q24517" s="246"/>
      <c r="R24517" s="246"/>
    </row>
    <row r="24563" spans="16:18" x14ac:dyDescent="0.2">
      <c r="P24563" s="246"/>
      <c r="Q24563" s="246"/>
      <c r="R24563" s="246"/>
    </row>
    <row r="24609" spans="16:18" x14ac:dyDescent="0.2">
      <c r="P24609" s="246"/>
      <c r="Q24609" s="246"/>
      <c r="R24609" s="246"/>
    </row>
    <row r="24655" spans="16:18" x14ac:dyDescent="0.2">
      <c r="P24655" s="246"/>
      <c r="Q24655" s="246"/>
      <c r="R24655" s="246"/>
    </row>
    <row r="24701" spans="16:18" x14ac:dyDescent="0.2">
      <c r="P24701" s="246"/>
      <c r="Q24701" s="246"/>
      <c r="R24701" s="246"/>
    </row>
    <row r="24747" spans="16:18" x14ac:dyDescent="0.2">
      <c r="P24747" s="246"/>
      <c r="Q24747" s="246"/>
      <c r="R24747" s="246"/>
    </row>
    <row r="24793" spans="16:18" x14ac:dyDescent="0.2">
      <c r="P24793" s="246"/>
      <c r="Q24793" s="246"/>
      <c r="R24793" s="246"/>
    </row>
    <row r="24839" spans="16:18" x14ac:dyDescent="0.2">
      <c r="P24839" s="246"/>
      <c r="Q24839" s="246"/>
      <c r="R24839" s="246"/>
    </row>
    <row r="24885" spans="16:18" x14ac:dyDescent="0.2">
      <c r="P24885" s="246"/>
      <c r="Q24885" s="246"/>
      <c r="R24885" s="246"/>
    </row>
    <row r="24931" spans="16:18" x14ac:dyDescent="0.2">
      <c r="P24931" s="246"/>
      <c r="Q24931" s="246"/>
      <c r="R24931" s="246"/>
    </row>
    <row r="24977" spans="16:18" x14ac:dyDescent="0.2">
      <c r="P24977" s="246"/>
      <c r="Q24977" s="246"/>
      <c r="R24977" s="246"/>
    </row>
    <row r="25023" spans="16:18" x14ac:dyDescent="0.2">
      <c r="P25023" s="246"/>
      <c r="Q25023" s="246"/>
      <c r="R25023" s="246"/>
    </row>
    <row r="25069" spans="16:18" x14ac:dyDescent="0.2">
      <c r="P25069" s="246"/>
      <c r="Q25069" s="246"/>
      <c r="R25069" s="246"/>
    </row>
    <row r="25115" spans="16:18" x14ac:dyDescent="0.2">
      <c r="P25115" s="246"/>
      <c r="Q25115" s="246"/>
      <c r="R25115" s="246"/>
    </row>
    <row r="25161" spans="16:18" x14ac:dyDescent="0.2">
      <c r="P25161" s="246"/>
      <c r="Q25161" s="246"/>
      <c r="R25161" s="246"/>
    </row>
    <row r="25207" spans="16:18" x14ac:dyDescent="0.2">
      <c r="P25207" s="246"/>
      <c r="Q25207" s="246"/>
      <c r="R25207" s="246"/>
    </row>
    <row r="25253" spans="16:18" x14ac:dyDescent="0.2">
      <c r="P25253" s="246"/>
      <c r="Q25253" s="246"/>
      <c r="R25253" s="246"/>
    </row>
    <row r="25299" spans="16:18" x14ac:dyDescent="0.2">
      <c r="P25299" s="246"/>
      <c r="Q25299" s="246"/>
      <c r="R25299" s="246"/>
    </row>
    <row r="25345" spans="16:18" x14ac:dyDescent="0.2">
      <c r="P25345" s="246"/>
      <c r="Q25345" s="246"/>
      <c r="R25345" s="246"/>
    </row>
    <row r="25391" spans="16:18" x14ac:dyDescent="0.2">
      <c r="P25391" s="246"/>
      <c r="Q25391" s="246"/>
      <c r="R25391" s="246"/>
    </row>
    <row r="25437" spans="16:18" x14ac:dyDescent="0.2">
      <c r="P25437" s="246"/>
      <c r="Q25437" s="246"/>
      <c r="R25437" s="246"/>
    </row>
    <row r="25483" spans="16:18" x14ac:dyDescent="0.2">
      <c r="P25483" s="246"/>
      <c r="Q25483" s="246"/>
      <c r="R25483" s="246"/>
    </row>
    <row r="25529" spans="16:18" x14ac:dyDescent="0.2">
      <c r="P25529" s="246"/>
      <c r="Q25529" s="246"/>
      <c r="R25529" s="246"/>
    </row>
    <row r="25575" spans="16:18" x14ac:dyDescent="0.2">
      <c r="P25575" s="246"/>
      <c r="Q25575" s="246"/>
      <c r="R25575" s="246"/>
    </row>
    <row r="25621" spans="16:18" x14ac:dyDescent="0.2">
      <c r="P25621" s="246"/>
      <c r="Q25621" s="246"/>
      <c r="R25621" s="246"/>
    </row>
    <row r="25667" spans="16:18" x14ac:dyDescent="0.2">
      <c r="P25667" s="246"/>
      <c r="Q25667" s="246"/>
      <c r="R25667" s="246"/>
    </row>
    <row r="25713" spans="16:18" x14ac:dyDescent="0.2">
      <c r="P25713" s="246"/>
      <c r="Q25713" s="246"/>
      <c r="R25713" s="246"/>
    </row>
    <row r="25759" spans="16:18" x14ac:dyDescent="0.2">
      <c r="P25759" s="246"/>
      <c r="Q25759" s="246"/>
      <c r="R25759" s="246"/>
    </row>
    <row r="25805" spans="16:18" x14ac:dyDescent="0.2">
      <c r="P25805" s="246"/>
      <c r="Q25805" s="246"/>
      <c r="R25805" s="246"/>
    </row>
    <row r="25851" spans="16:18" x14ac:dyDescent="0.2">
      <c r="P25851" s="246"/>
      <c r="Q25851" s="246"/>
      <c r="R25851" s="246"/>
    </row>
    <row r="25897" spans="16:18" x14ac:dyDescent="0.2">
      <c r="P25897" s="246"/>
      <c r="Q25897" s="246"/>
      <c r="R25897" s="246"/>
    </row>
    <row r="25943" spans="16:18" x14ac:dyDescent="0.2">
      <c r="P25943" s="246"/>
      <c r="Q25943" s="246"/>
      <c r="R25943" s="246"/>
    </row>
    <row r="25989" spans="16:18" x14ac:dyDescent="0.2">
      <c r="P25989" s="246"/>
      <c r="Q25989" s="246"/>
      <c r="R25989" s="246"/>
    </row>
    <row r="26035" spans="16:18" x14ac:dyDescent="0.2">
      <c r="P26035" s="246"/>
      <c r="Q26035" s="246"/>
      <c r="R26035" s="246"/>
    </row>
    <row r="26081" spans="16:18" x14ac:dyDescent="0.2">
      <c r="P26081" s="246"/>
      <c r="Q26081" s="246"/>
      <c r="R26081" s="246"/>
    </row>
    <row r="26127" spans="16:18" x14ac:dyDescent="0.2">
      <c r="P26127" s="246"/>
      <c r="Q26127" s="246"/>
      <c r="R26127" s="246"/>
    </row>
    <row r="26173" spans="16:18" x14ac:dyDescent="0.2">
      <c r="P26173" s="246"/>
      <c r="Q26173" s="246"/>
      <c r="R26173" s="246"/>
    </row>
    <row r="26219" spans="16:18" x14ac:dyDescent="0.2">
      <c r="P26219" s="246"/>
      <c r="Q26219" s="246"/>
      <c r="R26219" s="246"/>
    </row>
    <row r="26265" spans="16:18" x14ac:dyDescent="0.2">
      <c r="P26265" s="246"/>
      <c r="Q26265" s="246"/>
      <c r="R26265" s="246"/>
    </row>
    <row r="26311" spans="16:18" x14ac:dyDescent="0.2">
      <c r="P26311" s="246"/>
      <c r="Q26311" s="246"/>
      <c r="R26311" s="246"/>
    </row>
    <row r="26357" spans="16:18" x14ac:dyDescent="0.2">
      <c r="P26357" s="246"/>
      <c r="Q26357" s="246"/>
      <c r="R26357" s="246"/>
    </row>
    <row r="26403" spans="16:18" x14ac:dyDescent="0.2">
      <c r="P26403" s="246"/>
      <c r="Q26403" s="246"/>
      <c r="R26403" s="246"/>
    </row>
    <row r="26449" spans="16:18" x14ac:dyDescent="0.2">
      <c r="P26449" s="246"/>
      <c r="Q26449" s="246"/>
      <c r="R26449" s="246"/>
    </row>
    <row r="26495" spans="16:18" x14ac:dyDescent="0.2">
      <c r="P26495" s="246"/>
      <c r="Q26495" s="246"/>
      <c r="R26495" s="246"/>
    </row>
    <row r="26541" spans="16:18" x14ac:dyDescent="0.2">
      <c r="P26541" s="246"/>
      <c r="Q26541" s="246"/>
      <c r="R26541" s="246"/>
    </row>
    <row r="26587" spans="16:18" x14ac:dyDescent="0.2">
      <c r="P26587" s="246"/>
      <c r="Q26587" s="246"/>
      <c r="R26587" s="246"/>
    </row>
    <row r="26633" spans="16:18" x14ac:dyDescent="0.2">
      <c r="P26633" s="246"/>
      <c r="Q26633" s="246"/>
      <c r="R26633" s="246"/>
    </row>
    <row r="26679" spans="16:18" x14ac:dyDescent="0.2">
      <c r="P26679" s="246"/>
      <c r="Q26679" s="246"/>
      <c r="R26679" s="246"/>
    </row>
    <row r="26725" spans="16:18" x14ac:dyDescent="0.2">
      <c r="P26725" s="246"/>
      <c r="Q26725" s="246"/>
      <c r="R26725" s="246"/>
    </row>
    <row r="26771" spans="16:18" x14ac:dyDescent="0.2">
      <c r="P26771" s="246"/>
      <c r="Q26771" s="246"/>
      <c r="R26771" s="246"/>
    </row>
    <row r="26817" spans="16:18" x14ac:dyDescent="0.2">
      <c r="P26817" s="246"/>
      <c r="Q26817" s="246"/>
      <c r="R26817" s="246"/>
    </row>
    <row r="26863" spans="16:18" x14ac:dyDescent="0.2">
      <c r="P26863" s="246"/>
      <c r="Q26863" s="246"/>
      <c r="R26863" s="246"/>
    </row>
    <row r="26909" spans="16:18" x14ac:dyDescent="0.2">
      <c r="P26909" s="246"/>
      <c r="Q26909" s="246"/>
      <c r="R26909" s="246"/>
    </row>
    <row r="26955" spans="16:18" x14ac:dyDescent="0.2">
      <c r="P26955" s="246"/>
      <c r="Q26955" s="246"/>
      <c r="R26955" s="246"/>
    </row>
    <row r="27001" spans="16:18" x14ac:dyDescent="0.2">
      <c r="P27001" s="246"/>
      <c r="Q27001" s="246"/>
      <c r="R27001" s="246"/>
    </row>
    <row r="27047" spans="16:18" x14ac:dyDescent="0.2">
      <c r="P27047" s="246"/>
      <c r="Q27047" s="246"/>
      <c r="R27047" s="246"/>
    </row>
    <row r="27093" spans="16:18" x14ac:dyDescent="0.2">
      <c r="P27093" s="246"/>
      <c r="Q27093" s="246"/>
      <c r="R27093" s="246"/>
    </row>
    <row r="27139" spans="16:18" x14ac:dyDescent="0.2">
      <c r="P27139" s="246"/>
      <c r="Q27139" s="246"/>
      <c r="R27139" s="246"/>
    </row>
    <row r="27185" spans="16:18" x14ac:dyDescent="0.2">
      <c r="P27185" s="246"/>
      <c r="Q27185" s="246"/>
      <c r="R27185" s="246"/>
    </row>
    <row r="27231" spans="16:18" x14ac:dyDescent="0.2">
      <c r="P27231" s="246"/>
      <c r="Q27231" s="246"/>
      <c r="R27231" s="246"/>
    </row>
    <row r="27277" spans="16:18" x14ac:dyDescent="0.2">
      <c r="P27277" s="246"/>
      <c r="Q27277" s="246"/>
      <c r="R27277" s="246"/>
    </row>
    <row r="27323" spans="16:18" x14ac:dyDescent="0.2">
      <c r="P27323" s="246"/>
      <c r="Q27323" s="246"/>
      <c r="R27323" s="246"/>
    </row>
    <row r="27369" spans="16:18" x14ac:dyDescent="0.2">
      <c r="P27369" s="246"/>
      <c r="Q27369" s="246"/>
      <c r="R27369" s="246"/>
    </row>
    <row r="27415" spans="16:18" x14ac:dyDescent="0.2">
      <c r="P27415" s="246"/>
      <c r="Q27415" s="246"/>
      <c r="R27415" s="246"/>
    </row>
    <row r="27461" spans="16:18" x14ac:dyDescent="0.2">
      <c r="P27461" s="246"/>
      <c r="Q27461" s="246"/>
      <c r="R27461" s="246"/>
    </row>
    <row r="27507" spans="16:18" x14ac:dyDescent="0.2">
      <c r="P27507" s="246"/>
      <c r="Q27507" s="246"/>
      <c r="R27507" s="246"/>
    </row>
    <row r="27553" spans="16:18" x14ac:dyDescent="0.2">
      <c r="P27553" s="246"/>
      <c r="Q27553" s="246"/>
      <c r="R27553" s="246"/>
    </row>
    <row r="27599" spans="16:18" x14ac:dyDescent="0.2">
      <c r="P27599" s="246"/>
      <c r="Q27599" s="246"/>
      <c r="R27599" s="246"/>
    </row>
    <row r="27645" spans="16:18" x14ac:dyDescent="0.2">
      <c r="P27645" s="246"/>
      <c r="Q27645" s="246"/>
      <c r="R27645" s="246"/>
    </row>
    <row r="27691" spans="16:18" x14ac:dyDescent="0.2">
      <c r="P27691" s="246"/>
      <c r="Q27691" s="246"/>
      <c r="R27691" s="246"/>
    </row>
    <row r="27737" spans="16:18" x14ac:dyDescent="0.2">
      <c r="P27737" s="246"/>
      <c r="Q27737" s="246"/>
      <c r="R27737" s="246"/>
    </row>
    <row r="27783" spans="16:18" x14ac:dyDescent="0.2">
      <c r="P27783" s="246"/>
      <c r="Q27783" s="246"/>
      <c r="R27783" s="246"/>
    </row>
    <row r="27829" spans="16:18" x14ac:dyDescent="0.2">
      <c r="P27829" s="246"/>
      <c r="Q27829" s="246"/>
      <c r="R27829" s="246"/>
    </row>
    <row r="27875" spans="16:18" x14ac:dyDescent="0.2">
      <c r="P27875" s="246"/>
      <c r="Q27875" s="246"/>
      <c r="R27875" s="246"/>
    </row>
    <row r="27921" spans="16:18" x14ac:dyDescent="0.2">
      <c r="P27921" s="246"/>
      <c r="Q27921" s="246"/>
      <c r="R27921" s="246"/>
    </row>
    <row r="27967" spans="16:18" x14ac:dyDescent="0.2">
      <c r="P27967" s="246"/>
      <c r="Q27967" s="246"/>
      <c r="R27967" s="246"/>
    </row>
    <row r="28013" spans="16:18" x14ac:dyDescent="0.2">
      <c r="P28013" s="246"/>
      <c r="Q28013" s="246"/>
      <c r="R28013" s="246"/>
    </row>
    <row r="28059" spans="16:18" x14ac:dyDescent="0.2">
      <c r="P28059" s="246"/>
      <c r="Q28059" s="246"/>
      <c r="R28059" s="246"/>
    </row>
    <row r="28105" spans="16:18" x14ac:dyDescent="0.2">
      <c r="P28105" s="246"/>
      <c r="Q28105" s="246"/>
      <c r="R28105" s="246"/>
    </row>
    <row r="28151" spans="16:18" x14ac:dyDescent="0.2">
      <c r="P28151" s="246"/>
      <c r="Q28151" s="246"/>
      <c r="R28151" s="246"/>
    </row>
    <row r="28197" spans="16:18" x14ac:dyDescent="0.2">
      <c r="P28197" s="246"/>
      <c r="Q28197" s="246"/>
      <c r="R28197" s="246"/>
    </row>
    <row r="28243" spans="16:18" x14ac:dyDescent="0.2">
      <c r="P28243" s="246"/>
      <c r="Q28243" s="246"/>
      <c r="R28243" s="246"/>
    </row>
    <row r="28289" spans="16:18" x14ac:dyDescent="0.2">
      <c r="P28289" s="246"/>
      <c r="Q28289" s="246"/>
      <c r="R28289" s="246"/>
    </row>
    <row r="28335" spans="16:18" x14ac:dyDescent="0.2">
      <c r="P28335" s="246"/>
      <c r="Q28335" s="246"/>
      <c r="R28335" s="246"/>
    </row>
    <row r="28381" spans="16:18" x14ac:dyDescent="0.2">
      <c r="P28381" s="246"/>
      <c r="Q28381" s="246"/>
      <c r="R28381" s="246"/>
    </row>
    <row r="28427" spans="16:18" x14ac:dyDescent="0.2">
      <c r="P28427" s="246"/>
      <c r="Q28427" s="246"/>
      <c r="R28427" s="246"/>
    </row>
    <row r="28473" spans="16:18" x14ac:dyDescent="0.2">
      <c r="P28473" s="246"/>
      <c r="Q28473" s="246"/>
      <c r="R28473" s="246"/>
    </row>
    <row r="28519" spans="16:18" x14ac:dyDescent="0.2">
      <c r="P28519" s="246"/>
      <c r="Q28519" s="246"/>
      <c r="R28519" s="246"/>
    </row>
    <row r="28565" spans="16:18" x14ac:dyDescent="0.2">
      <c r="P28565" s="246"/>
      <c r="Q28565" s="246"/>
      <c r="R28565" s="246"/>
    </row>
    <row r="28611" spans="16:18" x14ac:dyDescent="0.2">
      <c r="P28611" s="246"/>
      <c r="Q28611" s="246"/>
      <c r="R28611" s="246"/>
    </row>
    <row r="28657" spans="16:18" x14ac:dyDescent="0.2">
      <c r="P28657" s="246"/>
      <c r="Q28657" s="246"/>
      <c r="R28657" s="246"/>
    </row>
    <row r="28703" spans="16:18" x14ac:dyDescent="0.2">
      <c r="P28703" s="246"/>
      <c r="Q28703" s="246"/>
      <c r="R28703" s="246"/>
    </row>
    <row r="28749" spans="16:18" x14ac:dyDescent="0.2">
      <c r="P28749" s="246"/>
      <c r="Q28749" s="246"/>
      <c r="R28749" s="246"/>
    </row>
    <row r="28795" spans="16:18" x14ac:dyDescent="0.2">
      <c r="P28795" s="246"/>
      <c r="Q28795" s="246"/>
      <c r="R28795" s="246"/>
    </row>
    <row r="28841" spans="16:18" x14ac:dyDescent="0.2">
      <c r="P28841" s="246"/>
      <c r="Q28841" s="246"/>
      <c r="R28841" s="246"/>
    </row>
    <row r="28887" spans="16:18" x14ac:dyDescent="0.2">
      <c r="P28887" s="246"/>
      <c r="Q28887" s="246"/>
      <c r="R28887" s="246"/>
    </row>
    <row r="28933" spans="16:18" x14ac:dyDescent="0.2">
      <c r="P28933" s="246"/>
      <c r="Q28933" s="246"/>
      <c r="R28933" s="246"/>
    </row>
    <row r="28979" spans="16:18" x14ac:dyDescent="0.2">
      <c r="P28979" s="246"/>
      <c r="Q28979" s="246"/>
      <c r="R28979" s="246"/>
    </row>
    <row r="29025" spans="16:18" x14ac:dyDescent="0.2">
      <c r="P29025" s="246"/>
      <c r="Q29025" s="246"/>
      <c r="R29025" s="246"/>
    </row>
    <row r="29071" spans="16:18" x14ac:dyDescent="0.2">
      <c r="P29071" s="246"/>
      <c r="Q29071" s="246"/>
      <c r="R29071" s="246"/>
    </row>
    <row r="29117" spans="16:18" x14ac:dyDescent="0.2">
      <c r="P29117" s="246"/>
      <c r="Q29117" s="246"/>
      <c r="R29117" s="246"/>
    </row>
    <row r="29163" spans="16:18" x14ac:dyDescent="0.2">
      <c r="P29163" s="246"/>
      <c r="Q29163" s="246"/>
      <c r="R29163" s="246"/>
    </row>
    <row r="29209" spans="16:18" x14ac:dyDescent="0.2">
      <c r="P29209" s="246"/>
      <c r="Q29209" s="246"/>
      <c r="R29209" s="246"/>
    </row>
    <row r="29255" spans="16:18" x14ac:dyDescent="0.2">
      <c r="P29255" s="246"/>
      <c r="Q29255" s="246"/>
      <c r="R29255" s="246"/>
    </row>
    <row r="29301" spans="16:18" x14ac:dyDescent="0.2">
      <c r="P29301" s="246"/>
      <c r="Q29301" s="246"/>
      <c r="R29301" s="246"/>
    </row>
    <row r="29347" spans="16:18" x14ac:dyDescent="0.2">
      <c r="P29347" s="246"/>
      <c r="Q29347" s="246"/>
      <c r="R29347" s="246"/>
    </row>
    <row r="29393" spans="16:18" x14ac:dyDescent="0.2">
      <c r="P29393" s="246"/>
      <c r="Q29393" s="246"/>
      <c r="R29393" s="246"/>
    </row>
    <row r="29439" spans="16:18" x14ac:dyDescent="0.2">
      <c r="P29439" s="246"/>
      <c r="Q29439" s="246"/>
      <c r="R29439" s="246"/>
    </row>
    <row r="29485" spans="16:18" x14ac:dyDescent="0.2">
      <c r="P29485" s="246"/>
      <c r="Q29485" s="246"/>
      <c r="R29485" s="246"/>
    </row>
    <row r="29531" spans="16:18" x14ac:dyDescent="0.2">
      <c r="P29531" s="246"/>
      <c r="Q29531" s="246"/>
      <c r="R29531" s="246"/>
    </row>
    <row r="29577" spans="16:18" x14ac:dyDescent="0.2">
      <c r="P29577" s="246"/>
      <c r="Q29577" s="246"/>
      <c r="R29577" s="246"/>
    </row>
    <row r="29623" spans="16:18" x14ac:dyDescent="0.2">
      <c r="P29623" s="246"/>
      <c r="Q29623" s="246"/>
      <c r="R29623" s="246"/>
    </row>
    <row r="29669" spans="16:18" x14ac:dyDescent="0.2">
      <c r="P29669" s="246"/>
      <c r="Q29669" s="246"/>
      <c r="R29669" s="246"/>
    </row>
    <row r="29715" spans="16:18" x14ac:dyDescent="0.2">
      <c r="P29715" s="246"/>
      <c r="Q29715" s="246"/>
      <c r="R29715" s="246"/>
    </row>
    <row r="29761" spans="16:18" x14ac:dyDescent="0.2">
      <c r="P29761" s="246"/>
      <c r="Q29761" s="246"/>
      <c r="R29761" s="246"/>
    </row>
    <row r="29807" spans="16:18" x14ac:dyDescent="0.2">
      <c r="P29807" s="246"/>
      <c r="Q29807" s="246"/>
      <c r="R29807" s="246"/>
    </row>
    <row r="29853" spans="16:18" x14ac:dyDescent="0.2">
      <c r="P29853" s="246"/>
      <c r="Q29853" s="246"/>
      <c r="R29853" s="246"/>
    </row>
    <row r="29899" spans="16:18" x14ac:dyDescent="0.2">
      <c r="P29899" s="246"/>
      <c r="Q29899" s="246"/>
      <c r="R29899" s="246"/>
    </row>
    <row r="29945" spans="16:18" x14ac:dyDescent="0.2">
      <c r="P29945" s="246"/>
      <c r="Q29945" s="246"/>
      <c r="R29945" s="246"/>
    </row>
    <row r="29991" spans="16:18" x14ac:dyDescent="0.2">
      <c r="P29991" s="246"/>
      <c r="Q29991" s="246"/>
      <c r="R29991" s="246"/>
    </row>
    <row r="30037" spans="16:18" x14ac:dyDescent="0.2">
      <c r="P30037" s="246"/>
      <c r="Q30037" s="246"/>
      <c r="R30037" s="246"/>
    </row>
    <row r="30083" spans="16:18" x14ac:dyDescent="0.2">
      <c r="P30083" s="246"/>
      <c r="Q30083" s="246"/>
      <c r="R30083" s="246"/>
    </row>
    <row r="30129" spans="16:18" x14ac:dyDescent="0.2">
      <c r="P30129" s="246"/>
      <c r="Q30129" s="246"/>
      <c r="R30129" s="246"/>
    </row>
    <row r="30175" spans="16:18" x14ac:dyDescent="0.2">
      <c r="P30175" s="246"/>
      <c r="Q30175" s="246"/>
      <c r="R30175" s="246"/>
    </row>
    <row r="30221" spans="16:18" x14ac:dyDescent="0.2">
      <c r="P30221" s="246"/>
      <c r="Q30221" s="246"/>
      <c r="R30221" s="246"/>
    </row>
    <row r="30267" spans="16:18" x14ac:dyDescent="0.2">
      <c r="P30267" s="246"/>
      <c r="Q30267" s="246"/>
      <c r="R30267" s="246"/>
    </row>
    <row r="30313" spans="16:18" x14ac:dyDescent="0.2">
      <c r="P30313" s="246"/>
      <c r="Q30313" s="246"/>
      <c r="R30313" s="246"/>
    </row>
    <row r="30359" spans="16:18" x14ac:dyDescent="0.2">
      <c r="P30359" s="246"/>
      <c r="Q30359" s="246"/>
      <c r="R30359" s="246"/>
    </row>
    <row r="30405" spans="16:18" x14ac:dyDescent="0.2">
      <c r="P30405" s="246"/>
      <c r="Q30405" s="246"/>
      <c r="R30405" s="246"/>
    </row>
    <row r="30451" spans="16:18" x14ac:dyDescent="0.2">
      <c r="P30451" s="246"/>
      <c r="Q30451" s="246"/>
      <c r="R30451" s="246"/>
    </row>
    <row r="30497" spans="16:18" x14ac:dyDescent="0.2">
      <c r="P30497" s="246"/>
      <c r="Q30497" s="246"/>
      <c r="R30497" s="246"/>
    </row>
    <row r="30543" spans="16:18" x14ac:dyDescent="0.2">
      <c r="P30543" s="246"/>
      <c r="Q30543" s="246"/>
      <c r="R30543" s="246"/>
    </row>
    <row r="30589" spans="16:18" x14ac:dyDescent="0.2">
      <c r="P30589" s="246"/>
      <c r="Q30589" s="246"/>
      <c r="R30589" s="246"/>
    </row>
    <row r="30635" spans="16:18" x14ac:dyDescent="0.2">
      <c r="P30635" s="246"/>
      <c r="Q30635" s="246"/>
      <c r="R30635" s="246"/>
    </row>
    <row r="30681" spans="16:18" x14ac:dyDescent="0.2">
      <c r="P30681" s="246"/>
      <c r="Q30681" s="246"/>
      <c r="R30681" s="246"/>
    </row>
    <row r="30727" spans="16:18" x14ac:dyDescent="0.2">
      <c r="P30727" s="246"/>
      <c r="Q30727" s="246"/>
      <c r="R30727" s="246"/>
    </row>
    <row r="30773" spans="16:18" x14ac:dyDescent="0.2">
      <c r="P30773" s="246"/>
      <c r="Q30773" s="246"/>
      <c r="R30773" s="246"/>
    </row>
    <row r="30819" spans="16:18" x14ac:dyDescent="0.2">
      <c r="P30819" s="246"/>
      <c r="Q30819" s="246"/>
      <c r="R30819" s="246"/>
    </row>
    <row r="30865" spans="16:18" x14ac:dyDescent="0.2">
      <c r="P30865" s="246"/>
      <c r="Q30865" s="246"/>
      <c r="R30865" s="246"/>
    </row>
    <row r="30911" spans="16:18" x14ac:dyDescent="0.2">
      <c r="P30911" s="246"/>
      <c r="Q30911" s="246"/>
      <c r="R30911" s="246"/>
    </row>
    <row r="30957" spans="16:18" x14ac:dyDescent="0.2">
      <c r="P30957" s="246"/>
      <c r="Q30957" s="246"/>
      <c r="R30957" s="246"/>
    </row>
    <row r="31003" spans="16:18" x14ac:dyDescent="0.2">
      <c r="P31003" s="246"/>
      <c r="Q31003" s="246"/>
      <c r="R31003" s="246"/>
    </row>
    <row r="31049" spans="16:18" x14ac:dyDescent="0.2">
      <c r="P31049" s="246"/>
      <c r="Q31049" s="246"/>
      <c r="R31049" s="246"/>
    </row>
    <row r="31095" spans="16:18" x14ac:dyDescent="0.2">
      <c r="P31095" s="246"/>
      <c r="Q31095" s="246"/>
      <c r="R31095" s="246"/>
    </row>
    <row r="31141" spans="16:18" x14ac:dyDescent="0.2">
      <c r="P31141" s="246"/>
      <c r="Q31141" s="246"/>
      <c r="R31141" s="246"/>
    </row>
    <row r="31187" spans="16:18" x14ac:dyDescent="0.2">
      <c r="P31187" s="246"/>
      <c r="Q31187" s="246"/>
      <c r="R31187" s="246"/>
    </row>
    <row r="31233" spans="16:18" x14ac:dyDescent="0.2">
      <c r="P31233" s="246"/>
      <c r="Q31233" s="246"/>
      <c r="R31233" s="246"/>
    </row>
    <row r="31279" spans="16:18" x14ac:dyDescent="0.2">
      <c r="P31279" s="246"/>
      <c r="Q31279" s="246"/>
      <c r="R31279" s="246"/>
    </row>
    <row r="31325" spans="16:18" x14ac:dyDescent="0.2">
      <c r="P31325" s="246"/>
      <c r="Q31325" s="246"/>
      <c r="R31325" s="246"/>
    </row>
    <row r="31371" spans="16:18" x14ac:dyDescent="0.2">
      <c r="P31371" s="246"/>
      <c r="Q31371" s="246"/>
      <c r="R31371" s="246"/>
    </row>
    <row r="31417" spans="16:18" x14ac:dyDescent="0.2">
      <c r="P31417" s="246"/>
      <c r="Q31417" s="246"/>
      <c r="R31417" s="246"/>
    </row>
    <row r="31463" spans="16:18" x14ac:dyDescent="0.2">
      <c r="P31463" s="246"/>
      <c r="Q31463" s="246"/>
      <c r="R31463" s="246"/>
    </row>
    <row r="31509" spans="16:18" x14ac:dyDescent="0.2">
      <c r="P31509" s="246"/>
      <c r="Q31509" s="246"/>
      <c r="R31509" s="246"/>
    </row>
    <row r="31555" spans="16:18" x14ac:dyDescent="0.2">
      <c r="P31555" s="246"/>
      <c r="Q31555" s="246"/>
      <c r="R31555" s="246"/>
    </row>
    <row r="31601" spans="16:18" x14ac:dyDescent="0.2">
      <c r="P31601" s="246"/>
      <c r="Q31601" s="246"/>
      <c r="R31601" s="246"/>
    </row>
    <row r="31647" spans="16:18" x14ac:dyDescent="0.2">
      <c r="P31647" s="246"/>
      <c r="Q31647" s="246"/>
      <c r="R31647" s="246"/>
    </row>
    <row r="31693" spans="16:18" x14ac:dyDescent="0.2">
      <c r="P31693" s="246"/>
      <c r="Q31693" s="246"/>
      <c r="R31693" s="246"/>
    </row>
    <row r="31739" spans="16:18" x14ac:dyDescent="0.2">
      <c r="P31739" s="246"/>
      <c r="Q31739" s="246"/>
      <c r="R31739" s="246"/>
    </row>
    <row r="31785" spans="16:18" x14ac:dyDescent="0.2">
      <c r="P31785" s="246"/>
      <c r="Q31785" s="246"/>
      <c r="R31785" s="246"/>
    </row>
    <row r="31831" spans="16:18" x14ac:dyDescent="0.2">
      <c r="P31831" s="246"/>
      <c r="Q31831" s="246"/>
      <c r="R31831" s="246"/>
    </row>
    <row r="31877" spans="16:18" x14ac:dyDescent="0.2">
      <c r="P31877" s="246"/>
      <c r="Q31877" s="246"/>
      <c r="R31877" s="246"/>
    </row>
    <row r="31923" spans="16:18" x14ac:dyDescent="0.2">
      <c r="P31923" s="246"/>
      <c r="Q31923" s="246"/>
      <c r="R31923" s="246"/>
    </row>
    <row r="31969" spans="16:18" x14ac:dyDescent="0.2">
      <c r="P31969" s="246"/>
      <c r="Q31969" s="246"/>
      <c r="R31969" s="246"/>
    </row>
    <row r="32015" spans="16:18" x14ac:dyDescent="0.2">
      <c r="P32015" s="246"/>
      <c r="Q32015" s="246"/>
      <c r="R32015" s="246"/>
    </row>
    <row r="32061" spans="16:18" x14ac:dyDescent="0.2">
      <c r="P32061" s="246"/>
      <c r="Q32061" s="246"/>
      <c r="R32061" s="246"/>
    </row>
    <row r="32107" spans="16:18" x14ac:dyDescent="0.2">
      <c r="P32107" s="246"/>
      <c r="Q32107" s="246"/>
      <c r="R32107" s="246"/>
    </row>
    <row r="32153" spans="16:18" x14ac:dyDescent="0.2">
      <c r="P32153" s="246"/>
      <c r="Q32153" s="246"/>
      <c r="R32153" s="246"/>
    </row>
    <row r="32199" spans="16:18" x14ac:dyDescent="0.2">
      <c r="P32199" s="246"/>
      <c r="Q32199" s="246"/>
      <c r="R32199" s="246"/>
    </row>
    <row r="32245" spans="16:18" x14ac:dyDescent="0.2">
      <c r="P32245" s="246"/>
      <c r="Q32245" s="246"/>
      <c r="R32245" s="246"/>
    </row>
    <row r="32291" spans="16:18" x14ac:dyDescent="0.2">
      <c r="P32291" s="246"/>
      <c r="Q32291" s="246"/>
      <c r="R32291" s="246"/>
    </row>
    <row r="32337" spans="16:18" x14ac:dyDescent="0.2">
      <c r="P32337" s="246"/>
      <c r="Q32337" s="246"/>
      <c r="R32337" s="246"/>
    </row>
    <row r="32383" spans="16:18" x14ac:dyDescent="0.2">
      <c r="P32383" s="246"/>
      <c r="Q32383" s="246"/>
      <c r="R32383" s="246"/>
    </row>
    <row r="32429" spans="16:18" x14ac:dyDescent="0.2">
      <c r="P32429" s="246"/>
      <c r="Q32429" s="246"/>
      <c r="R32429" s="246"/>
    </row>
    <row r="32475" spans="16:18" x14ac:dyDescent="0.2">
      <c r="P32475" s="246"/>
      <c r="Q32475" s="246"/>
      <c r="R32475" s="246"/>
    </row>
    <row r="32521" spans="16:18" x14ac:dyDescent="0.2">
      <c r="P32521" s="246"/>
      <c r="Q32521" s="246"/>
      <c r="R32521" s="246"/>
    </row>
    <row r="32567" spans="16:18" x14ac:dyDescent="0.2">
      <c r="P32567" s="246"/>
      <c r="Q32567" s="246"/>
      <c r="R32567" s="246"/>
    </row>
    <row r="32613" spans="16:18" x14ac:dyDescent="0.2">
      <c r="P32613" s="246"/>
      <c r="Q32613" s="246"/>
      <c r="R32613" s="246"/>
    </row>
    <row r="32659" spans="16:18" x14ac:dyDescent="0.2">
      <c r="P32659" s="246"/>
      <c r="Q32659" s="246"/>
      <c r="R32659" s="246"/>
    </row>
    <row r="32705" spans="16:18" x14ac:dyDescent="0.2">
      <c r="P32705" s="246"/>
      <c r="Q32705" s="246"/>
      <c r="R32705" s="246"/>
    </row>
    <row r="32751" spans="16:18" x14ac:dyDescent="0.2">
      <c r="P32751" s="246"/>
      <c r="Q32751" s="246"/>
      <c r="R32751" s="246"/>
    </row>
    <row r="32797" spans="16:18" x14ac:dyDescent="0.2">
      <c r="P32797" s="246"/>
      <c r="Q32797" s="246"/>
      <c r="R32797" s="246"/>
    </row>
    <row r="32843" spans="16:18" x14ac:dyDescent="0.2">
      <c r="P32843" s="246"/>
      <c r="Q32843" s="246"/>
      <c r="R32843" s="246"/>
    </row>
    <row r="32889" spans="16:18" x14ac:dyDescent="0.2">
      <c r="P32889" s="246"/>
      <c r="Q32889" s="246"/>
      <c r="R32889" s="246"/>
    </row>
    <row r="32935" spans="16:18" x14ac:dyDescent="0.2">
      <c r="P32935" s="246"/>
      <c r="Q32935" s="246"/>
      <c r="R32935" s="246"/>
    </row>
    <row r="32981" spans="16:18" x14ac:dyDescent="0.2">
      <c r="P32981" s="246"/>
      <c r="Q32981" s="246"/>
      <c r="R32981" s="246"/>
    </row>
    <row r="33027" spans="16:18" x14ac:dyDescent="0.2">
      <c r="P33027" s="246"/>
      <c r="Q33027" s="246"/>
      <c r="R33027" s="246"/>
    </row>
    <row r="33073" spans="16:18" x14ac:dyDescent="0.2">
      <c r="P33073" s="246"/>
      <c r="Q33073" s="246"/>
      <c r="R33073" s="246"/>
    </row>
    <row r="33119" spans="16:18" x14ac:dyDescent="0.2">
      <c r="P33119" s="246"/>
      <c r="Q33119" s="246"/>
      <c r="R33119" s="246"/>
    </row>
    <row r="33165" spans="16:18" x14ac:dyDescent="0.2">
      <c r="P33165" s="246"/>
      <c r="Q33165" s="246"/>
      <c r="R33165" s="246"/>
    </row>
    <row r="33211" spans="16:18" x14ac:dyDescent="0.2">
      <c r="P33211" s="246"/>
      <c r="Q33211" s="246"/>
      <c r="R33211" s="246"/>
    </row>
    <row r="33257" spans="16:18" x14ac:dyDescent="0.2">
      <c r="P33257" s="246"/>
      <c r="Q33257" s="246"/>
      <c r="R33257" s="246"/>
    </row>
    <row r="33303" spans="16:18" x14ac:dyDescent="0.2">
      <c r="P33303" s="246"/>
      <c r="Q33303" s="246"/>
      <c r="R33303" s="246"/>
    </row>
    <row r="33349" spans="16:18" x14ac:dyDescent="0.2">
      <c r="P33349" s="246"/>
      <c r="Q33349" s="246"/>
      <c r="R33349" s="246"/>
    </row>
    <row r="33395" spans="16:18" x14ac:dyDescent="0.2">
      <c r="P33395" s="246"/>
      <c r="Q33395" s="246"/>
      <c r="R33395" s="246"/>
    </row>
    <row r="33441" spans="16:18" x14ac:dyDescent="0.2">
      <c r="P33441" s="246"/>
      <c r="Q33441" s="246"/>
      <c r="R33441" s="246"/>
    </row>
    <row r="33487" spans="16:18" x14ac:dyDescent="0.2">
      <c r="P33487" s="246"/>
      <c r="Q33487" s="246"/>
      <c r="R33487" s="246"/>
    </row>
    <row r="33533" spans="16:18" x14ac:dyDescent="0.2">
      <c r="P33533" s="246"/>
      <c r="Q33533" s="246"/>
      <c r="R33533" s="246"/>
    </row>
    <row r="33579" spans="16:18" x14ac:dyDescent="0.2">
      <c r="P33579" s="246"/>
      <c r="Q33579" s="246"/>
      <c r="R33579" s="246"/>
    </row>
    <row r="33625" spans="16:18" x14ac:dyDescent="0.2">
      <c r="P33625" s="246"/>
      <c r="Q33625" s="246"/>
      <c r="R33625" s="246"/>
    </row>
    <row r="33671" spans="16:18" x14ac:dyDescent="0.2">
      <c r="P33671" s="246"/>
      <c r="Q33671" s="246"/>
      <c r="R33671" s="246"/>
    </row>
    <row r="33717" spans="16:18" x14ac:dyDescent="0.2">
      <c r="P33717" s="246"/>
      <c r="Q33717" s="246"/>
      <c r="R33717" s="246"/>
    </row>
    <row r="33763" spans="16:18" x14ac:dyDescent="0.2">
      <c r="P33763" s="246"/>
      <c r="Q33763" s="246"/>
      <c r="R33763" s="246"/>
    </row>
    <row r="33809" spans="16:18" x14ac:dyDescent="0.2">
      <c r="P33809" s="246"/>
      <c r="Q33809" s="246"/>
      <c r="R33809" s="246"/>
    </row>
    <row r="33855" spans="16:18" x14ac:dyDescent="0.2">
      <c r="P33855" s="246"/>
      <c r="Q33855" s="246"/>
      <c r="R33855" s="246"/>
    </row>
    <row r="33901" spans="16:18" x14ac:dyDescent="0.2">
      <c r="P33901" s="246"/>
      <c r="Q33901" s="246"/>
      <c r="R33901" s="246"/>
    </row>
    <row r="33947" spans="16:18" x14ac:dyDescent="0.2">
      <c r="P33947" s="246"/>
      <c r="Q33947" s="246"/>
      <c r="R33947" s="246"/>
    </row>
    <row r="33993" spans="16:18" x14ac:dyDescent="0.2">
      <c r="P33993" s="246"/>
      <c r="Q33993" s="246"/>
      <c r="R33993" s="246"/>
    </row>
    <row r="34039" spans="16:18" x14ac:dyDescent="0.2">
      <c r="P34039" s="246"/>
      <c r="Q34039" s="246"/>
      <c r="R34039" s="246"/>
    </row>
    <row r="34085" spans="16:18" x14ac:dyDescent="0.2">
      <c r="P34085" s="246"/>
      <c r="Q34085" s="246"/>
      <c r="R34085" s="246"/>
    </row>
    <row r="34131" spans="16:18" x14ac:dyDescent="0.2">
      <c r="P34131" s="246"/>
      <c r="Q34131" s="246"/>
      <c r="R34131" s="246"/>
    </row>
    <row r="34177" spans="16:18" x14ac:dyDescent="0.2">
      <c r="P34177" s="246"/>
      <c r="Q34177" s="246"/>
      <c r="R34177" s="246"/>
    </row>
    <row r="34223" spans="16:18" x14ac:dyDescent="0.2">
      <c r="P34223" s="246"/>
      <c r="Q34223" s="246"/>
      <c r="R34223" s="246"/>
    </row>
    <row r="34269" spans="16:18" x14ac:dyDescent="0.2">
      <c r="P34269" s="246"/>
      <c r="Q34269" s="246"/>
      <c r="R34269" s="246"/>
    </row>
    <row r="34315" spans="16:18" x14ac:dyDescent="0.2">
      <c r="P34315" s="246"/>
      <c r="Q34315" s="246"/>
      <c r="R34315" s="246"/>
    </row>
    <row r="34361" spans="16:18" x14ac:dyDescent="0.2">
      <c r="P34361" s="246"/>
      <c r="Q34361" s="246"/>
      <c r="R34361" s="246"/>
    </row>
    <row r="34407" spans="16:18" x14ac:dyDescent="0.2">
      <c r="P34407" s="246"/>
      <c r="Q34407" s="246"/>
      <c r="R34407" s="246"/>
    </row>
    <row r="34453" spans="16:18" x14ac:dyDescent="0.2">
      <c r="P34453" s="246"/>
      <c r="Q34453" s="246"/>
      <c r="R34453" s="246"/>
    </row>
    <row r="34499" spans="16:18" x14ac:dyDescent="0.2">
      <c r="P34499" s="246"/>
      <c r="Q34499" s="246"/>
      <c r="R34499" s="246"/>
    </row>
    <row r="34545" spans="16:18" x14ac:dyDescent="0.2">
      <c r="P34545" s="246"/>
      <c r="Q34545" s="246"/>
      <c r="R34545" s="246"/>
    </row>
    <row r="34591" spans="16:18" x14ac:dyDescent="0.2">
      <c r="P34591" s="246"/>
      <c r="Q34591" s="246"/>
      <c r="R34591" s="246"/>
    </row>
    <row r="34637" spans="16:18" x14ac:dyDescent="0.2">
      <c r="P34637" s="246"/>
      <c r="Q34637" s="246"/>
      <c r="R34637" s="246"/>
    </row>
    <row r="34683" spans="16:18" x14ac:dyDescent="0.2">
      <c r="P34683" s="246"/>
      <c r="Q34683" s="246"/>
      <c r="R34683" s="246"/>
    </row>
    <row r="34729" spans="16:18" x14ac:dyDescent="0.2">
      <c r="P34729" s="246"/>
      <c r="Q34729" s="246"/>
      <c r="R34729" s="246"/>
    </row>
    <row r="34775" spans="16:18" x14ac:dyDescent="0.2">
      <c r="P34775" s="246"/>
      <c r="Q34775" s="246"/>
      <c r="R34775" s="246"/>
    </row>
    <row r="34821" spans="16:18" x14ac:dyDescent="0.2">
      <c r="P34821" s="246"/>
      <c r="Q34821" s="246"/>
      <c r="R34821" s="246"/>
    </row>
    <row r="34867" spans="16:18" x14ac:dyDescent="0.2">
      <c r="P34867" s="246"/>
      <c r="Q34867" s="246"/>
      <c r="R34867" s="246"/>
    </row>
    <row r="34913" spans="16:18" x14ac:dyDescent="0.2">
      <c r="P34913" s="246"/>
      <c r="Q34913" s="246"/>
      <c r="R34913" s="246"/>
    </row>
    <row r="34959" spans="16:18" x14ac:dyDescent="0.2">
      <c r="P34959" s="246"/>
      <c r="Q34959" s="246"/>
      <c r="R34959" s="246"/>
    </row>
    <row r="35005" spans="16:18" x14ac:dyDescent="0.2">
      <c r="P35005" s="246"/>
      <c r="Q35005" s="246"/>
      <c r="R35005" s="246"/>
    </row>
    <row r="35051" spans="16:18" x14ac:dyDescent="0.2">
      <c r="P35051" s="246"/>
      <c r="Q35051" s="246"/>
      <c r="R35051" s="246"/>
    </row>
    <row r="35097" spans="16:18" x14ac:dyDescent="0.2">
      <c r="P35097" s="246"/>
      <c r="Q35097" s="246"/>
      <c r="R35097" s="246"/>
    </row>
    <row r="35143" spans="16:18" x14ac:dyDescent="0.2">
      <c r="P35143" s="246"/>
      <c r="Q35143" s="246"/>
      <c r="R35143" s="246"/>
    </row>
    <row r="35189" spans="16:18" x14ac:dyDescent="0.2">
      <c r="P35189" s="246"/>
      <c r="Q35189" s="246"/>
      <c r="R35189" s="246"/>
    </row>
    <row r="35235" spans="16:18" x14ac:dyDescent="0.2">
      <c r="P35235" s="246"/>
      <c r="Q35235" s="246"/>
      <c r="R35235" s="246"/>
    </row>
    <row r="35281" spans="16:18" x14ac:dyDescent="0.2">
      <c r="P35281" s="246"/>
      <c r="Q35281" s="246"/>
      <c r="R35281" s="246"/>
    </row>
    <row r="35327" spans="16:18" x14ac:dyDescent="0.2">
      <c r="P35327" s="246"/>
      <c r="Q35327" s="246"/>
      <c r="R35327" s="246"/>
    </row>
    <row r="35373" spans="16:18" x14ac:dyDescent="0.2">
      <c r="P35373" s="246"/>
      <c r="Q35373" s="246"/>
      <c r="R35373" s="246"/>
    </row>
    <row r="35419" spans="16:18" x14ac:dyDescent="0.2">
      <c r="P35419" s="246"/>
      <c r="Q35419" s="246"/>
      <c r="R35419" s="246"/>
    </row>
    <row r="35465" spans="16:18" x14ac:dyDescent="0.2">
      <c r="P35465" s="246"/>
      <c r="Q35465" s="246"/>
      <c r="R35465" s="246"/>
    </row>
    <row r="35511" spans="16:18" x14ac:dyDescent="0.2">
      <c r="P35511" s="246"/>
      <c r="Q35511" s="246"/>
      <c r="R35511" s="246"/>
    </row>
    <row r="35557" spans="16:18" x14ac:dyDescent="0.2">
      <c r="P35557" s="246"/>
      <c r="Q35557" s="246"/>
      <c r="R35557" s="246"/>
    </row>
    <row r="35603" spans="16:18" x14ac:dyDescent="0.2">
      <c r="P35603" s="246"/>
      <c r="Q35603" s="246"/>
      <c r="R35603" s="246"/>
    </row>
    <row r="35649" spans="16:18" x14ac:dyDescent="0.2">
      <c r="P35649" s="246"/>
      <c r="Q35649" s="246"/>
      <c r="R35649" s="246"/>
    </row>
    <row r="35695" spans="16:18" x14ac:dyDescent="0.2">
      <c r="P35695" s="246"/>
      <c r="Q35695" s="246"/>
      <c r="R35695" s="246"/>
    </row>
    <row r="35741" spans="16:18" x14ac:dyDescent="0.2">
      <c r="P35741" s="246"/>
      <c r="Q35741" s="246"/>
      <c r="R35741" s="246"/>
    </row>
    <row r="35787" spans="16:18" x14ac:dyDescent="0.2">
      <c r="P35787" s="246"/>
      <c r="Q35787" s="246"/>
      <c r="R35787" s="246"/>
    </row>
    <row r="35833" spans="16:18" x14ac:dyDescent="0.2">
      <c r="P35833" s="246"/>
      <c r="Q35833" s="246"/>
      <c r="R35833" s="246"/>
    </row>
    <row r="35879" spans="16:18" x14ac:dyDescent="0.2">
      <c r="P35879" s="246"/>
      <c r="Q35879" s="246"/>
      <c r="R35879" s="246"/>
    </row>
    <row r="35925" spans="16:18" x14ac:dyDescent="0.2">
      <c r="P35925" s="246"/>
      <c r="Q35925" s="246"/>
      <c r="R35925" s="246"/>
    </row>
    <row r="35971" spans="16:18" x14ac:dyDescent="0.2">
      <c r="P35971" s="246"/>
      <c r="Q35971" s="246"/>
      <c r="R35971" s="246"/>
    </row>
    <row r="36017" spans="16:18" x14ac:dyDescent="0.2">
      <c r="P36017" s="246"/>
      <c r="Q36017" s="246"/>
      <c r="R36017" s="246"/>
    </row>
    <row r="36063" spans="16:18" x14ac:dyDescent="0.2">
      <c r="P36063" s="246"/>
      <c r="Q36063" s="246"/>
      <c r="R36063" s="246"/>
    </row>
    <row r="36109" spans="16:18" x14ac:dyDescent="0.2">
      <c r="P36109" s="246"/>
      <c r="Q36109" s="246"/>
      <c r="R36109" s="246"/>
    </row>
    <row r="36155" spans="16:18" x14ac:dyDescent="0.2">
      <c r="P36155" s="246"/>
      <c r="Q36155" s="246"/>
      <c r="R36155" s="246"/>
    </row>
    <row r="36201" spans="16:18" x14ac:dyDescent="0.2">
      <c r="P36201" s="246"/>
      <c r="Q36201" s="246"/>
      <c r="R36201" s="246"/>
    </row>
    <row r="36247" spans="16:18" x14ac:dyDescent="0.2">
      <c r="P36247" s="246"/>
      <c r="Q36247" s="246"/>
      <c r="R36247" s="246"/>
    </row>
    <row r="36293" spans="16:18" x14ac:dyDescent="0.2">
      <c r="P36293" s="246"/>
      <c r="Q36293" s="246"/>
      <c r="R36293" s="246"/>
    </row>
    <row r="36339" spans="16:18" x14ac:dyDescent="0.2">
      <c r="P36339" s="246"/>
      <c r="Q36339" s="246"/>
      <c r="R36339" s="246"/>
    </row>
    <row r="36385" spans="16:18" x14ac:dyDescent="0.2">
      <c r="P36385" s="246"/>
      <c r="Q36385" s="246"/>
      <c r="R36385" s="246"/>
    </row>
    <row r="36431" spans="16:18" x14ac:dyDescent="0.2">
      <c r="P36431" s="246"/>
      <c r="Q36431" s="246"/>
      <c r="R36431" s="246"/>
    </row>
    <row r="36477" spans="16:18" x14ac:dyDescent="0.2">
      <c r="P36477" s="246"/>
      <c r="Q36477" s="246"/>
      <c r="R36477" s="246"/>
    </row>
    <row r="36523" spans="16:18" x14ac:dyDescent="0.2">
      <c r="P36523" s="246"/>
      <c r="Q36523" s="246"/>
      <c r="R36523" s="246"/>
    </row>
    <row r="36569" spans="16:18" x14ac:dyDescent="0.2">
      <c r="P36569" s="246"/>
      <c r="Q36569" s="246"/>
      <c r="R36569" s="246"/>
    </row>
    <row r="36615" spans="16:18" x14ac:dyDescent="0.2">
      <c r="P36615" s="246"/>
      <c r="Q36615" s="246"/>
      <c r="R36615" s="246"/>
    </row>
    <row r="36661" spans="16:18" x14ac:dyDescent="0.2">
      <c r="P36661" s="246"/>
      <c r="Q36661" s="246"/>
      <c r="R36661" s="246"/>
    </row>
    <row r="36707" spans="16:18" x14ac:dyDescent="0.2">
      <c r="P36707" s="246"/>
      <c r="Q36707" s="246"/>
      <c r="R36707" s="246"/>
    </row>
    <row r="36753" spans="16:18" x14ac:dyDescent="0.2">
      <c r="P36753" s="246"/>
      <c r="Q36753" s="246"/>
      <c r="R36753" s="246"/>
    </row>
    <row r="36799" spans="16:18" x14ac:dyDescent="0.2">
      <c r="P36799" s="246"/>
      <c r="Q36799" s="246"/>
      <c r="R36799" s="246"/>
    </row>
    <row r="36845" spans="16:18" x14ac:dyDescent="0.2">
      <c r="P36845" s="246"/>
      <c r="Q36845" s="246"/>
      <c r="R36845" s="246"/>
    </row>
    <row r="36891" spans="16:18" x14ac:dyDescent="0.2">
      <c r="P36891" s="246"/>
      <c r="Q36891" s="246"/>
      <c r="R36891" s="246"/>
    </row>
    <row r="36937" spans="16:18" x14ac:dyDescent="0.2">
      <c r="P36937" s="246"/>
      <c r="Q36937" s="246"/>
      <c r="R36937" s="246"/>
    </row>
    <row r="36983" spans="16:18" x14ac:dyDescent="0.2">
      <c r="P36983" s="246"/>
      <c r="Q36983" s="246"/>
      <c r="R36983" s="246"/>
    </row>
    <row r="37029" spans="16:18" x14ac:dyDescent="0.2">
      <c r="P37029" s="246"/>
      <c r="Q37029" s="246"/>
      <c r="R37029" s="246"/>
    </row>
    <row r="37075" spans="16:18" x14ac:dyDescent="0.2">
      <c r="P37075" s="246"/>
      <c r="Q37075" s="246"/>
      <c r="R37075" s="246"/>
    </row>
    <row r="37121" spans="16:18" x14ac:dyDescent="0.2">
      <c r="P37121" s="246"/>
      <c r="Q37121" s="246"/>
      <c r="R37121" s="246"/>
    </row>
    <row r="37167" spans="16:18" x14ac:dyDescent="0.2">
      <c r="P37167" s="246"/>
      <c r="Q37167" s="246"/>
      <c r="R37167" s="246"/>
    </row>
    <row r="37213" spans="16:18" x14ac:dyDescent="0.2">
      <c r="P37213" s="246"/>
      <c r="Q37213" s="246"/>
      <c r="R37213" s="246"/>
    </row>
    <row r="37259" spans="16:18" x14ac:dyDescent="0.2">
      <c r="P37259" s="246"/>
      <c r="Q37259" s="246"/>
      <c r="R37259" s="246"/>
    </row>
    <row r="37305" spans="16:18" x14ac:dyDescent="0.2">
      <c r="P37305" s="246"/>
      <c r="Q37305" s="246"/>
      <c r="R37305" s="246"/>
    </row>
    <row r="37351" spans="16:18" x14ac:dyDescent="0.2">
      <c r="P37351" s="246"/>
      <c r="Q37351" s="246"/>
      <c r="R37351" s="246"/>
    </row>
    <row r="37397" spans="16:18" x14ac:dyDescent="0.2">
      <c r="P37397" s="246"/>
      <c r="Q37397" s="246"/>
      <c r="R37397" s="246"/>
    </row>
    <row r="37443" spans="16:18" x14ac:dyDescent="0.2">
      <c r="P37443" s="246"/>
      <c r="Q37443" s="246"/>
      <c r="R37443" s="246"/>
    </row>
    <row r="37489" spans="16:18" x14ac:dyDescent="0.2">
      <c r="P37489" s="246"/>
      <c r="Q37489" s="246"/>
      <c r="R37489" s="246"/>
    </row>
    <row r="37535" spans="16:18" x14ac:dyDescent="0.2">
      <c r="P37535" s="246"/>
      <c r="Q37535" s="246"/>
      <c r="R37535" s="246"/>
    </row>
    <row r="37581" spans="16:18" x14ac:dyDescent="0.2">
      <c r="P37581" s="246"/>
      <c r="Q37581" s="246"/>
      <c r="R37581" s="246"/>
    </row>
    <row r="37627" spans="16:18" x14ac:dyDescent="0.2">
      <c r="P37627" s="246"/>
      <c r="Q37627" s="246"/>
      <c r="R37627" s="246"/>
    </row>
    <row r="37673" spans="16:18" x14ac:dyDescent="0.2">
      <c r="P37673" s="246"/>
      <c r="Q37673" s="246"/>
      <c r="R37673" s="246"/>
    </row>
    <row r="37719" spans="16:18" x14ac:dyDescent="0.2">
      <c r="P37719" s="246"/>
      <c r="Q37719" s="246"/>
      <c r="R37719" s="246"/>
    </row>
    <row r="37765" spans="16:18" x14ac:dyDescent="0.2">
      <c r="P37765" s="246"/>
      <c r="Q37765" s="246"/>
      <c r="R37765" s="246"/>
    </row>
    <row r="37811" spans="16:18" x14ac:dyDescent="0.2">
      <c r="P37811" s="246"/>
      <c r="Q37811" s="246"/>
      <c r="R37811" s="246"/>
    </row>
    <row r="37857" spans="16:18" x14ac:dyDescent="0.2">
      <c r="P37857" s="246"/>
      <c r="Q37857" s="246"/>
      <c r="R37857" s="246"/>
    </row>
    <row r="37903" spans="16:18" x14ac:dyDescent="0.2">
      <c r="P37903" s="246"/>
      <c r="Q37903" s="246"/>
      <c r="R37903" s="246"/>
    </row>
    <row r="37949" spans="16:18" x14ac:dyDescent="0.2">
      <c r="P37949" s="246"/>
      <c r="Q37949" s="246"/>
      <c r="R37949" s="246"/>
    </row>
    <row r="37995" spans="16:18" x14ac:dyDescent="0.2">
      <c r="P37995" s="246"/>
      <c r="Q37995" s="246"/>
      <c r="R37995" s="246"/>
    </row>
    <row r="38041" spans="16:18" x14ac:dyDescent="0.2">
      <c r="P38041" s="246"/>
      <c r="Q38041" s="246"/>
      <c r="R38041" s="246"/>
    </row>
    <row r="38087" spans="16:18" x14ac:dyDescent="0.2">
      <c r="P38087" s="246"/>
      <c r="Q38087" s="246"/>
      <c r="R38087" s="246"/>
    </row>
    <row r="38133" spans="16:18" x14ac:dyDescent="0.2">
      <c r="P38133" s="246"/>
      <c r="Q38133" s="246"/>
      <c r="R38133" s="246"/>
    </row>
    <row r="38179" spans="16:18" x14ac:dyDescent="0.2">
      <c r="P38179" s="246"/>
      <c r="Q38179" s="246"/>
      <c r="R38179" s="246"/>
    </row>
    <row r="38225" spans="16:18" x14ac:dyDescent="0.2">
      <c r="P38225" s="246"/>
      <c r="Q38225" s="246"/>
      <c r="R38225" s="246"/>
    </row>
    <row r="38271" spans="16:18" x14ac:dyDescent="0.2">
      <c r="P38271" s="246"/>
      <c r="Q38271" s="246"/>
      <c r="R38271" s="246"/>
    </row>
    <row r="38317" spans="16:18" x14ac:dyDescent="0.2">
      <c r="P38317" s="246"/>
      <c r="Q38317" s="246"/>
      <c r="R38317" s="246"/>
    </row>
    <row r="38363" spans="16:18" x14ac:dyDescent="0.2">
      <c r="P38363" s="246"/>
      <c r="Q38363" s="246"/>
      <c r="R38363" s="246"/>
    </row>
    <row r="38409" spans="16:18" x14ac:dyDescent="0.2">
      <c r="P38409" s="246"/>
      <c r="Q38409" s="246"/>
      <c r="R38409" s="246"/>
    </row>
    <row r="38455" spans="16:18" x14ac:dyDescent="0.2">
      <c r="P38455" s="246"/>
      <c r="Q38455" s="246"/>
      <c r="R38455" s="246"/>
    </row>
    <row r="38501" spans="16:18" x14ac:dyDescent="0.2">
      <c r="P38501" s="246"/>
      <c r="Q38501" s="246"/>
      <c r="R38501" s="246"/>
    </row>
    <row r="38547" spans="16:18" x14ac:dyDescent="0.2">
      <c r="P38547" s="246"/>
      <c r="Q38547" s="246"/>
      <c r="R38547" s="246"/>
    </row>
    <row r="38593" spans="16:18" x14ac:dyDescent="0.2">
      <c r="P38593" s="246"/>
      <c r="Q38593" s="246"/>
      <c r="R38593" s="246"/>
    </row>
    <row r="38639" spans="16:18" x14ac:dyDescent="0.2">
      <c r="P38639" s="246"/>
      <c r="Q38639" s="246"/>
      <c r="R38639" s="246"/>
    </row>
    <row r="38685" spans="16:18" x14ac:dyDescent="0.2">
      <c r="P38685" s="246"/>
      <c r="Q38685" s="246"/>
      <c r="R38685" s="246"/>
    </row>
    <row r="38731" spans="16:18" x14ac:dyDescent="0.2">
      <c r="P38731" s="246"/>
      <c r="Q38731" s="246"/>
      <c r="R38731" s="246"/>
    </row>
    <row r="38777" spans="16:18" x14ac:dyDescent="0.2">
      <c r="P38777" s="246"/>
      <c r="Q38777" s="246"/>
      <c r="R38777" s="246"/>
    </row>
    <row r="38823" spans="16:18" x14ac:dyDescent="0.2">
      <c r="P38823" s="246"/>
      <c r="Q38823" s="246"/>
      <c r="R38823" s="246"/>
    </row>
    <row r="38869" spans="16:18" x14ac:dyDescent="0.2">
      <c r="P38869" s="246"/>
      <c r="Q38869" s="246"/>
      <c r="R38869" s="246"/>
    </row>
    <row r="38915" spans="16:18" x14ac:dyDescent="0.2">
      <c r="P38915" s="246"/>
      <c r="Q38915" s="246"/>
      <c r="R38915" s="246"/>
    </row>
    <row r="38961" spans="16:18" x14ac:dyDescent="0.2">
      <c r="P38961" s="246"/>
      <c r="Q38961" s="246"/>
      <c r="R38961" s="246"/>
    </row>
    <row r="39007" spans="16:18" x14ac:dyDescent="0.2">
      <c r="P39007" s="246"/>
      <c r="Q39007" s="246"/>
      <c r="R39007" s="246"/>
    </row>
    <row r="39053" spans="16:18" x14ac:dyDescent="0.2">
      <c r="P39053" s="246"/>
      <c r="Q39053" s="246"/>
      <c r="R39053" s="246"/>
    </row>
    <row r="39099" spans="16:18" x14ac:dyDescent="0.2">
      <c r="P39099" s="246"/>
      <c r="Q39099" s="246"/>
      <c r="R39099" s="246"/>
    </row>
    <row r="39145" spans="16:18" x14ac:dyDescent="0.2">
      <c r="P39145" s="246"/>
      <c r="Q39145" s="246"/>
      <c r="R39145" s="246"/>
    </row>
    <row r="39191" spans="16:18" x14ac:dyDescent="0.2">
      <c r="P39191" s="246"/>
      <c r="Q39191" s="246"/>
      <c r="R39191" s="246"/>
    </row>
    <row r="39237" spans="16:18" x14ac:dyDescent="0.2">
      <c r="P39237" s="246"/>
      <c r="Q39237" s="246"/>
      <c r="R39237" s="246"/>
    </row>
    <row r="39283" spans="16:18" x14ac:dyDescent="0.2">
      <c r="P39283" s="246"/>
      <c r="Q39283" s="246"/>
      <c r="R39283" s="246"/>
    </row>
    <row r="39329" spans="16:18" x14ac:dyDescent="0.2">
      <c r="P39329" s="246"/>
      <c r="Q39329" s="246"/>
      <c r="R39329" s="246"/>
    </row>
    <row r="39375" spans="16:18" x14ac:dyDescent="0.2">
      <c r="P39375" s="246"/>
      <c r="Q39375" s="246"/>
      <c r="R39375" s="246"/>
    </row>
    <row r="39421" spans="16:18" x14ac:dyDescent="0.2">
      <c r="P39421" s="246"/>
      <c r="Q39421" s="246"/>
      <c r="R39421" s="246"/>
    </row>
    <row r="39467" spans="16:18" x14ac:dyDescent="0.2">
      <c r="P39467" s="246"/>
      <c r="Q39467" s="246"/>
      <c r="R39467" s="246"/>
    </row>
    <row r="39513" spans="16:18" x14ac:dyDescent="0.2">
      <c r="P39513" s="246"/>
      <c r="Q39513" s="246"/>
      <c r="R39513" s="246"/>
    </row>
    <row r="39559" spans="16:18" x14ac:dyDescent="0.2">
      <c r="P39559" s="246"/>
      <c r="Q39559" s="246"/>
      <c r="R39559" s="246"/>
    </row>
    <row r="39605" spans="16:18" x14ac:dyDescent="0.2">
      <c r="P39605" s="246"/>
      <c r="Q39605" s="246"/>
      <c r="R39605" s="246"/>
    </row>
    <row r="39651" spans="16:18" x14ac:dyDescent="0.2">
      <c r="P39651" s="246"/>
      <c r="Q39651" s="246"/>
      <c r="R39651" s="246"/>
    </row>
    <row r="39697" spans="16:18" x14ac:dyDescent="0.2">
      <c r="P39697" s="246"/>
      <c r="Q39697" s="246"/>
      <c r="R39697" s="246"/>
    </row>
    <row r="39743" spans="16:18" x14ac:dyDescent="0.2">
      <c r="P39743" s="246"/>
      <c r="Q39743" s="246"/>
      <c r="R39743" s="246"/>
    </row>
    <row r="39789" spans="16:18" x14ac:dyDescent="0.2">
      <c r="P39789" s="246"/>
      <c r="Q39789" s="246"/>
      <c r="R39789" s="246"/>
    </row>
    <row r="39835" spans="16:18" x14ac:dyDescent="0.2">
      <c r="P39835" s="246"/>
      <c r="Q39835" s="246"/>
      <c r="R39835" s="246"/>
    </row>
    <row r="39881" spans="16:18" x14ac:dyDescent="0.2">
      <c r="P39881" s="246"/>
      <c r="Q39881" s="246"/>
      <c r="R39881" s="246"/>
    </row>
    <row r="39927" spans="16:18" x14ac:dyDescent="0.2">
      <c r="P39927" s="246"/>
      <c r="Q39927" s="246"/>
      <c r="R39927" s="246"/>
    </row>
    <row r="39973" spans="16:18" x14ac:dyDescent="0.2">
      <c r="P39973" s="246"/>
      <c r="Q39973" s="246"/>
      <c r="R39973" s="246"/>
    </row>
    <row r="40019" spans="16:18" x14ac:dyDescent="0.2">
      <c r="P40019" s="246"/>
      <c r="Q40019" s="246"/>
      <c r="R40019" s="246"/>
    </row>
    <row r="40065" spans="16:18" x14ac:dyDescent="0.2">
      <c r="P40065" s="246"/>
      <c r="Q40065" s="246"/>
      <c r="R40065" s="246"/>
    </row>
    <row r="40111" spans="16:18" x14ac:dyDescent="0.2">
      <c r="P40111" s="246"/>
      <c r="Q40111" s="246"/>
      <c r="R40111" s="246"/>
    </row>
    <row r="40157" spans="16:18" x14ac:dyDescent="0.2">
      <c r="P40157" s="246"/>
      <c r="Q40157" s="246"/>
      <c r="R40157" s="246"/>
    </row>
    <row r="40203" spans="16:18" x14ac:dyDescent="0.2">
      <c r="P40203" s="246"/>
      <c r="Q40203" s="246"/>
      <c r="R40203" s="246"/>
    </row>
    <row r="40249" spans="16:18" x14ac:dyDescent="0.2">
      <c r="P40249" s="246"/>
      <c r="Q40249" s="246"/>
      <c r="R40249" s="246"/>
    </row>
    <row r="40295" spans="16:18" x14ac:dyDescent="0.2">
      <c r="P40295" s="246"/>
      <c r="Q40295" s="246"/>
      <c r="R40295" s="246"/>
    </row>
    <row r="40341" spans="16:18" x14ac:dyDescent="0.2">
      <c r="P40341" s="246"/>
      <c r="Q40341" s="246"/>
      <c r="R40341" s="246"/>
    </row>
    <row r="40387" spans="16:18" x14ac:dyDescent="0.2">
      <c r="P40387" s="246"/>
      <c r="Q40387" s="246"/>
      <c r="R40387" s="246"/>
    </row>
    <row r="40433" spans="16:18" x14ac:dyDescent="0.2">
      <c r="P40433" s="246"/>
      <c r="Q40433" s="246"/>
      <c r="R40433" s="246"/>
    </row>
    <row r="40479" spans="16:18" x14ac:dyDescent="0.2">
      <c r="P40479" s="246"/>
      <c r="Q40479" s="246"/>
      <c r="R40479" s="246"/>
    </row>
    <row r="40525" spans="16:18" x14ac:dyDescent="0.2">
      <c r="P40525" s="246"/>
      <c r="Q40525" s="246"/>
      <c r="R40525" s="246"/>
    </row>
    <row r="40571" spans="16:18" x14ac:dyDescent="0.2">
      <c r="P40571" s="246"/>
      <c r="Q40571" s="246"/>
      <c r="R40571" s="246"/>
    </row>
    <row r="40617" spans="16:18" x14ac:dyDescent="0.2">
      <c r="P40617" s="246"/>
      <c r="Q40617" s="246"/>
      <c r="R40617" s="246"/>
    </row>
    <row r="40663" spans="16:18" x14ac:dyDescent="0.2">
      <c r="P40663" s="246"/>
      <c r="Q40663" s="246"/>
      <c r="R40663" s="246"/>
    </row>
    <row r="40709" spans="16:18" x14ac:dyDescent="0.2">
      <c r="P40709" s="246"/>
      <c r="Q40709" s="246"/>
      <c r="R40709" s="246"/>
    </row>
    <row r="40755" spans="16:18" x14ac:dyDescent="0.2">
      <c r="P40755" s="246"/>
      <c r="Q40755" s="246"/>
      <c r="R40755" s="246"/>
    </row>
    <row r="40801" spans="16:18" x14ac:dyDescent="0.2">
      <c r="P40801" s="246"/>
      <c r="Q40801" s="246"/>
      <c r="R40801" s="246"/>
    </row>
    <row r="40847" spans="16:18" x14ac:dyDescent="0.2">
      <c r="P40847" s="246"/>
      <c r="Q40847" s="246"/>
      <c r="R40847" s="246"/>
    </row>
    <row r="40893" spans="16:18" x14ac:dyDescent="0.2">
      <c r="P40893" s="246"/>
      <c r="Q40893" s="246"/>
      <c r="R40893" s="246"/>
    </row>
    <row r="40939" spans="16:18" x14ac:dyDescent="0.2">
      <c r="P40939" s="246"/>
      <c r="Q40939" s="246"/>
      <c r="R40939" s="246"/>
    </row>
    <row r="40985" spans="16:18" x14ac:dyDescent="0.2">
      <c r="P40985" s="246"/>
      <c r="Q40985" s="246"/>
      <c r="R40985" s="246"/>
    </row>
    <row r="41031" spans="16:18" x14ac:dyDescent="0.2">
      <c r="P41031" s="246"/>
      <c r="Q41031" s="246"/>
      <c r="R41031" s="246"/>
    </row>
    <row r="41077" spans="16:18" x14ac:dyDescent="0.2">
      <c r="P41077" s="246"/>
      <c r="Q41077" s="246"/>
      <c r="R41077" s="246"/>
    </row>
    <row r="41123" spans="16:18" x14ac:dyDescent="0.2">
      <c r="P41123" s="246"/>
      <c r="Q41123" s="246"/>
      <c r="R41123" s="246"/>
    </row>
    <row r="41169" spans="16:18" x14ac:dyDescent="0.2">
      <c r="P41169" s="246"/>
      <c r="Q41169" s="246"/>
      <c r="R41169" s="246"/>
    </row>
    <row r="41215" spans="16:18" x14ac:dyDescent="0.2">
      <c r="P41215" s="246"/>
      <c r="Q41215" s="246"/>
      <c r="R41215" s="246"/>
    </row>
    <row r="41261" spans="16:18" x14ac:dyDescent="0.2">
      <c r="P41261" s="246"/>
      <c r="Q41261" s="246"/>
      <c r="R41261" s="246"/>
    </row>
    <row r="41307" spans="16:18" x14ac:dyDescent="0.2">
      <c r="P41307" s="246"/>
      <c r="Q41307" s="246"/>
      <c r="R41307" s="246"/>
    </row>
    <row r="41353" spans="16:18" x14ac:dyDescent="0.2">
      <c r="P41353" s="246"/>
      <c r="Q41353" s="246"/>
      <c r="R41353" s="246"/>
    </row>
    <row r="41399" spans="16:18" x14ac:dyDescent="0.2">
      <c r="P41399" s="246"/>
      <c r="Q41399" s="246"/>
      <c r="R41399" s="246"/>
    </row>
    <row r="41445" spans="16:18" x14ac:dyDescent="0.2">
      <c r="P41445" s="246"/>
      <c r="Q41445" s="246"/>
      <c r="R41445" s="246"/>
    </row>
    <row r="41491" spans="16:18" x14ac:dyDescent="0.2">
      <c r="P41491" s="246"/>
      <c r="Q41491" s="246"/>
      <c r="R41491" s="246"/>
    </row>
    <row r="41537" spans="16:18" x14ac:dyDescent="0.2">
      <c r="P41537" s="246"/>
      <c r="Q41537" s="246"/>
      <c r="R41537" s="246"/>
    </row>
    <row r="41583" spans="16:18" x14ac:dyDescent="0.2">
      <c r="P41583" s="246"/>
      <c r="Q41583" s="246"/>
      <c r="R41583" s="246"/>
    </row>
    <row r="41629" spans="16:18" x14ac:dyDescent="0.2">
      <c r="P41629" s="246"/>
      <c r="Q41629" s="246"/>
      <c r="R41629" s="246"/>
    </row>
    <row r="41675" spans="16:18" x14ac:dyDescent="0.2">
      <c r="P41675" s="246"/>
      <c r="Q41675" s="246"/>
      <c r="R41675" s="246"/>
    </row>
    <row r="41721" spans="16:18" x14ac:dyDescent="0.2">
      <c r="P41721" s="246"/>
      <c r="Q41721" s="246"/>
      <c r="R41721" s="246"/>
    </row>
    <row r="41767" spans="16:18" x14ac:dyDescent="0.2">
      <c r="P41767" s="246"/>
      <c r="Q41767" s="246"/>
      <c r="R41767" s="246"/>
    </row>
    <row r="41813" spans="16:18" x14ac:dyDescent="0.2">
      <c r="P41813" s="246"/>
      <c r="Q41813" s="246"/>
      <c r="R41813" s="246"/>
    </row>
    <row r="41859" spans="16:18" x14ac:dyDescent="0.2">
      <c r="P41859" s="246"/>
      <c r="Q41859" s="246"/>
      <c r="R41859" s="246"/>
    </row>
    <row r="41905" spans="16:18" x14ac:dyDescent="0.2">
      <c r="P41905" s="246"/>
      <c r="Q41905" s="246"/>
      <c r="R41905" s="246"/>
    </row>
    <row r="41951" spans="16:18" x14ac:dyDescent="0.2">
      <c r="P41951" s="246"/>
      <c r="Q41951" s="246"/>
      <c r="R41951" s="246"/>
    </row>
    <row r="41997" spans="16:18" x14ac:dyDescent="0.2">
      <c r="P41997" s="246"/>
      <c r="Q41997" s="246"/>
      <c r="R41997" s="246"/>
    </row>
    <row r="42043" spans="16:18" x14ac:dyDescent="0.2">
      <c r="P42043" s="246"/>
      <c r="Q42043" s="246"/>
      <c r="R42043" s="246"/>
    </row>
    <row r="42089" spans="16:18" x14ac:dyDescent="0.2">
      <c r="P42089" s="246"/>
      <c r="Q42089" s="246"/>
      <c r="R42089" s="246"/>
    </row>
    <row r="42135" spans="16:18" x14ac:dyDescent="0.2">
      <c r="P42135" s="246"/>
      <c r="Q42135" s="246"/>
      <c r="R42135" s="246"/>
    </row>
    <row r="42181" spans="16:18" x14ac:dyDescent="0.2">
      <c r="P42181" s="246"/>
      <c r="Q42181" s="246"/>
      <c r="R42181" s="246"/>
    </row>
    <row r="42227" spans="16:18" x14ac:dyDescent="0.2">
      <c r="P42227" s="246"/>
      <c r="Q42227" s="246"/>
      <c r="R42227" s="246"/>
    </row>
    <row r="42273" spans="16:18" x14ac:dyDescent="0.2">
      <c r="P42273" s="246"/>
      <c r="Q42273" s="246"/>
      <c r="R42273" s="246"/>
    </row>
    <row r="42319" spans="16:18" x14ac:dyDescent="0.2">
      <c r="P42319" s="246"/>
      <c r="Q42319" s="246"/>
      <c r="R42319" s="246"/>
    </row>
    <row r="42365" spans="16:18" x14ac:dyDescent="0.2">
      <c r="P42365" s="246"/>
      <c r="Q42365" s="246"/>
      <c r="R42365" s="246"/>
    </row>
    <row r="42411" spans="16:18" x14ac:dyDescent="0.2">
      <c r="P42411" s="246"/>
      <c r="Q42411" s="246"/>
      <c r="R42411" s="246"/>
    </row>
    <row r="42457" spans="16:18" x14ac:dyDescent="0.2">
      <c r="P42457" s="246"/>
      <c r="Q42457" s="246"/>
      <c r="R42457" s="246"/>
    </row>
    <row r="42503" spans="16:18" x14ac:dyDescent="0.2">
      <c r="P42503" s="246"/>
      <c r="Q42503" s="246"/>
      <c r="R42503" s="246"/>
    </row>
    <row r="42549" spans="16:18" x14ac:dyDescent="0.2">
      <c r="P42549" s="246"/>
      <c r="Q42549" s="246"/>
      <c r="R42549" s="246"/>
    </row>
    <row r="42595" spans="16:18" x14ac:dyDescent="0.2">
      <c r="P42595" s="246"/>
      <c r="Q42595" s="246"/>
      <c r="R42595" s="246"/>
    </row>
    <row r="42641" spans="16:18" x14ac:dyDescent="0.2">
      <c r="P42641" s="246"/>
      <c r="Q42641" s="246"/>
      <c r="R42641" s="246"/>
    </row>
    <row r="42687" spans="16:18" x14ac:dyDescent="0.2">
      <c r="P42687" s="246"/>
      <c r="Q42687" s="246"/>
      <c r="R42687" s="246"/>
    </row>
    <row r="42733" spans="16:18" x14ac:dyDescent="0.2">
      <c r="P42733" s="246"/>
      <c r="Q42733" s="246"/>
      <c r="R42733" s="246"/>
    </row>
    <row r="42779" spans="16:18" x14ac:dyDescent="0.2">
      <c r="P42779" s="246"/>
      <c r="Q42779" s="246"/>
      <c r="R42779" s="246"/>
    </row>
    <row r="42825" spans="16:18" x14ac:dyDescent="0.2">
      <c r="P42825" s="246"/>
      <c r="Q42825" s="246"/>
      <c r="R42825" s="246"/>
    </row>
    <row r="42871" spans="16:18" x14ac:dyDescent="0.2">
      <c r="P42871" s="246"/>
      <c r="Q42871" s="246"/>
      <c r="R42871" s="246"/>
    </row>
    <row r="42917" spans="16:18" x14ac:dyDescent="0.2">
      <c r="P42917" s="246"/>
      <c r="Q42917" s="246"/>
      <c r="R42917" s="246"/>
    </row>
    <row r="42963" spans="16:18" x14ac:dyDescent="0.2">
      <c r="P42963" s="246"/>
      <c r="Q42963" s="246"/>
      <c r="R42963" s="246"/>
    </row>
    <row r="43009" spans="16:18" x14ac:dyDescent="0.2">
      <c r="P43009" s="246"/>
      <c r="Q43009" s="246"/>
      <c r="R43009" s="246"/>
    </row>
    <row r="43055" spans="16:18" x14ac:dyDescent="0.2">
      <c r="P43055" s="246"/>
      <c r="Q43055" s="246"/>
      <c r="R43055" s="246"/>
    </row>
    <row r="43101" spans="16:18" x14ac:dyDescent="0.2">
      <c r="P43101" s="246"/>
      <c r="Q43101" s="246"/>
      <c r="R43101" s="246"/>
    </row>
    <row r="43147" spans="16:18" x14ac:dyDescent="0.2">
      <c r="P43147" s="246"/>
      <c r="Q43147" s="246"/>
      <c r="R43147" s="246"/>
    </row>
    <row r="43193" spans="16:18" x14ac:dyDescent="0.2">
      <c r="P43193" s="246"/>
      <c r="Q43193" s="246"/>
      <c r="R43193" s="246"/>
    </row>
    <row r="43239" spans="16:18" x14ac:dyDescent="0.2">
      <c r="P43239" s="246"/>
      <c r="Q43239" s="246"/>
      <c r="R43239" s="246"/>
    </row>
    <row r="43285" spans="16:18" x14ac:dyDescent="0.2">
      <c r="P43285" s="246"/>
      <c r="Q43285" s="246"/>
      <c r="R43285" s="246"/>
    </row>
    <row r="43331" spans="16:18" x14ac:dyDescent="0.2">
      <c r="P43331" s="246"/>
      <c r="Q43331" s="246"/>
      <c r="R43331" s="246"/>
    </row>
    <row r="43377" spans="16:18" x14ac:dyDescent="0.2">
      <c r="P43377" s="246"/>
      <c r="Q43377" s="246"/>
      <c r="R43377" s="246"/>
    </row>
    <row r="43423" spans="16:18" x14ac:dyDescent="0.2">
      <c r="P43423" s="246"/>
      <c r="Q43423" s="246"/>
      <c r="R43423" s="246"/>
    </row>
    <row r="43469" spans="16:18" x14ac:dyDescent="0.2">
      <c r="P43469" s="246"/>
      <c r="Q43469" s="246"/>
      <c r="R43469" s="246"/>
    </row>
    <row r="43515" spans="16:18" x14ac:dyDescent="0.2">
      <c r="P43515" s="246"/>
      <c r="Q43515" s="246"/>
      <c r="R43515" s="246"/>
    </row>
    <row r="43561" spans="16:18" x14ac:dyDescent="0.2">
      <c r="P43561" s="246"/>
      <c r="Q43561" s="246"/>
      <c r="R43561" s="246"/>
    </row>
    <row r="43607" spans="16:18" x14ac:dyDescent="0.2">
      <c r="P43607" s="246"/>
      <c r="Q43607" s="246"/>
      <c r="R43607" s="246"/>
    </row>
    <row r="43653" spans="16:18" x14ac:dyDescent="0.2">
      <c r="P43653" s="246"/>
      <c r="Q43653" s="246"/>
      <c r="R43653" s="246"/>
    </row>
    <row r="43699" spans="16:18" x14ac:dyDescent="0.2">
      <c r="P43699" s="246"/>
      <c r="Q43699" s="246"/>
      <c r="R43699" s="246"/>
    </row>
    <row r="43745" spans="16:18" x14ac:dyDescent="0.2">
      <c r="P43745" s="246"/>
      <c r="Q43745" s="246"/>
      <c r="R43745" s="246"/>
    </row>
    <row r="43791" spans="16:18" x14ac:dyDescent="0.2">
      <c r="P43791" s="246"/>
      <c r="Q43791" s="246"/>
      <c r="R43791" s="246"/>
    </row>
    <row r="43837" spans="16:18" x14ac:dyDescent="0.2">
      <c r="P43837" s="246"/>
      <c r="Q43837" s="246"/>
      <c r="R43837" s="246"/>
    </row>
    <row r="43883" spans="16:18" x14ac:dyDescent="0.2">
      <c r="P43883" s="246"/>
      <c r="Q43883" s="246"/>
      <c r="R43883" s="246"/>
    </row>
    <row r="43929" spans="16:18" x14ac:dyDescent="0.2">
      <c r="P43929" s="246"/>
      <c r="Q43929" s="246"/>
      <c r="R43929" s="246"/>
    </row>
    <row r="43975" spans="16:18" x14ac:dyDescent="0.2">
      <c r="P43975" s="246"/>
      <c r="Q43975" s="246"/>
      <c r="R43975" s="246"/>
    </row>
    <row r="44021" spans="16:18" x14ac:dyDescent="0.2">
      <c r="P44021" s="246"/>
      <c r="Q44021" s="246"/>
      <c r="R44021" s="246"/>
    </row>
    <row r="44067" spans="16:18" x14ac:dyDescent="0.2">
      <c r="P44067" s="246"/>
      <c r="Q44067" s="246"/>
      <c r="R44067" s="246"/>
    </row>
    <row r="44113" spans="16:18" x14ac:dyDescent="0.2">
      <c r="P44113" s="246"/>
      <c r="Q44113" s="246"/>
      <c r="R44113" s="246"/>
    </row>
    <row r="44159" spans="16:18" x14ac:dyDescent="0.2">
      <c r="P44159" s="246"/>
      <c r="Q44159" s="246"/>
      <c r="R44159" s="246"/>
    </row>
    <row r="44205" spans="16:18" x14ac:dyDescent="0.2">
      <c r="P44205" s="246"/>
      <c r="Q44205" s="246"/>
      <c r="R44205" s="246"/>
    </row>
    <row r="44251" spans="16:18" x14ac:dyDescent="0.2">
      <c r="P44251" s="246"/>
      <c r="Q44251" s="246"/>
      <c r="R44251" s="246"/>
    </row>
    <row r="44297" spans="16:18" x14ac:dyDescent="0.2">
      <c r="P44297" s="246"/>
      <c r="Q44297" s="246"/>
      <c r="R44297" s="246"/>
    </row>
    <row r="44343" spans="16:18" x14ac:dyDescent="0.2">
      <c r="P44343" s="246"/>
      <c r="Q44343" s="246"/>
      <c r="R44343" s="246"/>
    </row>
    <row r="44389" spans="16:18" x14ac:dyDescent="0.2">
      <c r="P44389" s="246"/>
      <c r="Q44389" s="246"/>
      <c r="R44389" s="246"/>
    </row>
    <row r="44435" spans="16:18" x14ac:dyDescent="0.2">
      <c r="P44435" s="246"/>
      <c r="Q44435" s="246"/>
      <c r="R44435" s="246"/>
    </row>
    <row r="44481" spans="16:18" x14ac:dyDescent="0.2">
      <c r="P44481" s="246"/>
      <c r="Q44481" s="246"/>
      <c r="R44481" s="246"/>
    </row>
    <row r="44527" spans="16:18" x14ac:dyDescent="0.2">
      <c r="P44527" s="246"/>
      <c r="Q44527" s="246"/>
      <c r="R44527" s="246"/>
    </row>
    <row r="44573" spans="16:18" x14ac:dyDescent="0.2">
      <c r="P44573" s="246"/>
      <c r="Q44573" s="246"/>
      <c r="R44573" s="246"/>
    </row>
    <row r="44619" spans="16:18" x14ac:dyDescent="0.2">
      <c r="P44619" s="246"/>
      <c r="Q44619" s="246"/>
      <c r="R44619" s="246"/>
    </row>
    <row r="44665" spans="16:18" x14ac:dyDescent="0.2">
      <c r="P44665" s="246"/>
      <c r="Q44665" s="246"/>
      <c r="R44665" s="246"/>
    </row>
    <row r="44711" spans="16:18" x14ac:dyDescent="0.2">
      <c r="P44711" s="246"/>
      <c r="Q44711" s="246"/>
      <c r="R44711" s="246"/>
    </row>
    <row r="44757" spans="16:18" x14ac:dyDescent="0.2">
      <c r="P44757" s="246"/>
      <c r="Q44757" s="246"/>
      <c r="R44757" s="246"/>
    </row>
    <row r="44803" spans="16:18" x14ac:dyDescent="0.2">
      <c r="P44803" s="246"/>
      <c r="Q44803" s="246"/>
      <c r="R44803" s="246"/>
    </row>
    <row r="44849" spans="16:18" x14ac:dyDescent="0.2">
      <c r="P44849" s="246"/>
      <c r="Q44849" s="246"/>
      <c r="R44849" s="246"/>
    </row>
    <row r="44895" spans="16:18" x14ac:dyDescent="0.2">
      <c r="P44895" s="246"/>
      <c r="Q44895" s="246"/>
      <c r="R44895" s="246"/>
    </row>
    <row r="44941" spans="16:18" x14ac:dyDescent="0.2">
      <c r="P44941" s="246"/>
      <c r="Q44941" s="246"/>
      <c r="R44941" s="246"/>
    </row>
    <row r="44987" spans="16:18" x14ac:dyDescent="0.2">
      <c r="P44987" s="246"/>
      <c r="Q44987" s="246"/>
      <c r="R44987" s="246"/>
    </row>
    <row r="45033" spans="16:18" x14ac:dyDescent="0.2">
      <c r="P45033" s="246"/>
      <c r="Q45033" s="246"/>
      <c r="R45033" s="246"/>
    </row>
    <row r="45079" spans="16:18" x14ac:dyDescent="0.2">
      <c r="P45079" s="246"/>
      <c r="Q45079" s="246"/>
      <c r="R45079" s="246"/>
    </row>
    <row r="45125" spans="16:18" x14ac:dyDescent="0.2">
      <c r="P45125" s="246"/>
      <c r="Q45125" s="246"/>
      <c r="R45125" s="246"/>
    </row>
    <row r="45171" spans="16:18" x14ac:dyDescent="0.2">
      <c r="P45171" s="246"/>
      <c r="Q45171" s="246"/>
      <c r="R45171" s="246"/>
    </row>
    <row r="45217" spans="16:18" x14ac:dyDescent="0.2">
      <c r="P45217" s="246"/>
      <c r="Q45217" s="246"/>
      <c r="R45217" s="246"/>
    </row>
    <row r="45263" spans="16:18" x14ac:dyDescent="0.2">
      <c r="P45263" s="246"/>
      <c r="Q45263" s="246"/>
      <c r="R45263" s="246"/>
    </row>
    <row r="45309" spans="16:18" x14ac:dyDescent="0.2">
      <c r="P45309" s="246"/>
      <c r="Q45309" s="246"/>
      <c r="R45309" s="246"/>
    </row>
    <row r="45355" spans="16:18" x14ac:dyDescent="0.2">
      <c r="P45355" s="246"/>
      <c r="Q45355" s="246"/>
      <c r="R45355" s="246"/>
    </row>
    <row r="45401" spans="16:18" x14ac:dyDescent="0.2">
      <c r="P45401" s="246"/>
      <c r="Q45401" s="246"/>
      <c r="R45401" s="246"/>
    </row>
    <row r="45447" spans="16:18" x14ac:dyDescent="0.2">
      <c r="P45447" s="246"/>
      <c r="Q45447" s="246"/>
      <c r="R45447" s="246"/>
    </row>
    <row r="45493" spans="16:18" x14ac:dyDescent="0.2">
      <c r="P45493" s="246"/>
      <c r="Q45493" s="246"/>
      <c r="R45493" s="246"/>
    </row>
    <row r="45539" spans="16:18" x14ac:dyDescent="0.2">
      <c r="P45539" s="246"/>
      <c r="Q45539" s="246"/>
      <c r="R45539" s="246"/>
    </row>
    <row r="45585" spans="16:18" x14ac:dyDescent="0.2">
      <c r="P45585" s="246"/>
      <c r="Q45585" s="246"/>
      <c r="R45585" s="246"/>
    </row>
    <row r="45631" spans="16:18" x14ac:dyDescent="0.2">
      <c r="P45631" s="246"/>
      <c r="Q45631" s="246"/>
      <c r="R45631" s="246"/>
    </row>
    <row r="45677" spans="16:18" x14ac:dyDescent="0.2">
      <c r="P45677" s="246"/>
      <c r="Q45677" s="246"/>
      <c r="R45677" s="246"/>
    </row>
    <row r="45723" spans="16:18" x14ac:dyDescent="0.2">
      <c r="P45723" s="246"/>
      <c r="Q45723" s="246"/>
      <c r="R45723" s="246"/>
    </row>
    <row r="45769" spans="16:18" x14ac:dyDescent="0.2">
      <c r="P45769" s="246"/>
      <c r="Q45769" s="246"/>
      <c r="R45769" s="246"/>
    </row>
    <row r="45815" spans="16:18" x14ac:dyDescent="0.2">
      <c r="P45815" s="246"/>
      <c r="Q45815" s="246"/>
      <c r="R45815" s="246"/>
    </row>
    <row r="45861" spans="16:18" x14ac:dyDescent="0.2">
      <c r="P45861" s="246"/>
      <c r="Q45861" s="246"/>
      <c r="R45861" s="246"/>
    </row>
    <row r="45907" spans="16:18" x14ac:dyDescent="0.2">
      <c r="P45907" s="246"/>
      <c r="Q45907" s="246"/>
      <c r="R45907" s="246"/>
    </row>
    <row r="45953" spans="16:18" x14ac:dyDescent="0.2">
      <c r="P45953" s="246"/>
      <c r="Q45953" s="246"/>
      <c r="R45953" s="246"/>
    </row>
    <row r="45999" spans="16:18" x14ac:dyDescent="0.2">
      <c r="P45999" s="246"/>
      <c r="Q45999" s="246"/>
      <c r="R45999" s="246"/>
    </row>
    <row r="46045" spans="16:18" x14ac:dyDescent="0.2">
      <c r="P46045" s="246"/>
      <c r="Q46045" s="246"/>
      <c r="R46045" s="246"/>
    </row>
    <row r="46091" spans="16:18" x14ac:dyDescent="0.2">
      <c r="P46091" s="246"/>
      <c r="Q46091" s="246"/>
      <c r="R46091" s="246"/>
    </row>
    <row r="46137" spans="16:18" x14ac:dyDescent="0.2">
      <c r="P46137" s="246"/>
      <c r="Q46137" s="246"/>
      <c r="R46137" s="246"/>
    </row>
    <row r="46183" spans="16:18" x14ac:dyDescent="0.2">
      <c r="P46183" s="246"/>
      <c r="Q46183" s="246"/>
      <c r="R46183" s="246"/>
    </row>
    <row r="46229" spans="16:18" x14ac:dyDescent="0.2">
      <c r="P46229" s="246"/>
      <c r="Q46229" s="246"/>
      <c r="R46229" s="246"/>
    </row>
    <row r="46275" spans="16:18" x14ac:dyDescent="0.2">
      <c r="P46275" s="246"/>
      <c r="Q46275" s="246"/>
      <c r="R46275" s="246"/>
    </row>
    <row r="46321" spans="16:18" x14ac:dyDescent="0.2">
      <c r="P46321" s="246"/>
      <c r="Q46321" s="246"/>
      <c r="R46321" s="246"/>
    </row>
    <row r="46367" spans="16:18" x14ac:dyDescent="0.2">
      <c r="P46367" s="246"/>
      <c r="Q46367" s="246"/>
      <c r="R46367" s="246"/>
    </row>
    <row r="46413" spans="16:18" x14ac:dyDescent="0.2">
      <c r="P46413" s="246"/>
      <c r="Q46413" s="246"/>
      <c r="R46413" s="246"/>
    </row>
    <row r="46459" spans="16:18" x14ac:dyDescent="0.2">
      <c r="P46459" s="246"/>
      <c r="Q46459" s="246"/>
      <c r="R46459" s="246"/>
    </row>
    <row r="46505" spans="16:18" x14ac:dyDescent="0.2">
      <c r="P46505" s="246"/>
      <c r="Q46505" s="246"/>
      <c r="R46505" s="246"/>
    </row>
    <row r="46551" spans="16:18" x14ac:dyDescent="0.2">
      <c r="P46551" s="246"/>
      <c r="Q46551" s="246"/>
      <c r="R46551" s="246"/>
    </row>
    <row r="46597" spans="16:18" x14ac:dyDescent="0.2">
      <c r="P46597" s="246"/>
      <c r="Q46597" s="246"/>
      <c r="R46597" s="246"/>
    </row>
    <row r="46643" spans="16:18" x14ac:dyDescent="0.2">
      <c r="P46643" s="246"/>
      <c r="Q46643" s="246"/>
      <c r="R46643" s="246"/>
    </row>
    <row r="46689" spans="16:18" x14ac:dyDescent="0.2">
      <c r="P46689" s="246"/>
      <c r="Q46689" s="246"/>
      <c r="R46689" s="246"/>
    </row>
    <row r="46735" spans="16:18" x14ac:dyDescent="0.2">
      <c r="P46735" s="246"/>
      <c r="Q46735" s="246"/>
      <c r="R46735" s="246"/>
    </row>
    <row r="46781" spans="16:18" x14ac:dyDescent="0.2">
      <c r="P46781" s="246"/>
      <c r="Q46781" s="246"/>
      <c r="R46781" s="246"/>
    </row>
    <row r="46827" spans="16:18" x14ac:dyDescent="0.2">
      <c r="P46827" s="246"/>
      <c r="Q46827" s="246"/>
      <c r="R46827" s="246"/>
    </row>
    <row r="46873" spans="16:18" x14ac:dyDescent="0.2">
      <c r="P46873" s="246"/>
      <c r="Q46873" s="246"/>
      <c r="R46873" s="246"/>
    </row>
    <row r="46919" spans="16:18" x14ac:dyDescent="0.2">
      <c r="P46919" s="246"/>
      <c r="Q46919" s="246"/>
      <c r="R46919" s="246"/>
    </row>
    <row r="46965" spans="16:18" x14ac:dyDescent="0.2">
      <c r="P46965" s="246"/>
      <c r="Q46965" s="246"/>
      <c r="R46965" s="246"/>
    </row>
    <row r="47011" spans="16:18" x14ac:dyDescent="0.2">
      <c r="P47011" s="246"/>
      <c r="Q47011" s="246"/>
      <c r="R47011" s="246"/>
    </row>
    <row r="47057" spans="16:18" x14ac:dyDescent="0.2">
      <c r="P47057" s="246"/>
      <c r="Q47057" s="246"/>
      <c r="R47057" s="246"/>
    </row>
    <row r="47103" spans="16:18" x14ac:dyDescent="0.2">
      <c r="P47103" s="246"/>
      <c r="Q47103" s="246"/>
      <c r="R47103" s="246"/>
    </row>
    <row r="47149" spans="16:18" x14ac:dyDescent="0.2">
      <c r="P47149" s="246"/>
      <c r="Q47149" s="246"/>
      <c r="R47149" s="246"/>
    </row>
    <row r="47195" spans="16:18" x14ac:dyDescent="0.2">
      <c r="P47195" s="246"/>
      <c r="Q47195" s="246"/>
      <c r="R47195" s="246"/>
    </row>
    <row r="47241" spans="16:18" x14ac:dyDescent="0.2">
      <c r="P47241" s="246"/>
      <c r="Q47241" s="246"/>
      <c r="R47241" s="246"/>
    </row>
    <row r="47287" spans="16:18" x14ac:dyDescent="0.2">
      <c r="P47287" s="246"/>
      <c r="Q47287" s="246"/>
      <c r="R47287" s="246"/>
    </row>
    <row r="47333" spans="16:18" x14ac:dyDescent="0.2">
      <c r="P47333" s="246"/>
      <c r="Q47333" s="246"/>
      <c r="R47333" s="246"/>
    </row>
    <row r="47379" spans="16:18" x14ac:dyDescent="0.2">
      <c r="P47379" s="246"/>
      <c r="Q47379" s="246"/>
      <c r="R47379" s="246"/>
    </row>
    <row r="47425" spans="16:18" x14ac:dyDescent="0.2">
      <c r="P47425" s="246"/>
      <c r="Q47425" s="246"/>
      <c r="R47425" s="246"/>
    </row>
    <row r="47471" spans="16:18" x14ac:dyDescent="0.2">
      <c r="P47471" s="246"/>
      <c r="Q47471" s="246"/>
      <c r="R47471" s="246"/>
    </row>
    <row r="47517" spans="16:18" x14ac:dyDescent="0.2">
      <c r="P47517" s="246"/>
      <c r="Q47517" s="246"/>
      <c r="R47517" s="246"/>
    </row>
    <row r="47563" spans="16:18" x14ac:dyDescent="0.2">
      <c r="P47563" s="246"/>
      <c r="Q47563" s="246"/>
      <c r="R47563" s="246"/>
    </row>
    <row r="47609" spans="16:18" x14ac:dyDescent="0.2">
      <c r="P47609" s="246"/>
      <c r="Q47609" s="246"/>
      <c r="R47609" s="246"/>
    </row>
    <row r="47655" spans="16:18" x14ac:dyDescent="0.2">
      <c r="P47655" s="246"/>
      <c r="Q47655" s="246"/>
      <c r="R47655" s="246"/>
    </row>
    <row r="47701" spans="16:18" x14ac:dyDescent="0.2">
      <c r="P47701" s="246"/>
      <c r="Q47701" s="246"/>
      <c r="R47701" s="246"/>
    </row>
    <row r="47747" spans="16:18" x14ac:dyDescent="0.2">
      <c r="P47747" s="246"/>
      <c r="Q47747" s="246"/>
      <c r="R47747" s="246"/>
    </row>
    <row r="47793" spans="16:18" x14ac:dyDescent="0.2">
      <c r="P47793" s="246"/>
      <c r="Q47793" s="246"/>
      <c r="R47793" s="246"/>
    </row>
    <row r="47839" spans="16:18" x14ac:dyDescent="0.2">
      <c r="P47839" s="246"/>
      <c r="Q47839" s="246"/>
      <c r="R47839" s="246"/>
    </row>
    <row r="47885" spans="16:18" x14ac:dyDescent="0.2">
      <c r="P47885" s="246"/>
      <c r="Q47885" s="246"/>
      <c r="R47885" s="246"/>
    </row>
    <row r="47931" spans="16:18" x14ac:dyDescent="0.2">
      <c r="P47931" s="246"/>
      <c r="Q47931" s="246"/>
      <c r="R47931" s="246"/>
    </row>
    <row r="47977" spans="16:18" x14ac:dyDescent="0.2">
      <c r="P47977" s="246"/>
      <c r="Q47977" s="246"/>
      <c r="R47977" s="246"/>
    </row>
    <row r="48023" spans="16:18" x14ac:dyDescent="0.2">
      <c r="P48023" s="246"/>
      <c r="Q48023" s="246"/>
      <c r="R48023" s="246"/>
    </row>
    <row r="48069" spans="16:18" x14ac:dyDescent="0.2">
      <c r="P48069" s="246"/>
      <c r="Q48069" s="246"/>
      <c r="R48069" s="246"/>
    </row>
    <row r="48115" spans="16:18" x14ac:dyDescent="0.2">
      <c r="P48115" s="246"/>
      <c r="Q48115" s="246"/>
      <c r="R48115" s="246"/>
    </row>
    <row r="48161" spans="16:18" x14ac:dyDescent="0.2">
      <c r="P48161" s="246"/>
      <c r="Q48161" s="246"/>
      <c r="R48161" s="246"/>
    </row>
    <row r="48207" spans="16:18" x14ac:dyDescent="0.2">
      <c r="P48207" s="246"/>
      <c r="Q48207" s="246"/>
      <c r="R48207" s="246"/>
    </row>
    <row r="48253" spans="16:18" x14ac:dyDescent="0.2">
      <c r="P48253" s="246"/>
      <c r="Q48253" s="246"/>
      <c r="R48253" s="246"/>
    </row>
    <row r="48299" spans="16:18" x14ac:dyDescent="0.2">
      <c r="P48299" s="246"/>
      <c r="Q48299" s="246"/>
      <c r="R48299" s="246"/>
    </row>
    <row r="48345" spans="16:18" x14ac:dyDescent="0.2">
      <c r="P48345" s="246"/>
      <c r="Q48345" s="246"/>
      <c r="R48345" s="246"/>
    </row>
    <row r="48391" spans="16:18" x14ac:dyDescent="0.2">
      <c r="P48391" s="246"/>
      <c r="Q48391" s="246"/>
      <c r="R48391" s="246"/>
    </row>
    <row r="48437" spans="16:18" x14ac:dyDescent="0.2">
      <c r="P48437" s="246"/>
      <c r="Q48437" s="246"/>
      <c r="R48437" s="246"/>
    </row>
    <row r="48483" spans="16:18" x14ac:dyDescent="0.2">
      <c r="P48483" s="246"/>
      <c r="Q48483" s="246"/>
      <c r="R48483" s="246"/>
    </row>
    <row r="48529" spans="16:18" x14ac:dyDescent="0.2">
      <c r="P48529" s="246"/>
      <c r="Q48529" s="246"/>
      <c r="R48529" s="246"/>
    </row>
    <row r="48575" spans="16:18" x14ac:dyDescent="0.2">
      <c r="P48575" s="246"/>
      <c r="Q48575" s="246"/>
      <c r="R48575" s="246"/>
    </row>
    <row r="48621" spans="16:18" x14ac:dyDescent="0.2">
      <c r="P48621" s="246"/>
      <c r="Q48621" s="246"/>
      <c r="R48621" s="246"/>
    </row>
    <row r="48667" spans="16:18" x14ac:dyDescent="0.2">
      <c r="P48667" s="246"/>
      <c r="Q48667" s="246"/>
      <c r="R48667" s="246"/>
    </row>
    <row r="48713" spans="16:18" x14ac:dyDescent="0.2">
      <c r="P48713" s="246"/>
      <c r="Q48713" s="246"/>
      <c r="R48713" s="246"/>
    </row>
    <row r="48759" spans="16:18" x14ac:dyDescent="0.2">
      <c r="P48759" s="246"/>
      <c r="Q48759" s="246"/>
      <c r="R48759" s="246"/>
    </row>
    <row r="48805" spans="16:18" x14ac:dyDescent="0.2">
      <c r="P48805" s="246"/>
      <c r="Q48805" s="246"/>
      <c r="R48805" s="246"/>
    </row>
    <row r="48851" spans="16:18" x14ac:dyDescent="0.2">
      <c r="P48851" s="246"/>
      <c r="Q48851" s="246"/>
      <c r="R48851" s="246"/>
    </row>
    <row r="48897" spans="16:18" x14ac:dyDescent="0.2">
      <c r="P48897" s="246"/>
      <c r="Q48897" s="246"/>
      <c r="R48897" s="246"/>
    </row>
    <row r="48943" spans="16:18" x14ac:dyDescent="0.2">
      <c r="P48943" s="246"/>
      <c r="Q48943" s="246"/>
      <c r="R48943" s="246"/>
    </row>
    <row r="48989" spans="16:18" x14ac:dyDescent="0.2">
      <c r="P48989" s="246"/>
      <c r="Q48989" s="246"/>
      <c r="R48989" s="246"/>
    </row>
    <row r="49035" spans="16:18" x14ac:dyDescent="0.2">
      <c r="P49035" s="246"/>
      <c r="Q49035" s="246"/>
      <c r="R49035" s="246"/>
    </row>
    <row r="49081" spans="16:18" x14ac:dyDescent="0.2">
      <c r="P49081" s="246"/>
      <c r="Q49081" s="246"/>
      <c r="R49081" s="246"/>
    </row>
    <row r="49127" spans="16:18" x14ac:dyDescent="0.2">
      <c r="P49127" s="246"/>
      <c r="Q49127" s="246"/>
      <c r="R49127" s="246"/>
    </row>
    <row r="49173" spans="16:18" x14ac:dyDescent="0.2">
      <c r="P49173" s="246"/>
      <c r="Q49173" s="246"/>
      <c r="R49173" s="246"/>
    </row>
    <row r="49219" spans="16:18" x14ac:dyDescent="0.2">
      <c r="P49219" s="246"/>
      <c r="Q49219" s="246"/>
      <c r="R49219" s="246"/>
    </row>
    <row r="49265" spans="16:18" x14ac:dyDescent="0.2">
      <c r="P49265" s="246"/>
      <c r="Q49265" s="246"/>
      <c r="R49265" s="246"/>
    </row>
    <row r="49311" spans="16:18" x14ac:dyDescent="0.2">
      <c r="P49311" s="246"/>
      <c r="Q49311" s="246"/>
      <c r="R49311" s="246"/>
    </row>
    <row r="49357" spans="16:18" x14ac:dyDescent="0.2">
      <c r="P49357" s="246"/>
      <c r="Q49357" s="246"/>
      <c r="R49357" s="246"/>
    </row>
    <row r="49403" spans="16:18" x14ac:dyDescent="0.2">
      <c r="P49403" s="246"/>
      <c r="Q49403" s="246"/>
      <c r="R49403" s="246"/>
    </row>
    <row r="49449" spans="16:18" x14ac:dyDescent="0.2">
      <c r="P49449" s="246"/>
      <c r="Q49449" s="246"/>
      <c r="R49449" s="246"/>
    </row>
    <row r="49495" spans="16:18" x14ac:dyDescent="0.2">
      <c r="P49495" s="246"/>
      <c r="Q49495" s="246"/>
      <c r="R49495" s="246"/>
    </row>
    <row r="49541" spans="16:18" x14ac:dyDescent="0.2">
      <c r="P49541" s="246"/>
      <c r="Q49541" s="246"/>
      <c r="R49541" s="246"/>
    </row>
    <row r="49587" spans="16:18" x14ac:dyDescent="0.2">
      <c r="P49587" s="246"/>
      <c r="Q49587" s="246"/>
      <c r="R49587" s="246"/>
    </row>
    <row r="49633" spans="16:18" x14ac:dyDescent="0.2">
      <c r="P49633" s="246"/>
      <c r="Q49633" s="246"/>
      <c r="R49633" s="246"/>
    </row>
    <row r="49679" spans="16:18" x14ac:dyDescent="0.2">
      <c r="P49679" s="246"/>
      <c r="Q49679" s="246"/>
      <c r="R49679" s="246"/>
    </row>
    <row r="49725" spans="16:18" x14ac:dyDescent="0.2">
      <c r="P49725" s="246"/>
      <c r="Q49725" s="246"/>
      <c r="R49725" s="246"/>
    </row>
    <row r="49771" spans="16:18" x14ac:dyDescent="0.2">
      <c r="P49771" s="246"/>
      <c r="Q49771" s="246"/>
      <c r="R49771" s="246"/>
    </row>
    <row r="49817" spans="16:18" x14ac:dyDescent="0.2">
      <c r="P49817" s="246"/>
      <c r="Q49817" s="246"/>
      <c r="R49817" s="246"/>
    </row>
    <row r="49863" spans="16:18" x14ac:dyDescent="0.2">
      <c r="P49863" s="246"/>
      <c r="Q49863" s="246"/>
      <c r="R49863" s="246"/>
    </row>
    <row r="49909" spans="16:18" x14ac:dyDescent="0.2">
      <c r="P49909" s="246"/>
      <c r="Q49909" s="246"/>
      <c r="R49909" s="246"/>
    </row>
    <row r="49955" spans="16:18" x14ac:dyDescent="0.2">
      <c r="P49955" s="246"/>
      <c r="Q49955" s="246"/>
      <c r="R49955" s="246"/>
    </row>
    <row r="50001" spans="16:18" x14ac:dyDescent="0.2">
      <c r="P50001" s="246"/>
      <c r="Q50001" s="246"/>
      <c r="R50001" s="246"/>
    </row>
    <row r="50047" spans="16:18" x14ac:dyDescent="0.2">
      <c r="P50047" s="246"/>
      <c r="Q50047" s="246"/>
      <c r="R50047" s="246"/>
    </row>
    <row r="50093" spans="16:18" x14ac:dyDescent="0.2">
      <c r="P50093" s="246"/>
      <c r="Q50093" s="246"/>
      <c r="R50093" s="246"/>
    </row>
    <row r="50139" spans="16:18" x14ac:dyDescent="0.2">
      <c r="P50139" s="246"/>
      <c r="Q50139" s="246"/>
      <c r="R50139" s="246"/>
    </row>
    <row r="50185" spans="16:18" x14ac:dyDescent="0.2">
      <c r="P50185" s="246"/>
      <c r="Q50185" s="246"/>
      <c r="R50185" s="246"/>
    </row>
    <row r="50231" spans="16:18" x14ac:dyDescent="0.2">
      <c r="P50231" s="246"/>
      <c r="Q50231" s="246"/>
      <c r="R50231" s="246"/>
    </row>
    <row r="50277" spans="16:18" x14ac:dyDescent="0.2">
      <c r="P50277" s="246"/>
      <c r="Q50277" s="246"/>
      <c r="R50277" s="246"/>
    </row>
    <row r="50323" spans="16:18" x14ac:dyDescent="0.2">
      <c r="P50323" s="246"/>
      <c r="Q50323" s="246"/>
      <c r="R50323" s="246"/>
    </row>
    <row r="50369" spans="16:18" x14ac:dyDescent="0.2">
      <c r="P50369" s="246"/>
      <c r="Q50369" s="246"/>
      <c r="R50369" s="246"/>
    </row>
    <row r="50415" spans="16:18" x14ac:dyDescent="0.2">
      <c r="P50415" s="246"/>
      <c r="Q50415" s="246"/>
      <c r="R50415" s="246"/>
    </row>
    <row r="50461" spans="16:18" x14ac:dyDescent="0.2">
      <c r="P50461" s="246"/>
      <c r="Q50461" s="246"/>
      <c r="R50461" s="246"/>
    </row>
    <row r="50507" spans="16:18" x14ac:dyDescent="0.2">
      <c r="P50507" s="246"/>
      <c r="Q50507" s="246"/>
      <c r="R50507" s="246"/>
    </row>
    <row r="50553" spans="16:18" x14ac:dyDescent="0.2">
      <c r="P50553" s="246"/>
      <c r="Q50553" s="246"/>
      <c r="R50553" s="246"/>
    </row>
    <row r="50599" spans="16:18" x14ac:dyDescent="0.2">
      <c r="P50599" s="246"/>
      <c r="Q50599" s="246"/>
      <c r="R50599" s="246"/>
    </row>
    <row r="50645" spans="16:18" x14ac:dyDescent="0.2">
      <c r="P50645" s="246"/>
      <c r="Q50645" s="246"/>
      <c r="R50645" s="246"/>
    </row>
    <row r="50691" spans="16:18" x14ac:dyDescent="0.2">
      <c r="P50691" s="246"/>
      <c r="Q50691" s="246"/>
      <c r="R50691" s="246"/>
    </row>
    <row r="50737" spans="16:18" x14ac:dyDescent="0.2">
      <c r="P50737" s="246"/>
      <c r="Q50737" s="246"/>
      <c r="R50737" s="246"/>
    </row>
    <row r="50783" spans="16:18" x14ac:dyDescent="0.2">
      <c r="P50783" s="246"/>
      <c r="Q50783" s="246"/>
      <c r="R50783" s="246"/>
    </row>
    <row r="50829" spans="16:18" x14ac:dyDescent="0.2">
      <c r="P50829" s="246"/>
      <c r="Q50829" s="246"/>
      <c r="R50829" s="246"/>
    </row>
    <row r="50875" spans="16:18" x14ac:dyDescent="0.2">
      <c r="P50875" s="246"/>
      <c r="Q50875" s="246"/>
      <c r="R50875" s="246"/>
    </row>
    <row r="50921" spans="16:18" x14ac:dyDescent="0.2">
      <c r="P50921" s="246"/>
      <c r="Q50921" s="246"/>
      <c r="R50921" s="246"/>
    </row>
    <row r="50967" spans="16:18" x14ac:dyDescent="0.2">
      <c r="P50967" s="246"/>
      <c r="Q50967" s="246"/>
      <c r="R50967" s="246"/>
    </row>
    <row r="51013" spans="16:18" x14ac:dyDescent="0.2">
      <c r="P51013" s="246"/>
      <c r="Q51013" s="246"/>
      <c r="R51013" s="246"/>
    </row>
    <row r="51059" spans="16:18" x14ac:dyDescent="0.2">
      <c r="P51059" s="246"/>
      <c r="Q51059" s="246"/>
      <c r="R51059" s="246"/>
    </row>
    <row r="51105" spans="16:18" x14ac:dyDescent="0.2">
      <c r="P51105" s="246"/>
      <c r="Q51105" s="246"/>
      <c r="R51105" s="246"/>
    </row>
    <row r="51151" spans="16:18" x14ac:dyDescent="0.2">
      <c r="P51151" s="246"/>
      <c r="Q51151" s="246"/>
      <c r="R51151" s="246"/>
    </row>
    <row r="51197" spans="16:18" x14ac:dyDescent="0.2">
      <c r="P51197" s="246"/>
      <c r="Q51197" s="246"/>
      <c r="R51197" s="246"/>
    </row>
    <row r="51243" spans="16:18" x14ac:dyDescent="0.2">
      <c r="P51243" s="246"/>
      <c r="Q51243" s="246"/>
      <c r="R51243" s="246"/>
    </row>
    <row r="51289" spans="16:18" x14ac:dyDescent="0.2">
      <c r="P51289" s="246"/>
      <c r="Q51289" s="246"/>
      <c r="R51289" s="246"/>
    </row>
    <row r="51335" spans="16:18" x14ac:dyDescent="0.2">
      <c r="P51335" s="246"/>
      <c r="Q51335" s="246"/>
      <c r="R51335" s="246"/>
    </row>
    <row r="51381" spans="16:18" x14ac:dyDescent="0.2">
      <c r="P51381" s="246"/>
      <c r="Q51381" s="246"/>
      <c r="R51381" s="246"/>
    </row>
    <row r="51427" spans="16:18" x14ac:dyDescent="0.2">
      <c r="P51427" s="246"/>
      <c r="Q51427" s="246"/>
      <c r="R51427" s="246"/>
    </row>
    <row r="51473" spans="16:18" x14ac:dyDescent="0.2">
      <c r="P51473" s="246"/>
      <c r="Q51473" s="246"/>
      <c r="R51473" s="246"/>
    </row>
    <row r="51519" spans="16:18" x14ac:dyDescent="0.2">
      <c r="P51519" s="246"/>
      <c r="Q51519" s="246"/>
      <c r="R51519" s="246"/>
    </row>
    <row r="51565" spans="16:18" x14ac:dyDescent="0.2">
      <c r="P51565" s="246"/>
      <c r="Q51565" s="246"/>
      <c r="R51565" s="246"/>
    </row>
    <row r="51611" spans="16:18" x14ac:dyDescent="0.2">
      <c r="P51611" s="246"/>
      <c r="Q51611" s="246"/>
      <c r="R51611" s="246"/>
    </row>
    <row r="51657" spans="16:18" x14ac:dyDescent="0.2">
      <c r="P51657" s="246"/>
      <c r="Q51657" s="246"/>
      <c r="R51657" s="246"/>
    </row>
    <row r="51703" spans="16:18" x14ac:dyDescent="0.2">
      <c r="P51703" s="246"/>
      <c r="Q51703" s="246"/>
      <c r="R51703" s="246"/>
    </row>
    <row r="51749" spans="16:18" x14ac:dyDescent="0.2">
      <c r="P51749" s="246"/>
      <c r="Q51749" s="246"/>
      <c r="R51749" s="246"/>
    </row>
    <row r="51795" spans="16:18" x14ac:dyDescent="0.2">
      <c r="P51795" s="246"/>
      <c r="Q51795" s="246"/>
      <c r="R51795" s="246"/>
    </row>
    <row r="51841" spans="16:18" x14ac:dyDescent="0.2">
      <c r="P51841" s="246"/>
      <c r="Q51841" s="246"/>
      <c r="R51841" s="246"/>
    </row>
    <row r="51887" spans="16:18" x14ac:dyDescent="0.2">
      <c r="P51887" s="246"/>
      <c r="Q51887" s="246"/>
      <c r="R51887" s="246"/>
    </row>
    <row r="51933" spans="16:18" x14ac:dyDescent="0.2">
      <c r="P51933" s="246"/>
      <c r="Q51933" s="246"/>
      <c r="R51933" s="246"/>
    </row>
    <row r="51979" spans="16:18" x14ac:dyDescent="0.2">
      <c r="P51979" s="246"/>
      <c r="Q51979" s="246"/>
      <c r="R51979" s="246"/>
    </row>
    <row r="52025" spans="16:18" x14ac:dyDescent="0.2">
      <c r="P52025" s="246"/>
      <c r="Q52025" s="246"/>
      <c r="R52025" s="246"/>
    </row>
    <row r="52071" spans="16:18" x14ac:dyDescent="0.2">
      <c r="P52071" s="246"/>
      <c r="Q52071" s="246"/>
      <c r="R52071" s="246"/>
    </row>
    <row r="52117" spans="16:18" x14ac:dyDescent="0.2">
      <c r="P52117" s="246"/>
      <c r="Q52117" s="246"/>
      <c r="R52117" s="246"/>
    </row>
    <row r="52163" spans="16:18" x14ac:dyDescent="0.2">
      <c r="P52163" s="246"/>
      <c r="Q52163" s="246"/>
      <c r="R52163" s="246"/>
    </row>
    <row r="52209" spans="16:18" x14ac:dyDescent="0.2">
      <c r="P52209" s="246"/>
      <c r="Q52209" s="246"/>
      <c r="R52209" s="246"/>
    </row>
    <row r="52255" spans="16:18" x14ac:dyDescent="0.2">
      <c r="P52255" s="246"/>
      <c r="Q52255" s="246"/>
      <c r="R52255" s="246"/>
    </row>
    <row r="52301" spans="16:18" x14ac:dyDescent="0.2">
      <c r="P52301" s="246"/>
      <c r="Q52301" s="246"/>
      <c r="R52301" s="246"/>
    </row>
    <row r="52347" spans="16:18" x14ac:dyDescent="0.2">
      <c r="P52347" s="246"/>
      <c r="Q52347" s="246"/>
      <c r="R52347" s="246"/>
    </row>
    <row r="52393" spans="16:18" x14ac:dyDescent="0.2">
      <c r="P52393" s="246"/>
      <c r="Q52393" s="246"/>
      <c r="R52393" s="246"/>
    </row>
    <row r="52439" spans="16:18" x14ac:dyDescent="0.2">
      <c r="P52439" s="246"/>
      <c r="Q52439" s="246"/>
      <c r="R52439" s="246"/>
    </row>
    <row r="52485" spans="16:18" x14ac:dyDescent="0.2">
      <c r="P52485" s="246"/>
      <c r="Q52485" s="246"/>
      <c r="R52485" s="246"/>
    </row>
    <row r="52531" spans="16:18" x14ac:dyDescent="0.2">
      <c r="P52531" s="246"/>
      <c r="Q52531" s="246"/>
      <c r="R52531" s="246"/>
    </row>
    <row r="52577" spans="16:18" x14ac:dyDescent="0.2">
      <c r="P52577" s="246"/>
      <c r="Q52577" s="246"/>
      <c r="R52577" s="246"/>
    </row>
    <row r="52623" spans="16:18" x14ac:dyDescent="0.2">
      <c r="P52623" s="246"/>
      <c r="Q52623" s="246"/>
      <c r="R52623" s="246"/>
    </row>
    <row r="52669" spans="16:18" x14ac:dyDescent="0.2">
      <c r="P52669" s="246"/>
      <c r="Q52669" s="246"/>
      <c r="R52669" s="246"/>
    </row>
    <row r="52715" spans="16:18" x14ac:dyDescent="0.2">
      <c r="P52715" s="246"/>
      <c r="Q52715" s="246"/>
      <c r="R52715" s="246"/>
    </row>
    <row r="52761" spans="16:18" x14ac:dyDescent="0.2">
      <c r="P52761" s="246"/>
      <c r="Q52761" s="246"/>
      <c r="R52761" s="246"/>
    </row>
    <row r="52807" spans="16:18" x14ac:dyDescent="0.2">
      <c r="P52807" s="246"/>
      <c r="Q52807" s="246"/>
      <c r="R52807" s="246"/>
    </row>
    <row r="52853" spans="16:18" x14ac:dyDescent="0.2">
      <c r="P52853" s="246"/>
      <c r="Q52853" s="246"/>
      <c r="R52853" s="246"/>
    </row>
    <row r="52899" spans="16:18" x14ac:dyDescent="0.2">
      <c r="P52899" s="246"/>
      <c r="Q52899" s="246"/>
      <c r="R52899" s="246"/>
    </row>
    <row r="52945" spans="16:18" x14ac:dyDescent="0.2">
      <c r="P52945" s="246"/>
      <c r="Q52945" s="246"/>
      <c r="R52945" s="246"/>
    </row>
    <row r="52991" spans="16:18" x14ac:dyDescent="0.2">
      <c r="P52991" s="246"/>
      <c r="Q52991" s="246"/>
      <c r="R52991" s="246"/>
    </row>
    <row r="53037" spans="16:18" x14ac:dyDescent="0.2">
      <c r="P53037" s="246"/>
      <c r="Q53037" s="246"/>
      <c r="R53037" s="246"/>
    </row>
    <row r="53083" spans="16:18" x14ac:dyDescent="0.2">
      <c r="P53083" s="246"/>
      <c r="Q53083" s="246"/>
      <c r="R53083" s="246"/>
    </row>
    <row r="53129" spans="16:18" x14ac:dyDescent="0.2">
      <c r="P53129" s="246"/>
      <c r="Q53129" s="246"/>
      <c r="R53129" s="246"/>
    </row>
    <row r="53175" spans="16:18" x14ac:dyDescent="0.2">
      <c r="P53175" s="246"/>
      <c r="Q53175" s="246"/>
      <c r="R53175" s="246"/>
    </row>
    <row r="53221" spans="16:18" x14ac:dyDescent="0.2">
      <c r="P53221" s="246"/>
      <c r="Q53221" s="246"/>
      <c r="R53221" s="246"/>
    </row>
    <row r="53267" spans="16:18" x14ac:dyDescent="0.2">
      <c r="P53267" s="246"/>
      <c r="Q53267" s="246"/>
      <c r="R53267" s="246"/>
    </row>
    <row r="53313" spans="16:18" x14ac:dyDescent="0.2">
      <c r="P53313" s="246"/>
      <c r="Q53313" s="246"/>
      <c r="R53313" s="246"/>
    </row>
    <row r="53359" spans="16:18" x14ac:dyDescent="0.2">
      <c r="P53359" s="246"/>
      <c r="Q53359" s="246"/>
      <c r="R53359" s="246"/>
    </row>
    <row r="53405" spans="16:18" x14ac:dyDescent="0.2">
      <c r="P53405" s="246"/>
      <c r="Q53405" s="246"/>
      <c r="R53405" s="246"/>
    </row>
    <row r="53451" spans="16:18" x14ac:dyDescent="0.2">
      <c r="P53451" s="246"/>
      <c r="Q53451" s="246"/>
      <c r="R53451" s="246"/>
    </row>
    <row r="53497" spans="16:18" x14ac:dyDescent="0.2">
      <c r="P53497" s="246"/>
      <c r="Q53497" s="246"/>
      <c r="R53497" s="246"/>
    </row>
    <row r="53543" spans="16:18" x14ac:dyDescent="0.2">
      <c r="P53543" s="246"/>
      <c r="Q53543" s="246"/>
      <c r="R53543" s="246"/>
    </row>
    <row r="53589" spans="16:18" x14ac:dyDescent="0.2">
      <c r="P53589" s="246"/>
      <c r="Q53589" s="246"/>
      <c r="R53589" s="246"/>
    </row>
    <row r="53635" spans="16:18" x14ac:dyDescent="0.2">
      <c r="P53635" s="246"/>
      <c r="Q53635" s="246"/>
      <c r="R53635" s="246"/>
    </row>
    <row r="53681" spans="16:18" x14ac:dyDescent="0.2">
      <c r="P53681" s="246"/>
      <c r="Q53681" s="246"/>
      <c r="R53681" s="246"/>
    </row>
    <row r="53727" spans="16:18" x14ac:dyDescent="0.2">
      <c r="P53727" s="246"/>
      <c r="Q53727" s="246"/>
      <c r="R53727" s="246"/>
    </row>
    <row r="53773" spans="16:18" x14ac:dyDescent="0.2">
      <c r="P53773" s="246"/>
      <c r="Q53773" s="246"/>
      <c r="R53773" s="246"/>
    </row>
    <row r="53819" spans="16:18" x14ac:dyDescent="0.2">
      <c r="P53819" s="246"/>
      <c r="Q53819" s="246"/>
      <c r="R53819" s="246"/>
    </row>
    <row r="53865" spans="16:18" x14ac:dyDescent="0.2">
      <c r="P53865" s="246"/>
      <c r="Q53865" s="246"/>
      <c r="R53865" s="246"/>
    </row>
    <row r="53911" spans="16:18" x14ac:dyDescent="0.2">
      <c r="P53911" s="246"/>
      <c r="Q53911" s="246"/>
      <c r="R53911" s="246"/>
    </row>
    <row r="53957" spans="16:18" x14ac:dyDescent="0.2">
      <c r="P53957" s="246"/>
      <c r="Q53957" s="246"/>
      <c r="R53957" s="246"/>
    </row>
    <row r="54003" spans="16:18" x14ac:dyDescent="0.2">
      <c r="P54003" s="246"/>
      <c r="Q54003" s="246"/>
      <c r="R54003" s="246"/>
    </row>
    <row r="54049" spans="16:18" x14ac:dyDescent="0.2">
      <c r="P54049" s="246"/>
      <c r="Q54049" s="246"/>
      <c r="R54049" s="246"/>
    </row>
    <row r="54095" spans="16:18" x14ac:dyDescent="0.2">
      <c r="P54095" s="246"/>
      <c r="Q54095" s="246"/>
      <c r="R54095" s="246"/>
    </row>
    <row r="54141" spans="16:18" x14ac:dyDescent="0.2">
      <c r="P54141" s="246"/>
      <c r="Q54141" s="246"/>
      <c r="R54141" s="246"/>
    </row>
    <row r="54187" spans="16:18" x14ac:dyDescent="0.2">
      <c r="P54187" s="246"/>
      <c r="Q54187" s="246"/>
      <c r="R54187" s="246"/>
    </row>
    <row r="54233" spans="16:18" x14ac:dyDescent="0.2">
      <c r="P54233" s="246"/>
      <c r="Q54233" s="246"/>
      <c r="R54233" s="246"/>
    </row>
    <row r="54279" spans="16:18" x14ac:dyDescent="0.2">
      <c r="P54279" s="246"/>
      <c r="Q54279" s="246"/>
      <c r="R54279" s="246"/>
    </row>
    <row r="54325" spans="16:18" x14ac:dyDescent="0.2">
      <c r="P54325" s="246"/>
      <c r="Q54325" s="246"/>
      <c r="R54325" s="246"/>
    </row>
    <row r="54371" spans="16:18" x14ac:dyDescent="0.2">
      <c r="P54371" s="246"/>
      <c r="Q54371" s="246"/>
      <c r="R54371" s="246"/>
    </row>
    <row r="54417" spans="16:18" x14ac:dyDescent="0.2">
      <c r="P54417" s="246"/>
      <c r="Q54417" s="246"/>
      <c r="R54417" s="246"/>
    </row>
    <row r="54463" spans="16:18" x14ac:dyDescent="0.2">
      <c r="P54463" s="246"/>
      <c r="Q54463" s="246"/>
      <c r="R54463" s="246"/>
    </row>
    <row r="54509" spans="16:18" x14ac:dyDescent="0.2">
      <c r="P54509" s="246"/>
      <c r="Q54509" s="246"/>
      <c r="R54509" s="246"/>
    </row>
    <row r="54555" spans="16:18" x14ac:dyDescent="0.2">
      <c r="P54555" s="246"/>
      <c r="Q54555" s="246"/>
      <c r="R54555" s="246"/>
    </row>
    <row r="54601" spans="16:18" x14ac:dyDescent="0.2">
      <c r="P54601" s="246"/>
      <c r="Q54601" s="246"/>
      <c r="R54601" s="246"/>
    </row>
    <row r="54647" spans="16:18" x14ac:dyDescent="0.2">
      <c r="P54647" s="246"/>
      <c r="Q54647" s="246"/>
      <c r="R54647" s="246"/>
    </row>
    <row r="54693" spans="16:18" x14ac:dyDescent="0.2">
      <c r="P54693" s="246"/>
      <c r="Q54693" s="246"/>
      <c r="R54693" s="246"/>
    </row>
    <row r="54739" spans="16:18" x14ac:dyDescent="0.2">
      <c r="P54739" s="246"/>
      <c r="Q54739" s="246"/>
      <c r="R54739" s="246"/>
    </row>
    <row r="54785" spans="16:18" x14ac:dyDescent="0.2">
      <c r="P54785" s="246"/>
      <c r="Q54785" s="246"/>
      <c r="R54785" s="246"/>
    </row>
    <row r="54831" spans="16:18" x14ac:dyDescent="0.2">
      <c r="P54831" s="246"/>
      <c r="Q54831" s="246"/>
      <c r="R54831" s="246"/>
    </row>
    <row r="54877" spans="16:18" x14ac:dyDescent="0.2">
      <c r="P54877" s="246"/>
      <c r="Q54877" s="246"/>
      <c r="R54877" s="246"/>
    </row>
    <row r="54923" spans="16:18" x14ac:dyDescent="0.2">
      <c r="P54923" s="246"/>
      <c r="Q54923" s="246"/>
      <c r="R54923" s="246"/>
    </row>
    <row r="54969" spans="16:18" x14ac:dyDescent="0.2">
      <c r="P54969" s="246"/>
      <c r="Q54969" s="246"/>
      <c r="R54969" s="246"/>
    </row>
    <row r="55015" spans="16:18" x14ac:dyDescent="0.2">
      <c r="P55015" s="246"/>
      <c r="Q55015" s="246"/>
      <c r="R55015" s="246"/>
    </row>
    <row r="55061" spans="16:18" x14ac:dyDescent="0.2">
      <c r="P55061" s="246"/>
      <c r="Q55061" s="246"/>
      <c r="R55061" s="246"/>
    </row>
    <row r="55107" spans="16:18" x14ac:dyDescent="0.2">
      <c r="P55107" s="246"/>
      <c r="Q55107" s="246"/>
      <c r="R55107" s="246"/>
    </row>
    <row r="55153" spans="16:18" x14ac:dyDescent="0.2">
      <c r="P55153" s="246"/>
      <c r="Q55153" s="246"/>
      <c r="R55153" s="246"/>
    </row>
    <row r="55199" spans="16:18" x14ac:dyDescent="0.2">
      <c r="P55199" s="246"/>
      <c r="Q55199" s="246"/>
      <c r="R55199" s="246"/>
    </row>
    <row r="55245" spans="16:18" x14ac:dyDescent="0.2">
      <c r="P55245" s="246"/>
      <c r="Q55245" s="246"/>
      <c r="R55245" s="246"/>
    </row>
    <row r="55291" spans="16:18" x14ac:dyDescent="0.2">
      <c r="P55291" s="246"/>
      <c r="Q55291" s="246"/>
      <c r="R55291" s="246"/>
    </row>
    <row r="55337" spans="16:18" x14ac:dyDescent="0.2">
      <c r="P55337" s="246"/>
      <c r="Q55337" s="246"/>
      <c r="R55337" s="246"/>
    </row>
    <row r="55383" spans="16:18" x14ac:dyDescent="0.2">
      <c r="P55383" s="246"/>
      <c r="Q55383" s="246"/>
      <c r="R55383" s="246"/>
    </row>
    <row r="55429" spans="16:18" x14ac:dyDescent="0.2">
      <c r="P55429" s="246"/>
      <c r="Q55429" s="246"/>
      <c r="R55429" s="246"/>
    </row>
    <row r="55475" spans="16:18" x14ac:dyDescent="0.2">
      <c r="P55475" s="246"/>
      <c r="Q55475" s="246"/>
      <c r="R55475" s="246"/>
    </row>
    <row r="55521" spans="16:18" x14ac:dyDescent="0.2">
      <c r="P55521" s="246"/>
      <c r="Q55521" s="246"/>
      <c r="R55521" s="246"/>
    </row>
    <row r="55567" spans="16:18" x14ac:dyDescent="0.2">
      <c r="P55567" s="246"/>
      <c r="Q55567" s="246"/>
      <c r="R55567" s="246"/>
    </row>
    <row r="55613" spans="16:18" x14ac:dyDescent="0.2">
      <c r="P55613" s="246"/>
      <c r="Q55613" s="246"/>
      <c r="R55613" s="246"/>
    </row>
    <row r="55659" spans="16:18" x14ac:dyDescent="0.2">
      <c r="P55659" s="246"/>
      <c r="Q55659" s="246"/>
      <c r="R55659" s="246"/>
    </row>
    <row r="55705" spans="16:18" x14ac:dyDescent="0.2">
      <c r="P55705" s="246"/>
      <c r="Q55705" s="246"/>
      <c r="R55705" s="246"/>
    </row>
    <row r="55751" spans="16:18" x14ac:dyDescent="0.2">
      <c r="P55751" s="246"/>
      <c r="Q55751" s="246"/>
      <c r="R55751" s="246"/>
    </row>
    <row r="55797" spans="16:18" x14ac:dyDescent="0.2">
      <c r="P55797" s="246"/>
      <c r="Q55797" s="246"/>
      <c r="R55797" s="246"/>
    </row>
    <row r="55843" spans="16:18" x14ac:dyDescent="0.2">
      <c r="P55843" s="246"/>
      <c r="Q55843" s="246"/>
      <c r="R55843" s="246"/>
    </row>
    <row r="55889" spans="16:18" x14ac:dyDescent="0.2">
      <c r="P55889" s="246"/>
      <c r="Q55889" s="246"/>
      <c r="R55889" s="246"/>
    </row>
    <row r="55935" spans="16:18" x14ac:dyDescent="0.2">
      <c r="P55935" s="246"/>
      <c r="Q55935" s="246"/>
      <c r="R55935" s="246"/>
    </row>
    <row r="55981" spans="16:18" x14ac:dyDescent="0.2">
      <c r="P55981" s="246"/>
      <c r="Q55981" s="246"/>
      <c r="R55981" s="246"/>
    </row>
    <row r="56027" spans="16:18" x14ac:dyDescent="0.2">
      <c r="P56027" s="246"/>
      <c r="Q56027" s="246"/>
      <c r="R56027" s="246"/>
    </row>
    <row r="56073" spans="16:18" x14ac:dyDescent="0.2">
      <c r="P56073" s="246"/>
      <c r="Q56073" s="246"/>
      <c r="R56073" s="246"/>
    </row>
    <row r="56119" spans="16:18" x14ac:dyDescent="0.2">
      <c r="P56119" s="246"/>
      <c r="Q56119" s="246"/>
      <c r="R56119" s="246"/>
    </row>
    <row r="56165" spans="16:18" x14ac:dyDescent="0.2">
      <c r="P56165" s="246"/>
      <c r="Q56165" s="246"/>
      <c r="R56165" s="246"/>
    </row>
    <row r="56211" spans="16:18" x14ac:dyDescent="0.2">
      <c r="P56211" s="246"/>
      <c r="Q56211" s="246"/>
      <c r="R56211" s="246"/>
    </row>
    <row r="56257" spans="16:18" x14ac:dyDescent="0.2">
      <c r="P56257" s="246"/>
      <c r="Q56257" s="246"/>
      <c r="R56257" s="246"/>
    </row>
    <row r="56303" spans="16:18" x14ac:dyDescent="0.2">
      <c r="P56303" s="246"/>
      <c r="Q56303" s="246"/>
      <c r="R56303" s="246"/>
    </row>
    <row r="56349" spans="16:18" x14ac:dyDescent="0.2">
      <c r="P56349" s="246"/>
      <c r="Q56349" s="246"/>
      <c r="R56349" s="246"/>
    </row>
    <row r="56395" spans="16:18" x14ac:dyDescent="0.2">
      <c r="P56395" s="246"/>
      <c r="Q56395" s="246"/>
      <c r="R56395" s="246"/>
    </row>
    <row r="56441" spans="16:18" x14ac:dyDescent="0.2">
      <c r="P56441" s="246"/>
      <c r="Q56441" s="246"/>
      <c r="R56441" s="246"/>
    </row>
    <row r="56487" spans="16:18" x14ac:dyDescent="0.2">
      <c r="P56487" s="246"/>
      <c r="Q56487" s="246"/>
      <c r="R56487" s="246"/>
    </row>
    <row r="56533" spans="16:18" x14ac:dyDescent="0.2">
      <c r="P56533" s="246"/>
      <c r="Q56533" s="246"/>
      <c r="R56533" s="246"/>
    </row>
    <row r="56579" spans="16:18" x14ac:dyDescent="0.2">
      <c r="P56579" s="246"/>
      <c r="Q56579" s="246"/>
      <c r="R56579" s="246"/>
    </row>
    <row r="56625" spans="16:18" x14ac:dyDescent="0.2">
      <c r="P56625" s="246"/>
      <c r="Q56625" s="246"/>
      <c r="R56625" s="246"/>
    </row>
    <row r="56671" spans="16:18" x14ac:dyDescent="0.2">
      <c r="P56671" s="246"/>
      <c r="Q56671" s="246"/>
      <c r="R56671" s="246"/>
    </row>
    <row r="56717" spans="16:18" x14ac:dyDescent="0.2">
      <c r="P56717" s="246"/>
      <c r="Q56717" s="246"/>
      <c r="R56717" s="246"/>
    </row>
    <row r="56763" spans="16:18" x14ac:dyDescent="0.2">
      <c r="P56763" s="246"/>
      <c r="Q56763" s="246"/>
      <c r="R56763" s="246"/>
    </row>
    <row r="56809" spans="16:18" x14ac:dyDescent="0.2">
      <c r="P56809" s="246"/>
      <c r="Q56809" s="246"/>
      <c r="R56809" s="246"/>
    </row>
    <row r="56855" spans="16:18" x14ac:dyDescent="0.2">
      <c r="P56855" s="246"/>
      <c r="Q56855" s="246"/>
      <c r="R56855" s="246"/>
    </row>
    <row r="56901" spans="16:18" x14ac:dyDescent="0.2">
      <c r="P56901" s="246"/>
      <c r="Q56901" s="246"/>
      <c r="R56901" s="246"/>
    </row>
    <row r="56947" spans="16:18" x14ac:dyDescent="0.2">
      <c r="P56947" s="246"/>
      <c r="Q56947" s="246"/>
      <c r="R56947" s="246"/>
    </row>
    <row r="56993" spans="16:18" x14ac:dyDescent="0.2">
      <c r="P56993" s="246"/>
      <c r="Q56993" s="246"/>
      <c r="R56993" s="246"/>
    </row>
    <row r="57039" spans="16:18" x14ac:dyDescent="0.2">
      <c r="P57039" s="246"/>
      <c r="Q57039" s="246"/>
      <c r="R57039" s="246"/>
    </row>
    <row r="57085" spans="16:18" x14ac:dyDescent="0.2">
      <c r="P57085" s="246"/>
      <c r="Q57085" s="246"/>
      <c r="R57085" s="246"/>
    </row>
    <row r="57131" spans="16:18" x14ac:dyDescent="0.2">
      <c r="P57131" s="246"/>
      <c r="Q57131" s="246"/>
      <c r="R57131" s="246"/>
    </row>
    <row r="57177" spans="16:18" x14ac:dyDescent="0.2">
      <c r="P57177" s="246"/>
      <c r="Q57177" s="246"/>
      <c r="R57177" s="246"/>
    </row>
    <row r="57223" spans="16:18" x14ac:dyDescent="0.2">
      <c r="P57223" s="246"/>
      <c r="Q57223" s="246"/>
      <c r="R57223" s="246"/>
    </row>
    <row r="57269" spans="16:18" x14ac:dyDescent="0.2">
      <c r="P57269" s="246"/>
      <c r="Q57269" s="246"/>
      <c r="R57269" s="246"/>
    </row>
    <row r="57315" spans="16:18" x14ac:dyDescent="0.2">
      <c r="P57315" s="246"/>
      <c r="Q57315" s="246"/>
      <c r="R57315" s="246"/>
    </row>
    <row r="57361" spans="16:18" x14ac:dyDescent="0.2">
      <c r="P57361" s="246"/>
      <c r="Q57361" s="246"/>
      <c r="R57361" s="246"/>
    </row>
    <row r="57407" spans="16:18" x14ac:dyDescent="0.2">
      <c r="P57407" s="246"/>
      <c r="Q57407" s="246"/>
      <c r="R57407" s="246"/>
    </row>
    <row r="57453" spans="16:18" x14ac:dyDescent="0.2">
      <c r="P57453" s="246"/>
      <c r="Q57453" s="246"/>
      <c r="R57453" s="246"/>
    </row>
    <row r="57499" spans="16:18" x14ac:dyDescent="0.2">
      <c r="P57499" s="246"/>
      <c r="Q57499" s="246"/>
      <c r="R57499" s="246"/>
    </row>
    <row r="57545" spans="16:18" x14ac:dyDescent="0.2">
      <c r="P57545" s="246"/>
      <c r="Q57545" s="246"/>
      <c r="R57545" s="246"/>
    </row>
    <row r="57591" spans="16:18" x14ac:dyDescent="0.2">
      <c r="P57591" s="246"/>
      <c r="Q57591" s="246"/>
      <c r="R57591" s="246"/>
    </row>
    <row r="57637" spans="16:18" x14ac:dyDescent="0.2">
      <c r="P57637" s="246"/>
      <c r="Q57637" s="246"/>
      <c r="R57637" s="246"/>
    </row>
    <row r="57683" spans="16:18" x14ac:dyDescent="0.2">
      <c r="P57683" s="246"/>
      <c r="Q57683" s="246"/>
      <c r="R57683" s="246"/>
    </row>
    <row r="57729" spans="16:18" x14ac:dyDescent="0.2">
      <c r="P57729" s="246"/>
      <c r="Q57729" s="246"/>
      <c r="R57729" s="246"/>
    </row>
    <row r="57775" spans="16:18" x14ac:dyDescent="0.2">
      <c r="P57775" s="246"/>
      <c r="Q57775" s="246"/>
      <c r="R57775" s="246"/>
    </row>
    <row r="57821" spans="16:18" x14ac:dyDescent="0.2">
      <c r="P57821" s="246"/>
      <c r="Q57821" s="246"/>
      <c r="R57821" s="246"/>
    </row>
    <row r="57867" spans="16:18" x14ac:dyDescent="0.2">
      <c r="P57867" s="246"/>
      <c r="Q57867" s="246"/>
      <c r="R57867" s="246"/>
    </row>
    <row r="57913" spans="16:18" x14ac:dyDescent="0.2">
      <c r="P57913" s="246"/>
      <c r="Q57913" s="246"/>
      <c r="R57913" s="246"/>
    </row>
    <row r="57959" spans="16:18" x14ac:dyDescent="0.2">
      <c r="P57959" s="246"/>
      <c r="Q57959" s="246"/>
      <c r="R57959" s="246"/>
    </row>
    <row r="58005" spans="16:18" x14ac:dyDescent="0.2">
      <c r="P58005" s="246"/>
      <c r="Q58005" s="246"/>
      <c r="R58005" s="246"/>
    </row>
    <row r="58051" spans="16:18" x14ac:dyDescent="0.2">
      <c r="P58051" s="246"/>
      <c r="Q58051" s="246"/>
      <c r="R58051" s="246"/>
    </row>
    <row r="58097" spans="16:18" x14ac:dyDescent="0.2">
      <c r="P58097" s="246"/>
      <c r="Q58097" s="246"/>
      <c r="R58097" s="246"/>
    </row>
    <row r="58143" spans="16:18" x14ac:dyDescent="0.2">
      <c r="P58143" s="246"/>
      <c r="Q58143" s="246"/>
      <c r="R58143" s="246"/>
    </row>
    <row r="58189" spans="16:18" x14ac:dyDescent="0.2">
      <c r="P58189" s="246"/>
      <c r="Q58189" s="246"/>
      <c r="R58189" s="246"/>
    </row>
    <row r="58235" spans="16:18" x14ac:dyDescent="0.2">
      <c r="P58235" s="246"/>
      <c r="Q58235" s="246"/>
      <c r="R58235" s="246"/>
    </row>
    <row r="58281" spans="16:18" x14ac:dyDescent="0.2">
      <c r="P58281" s="246"/>
      <c r="Q58281" s="246"/>
      <c r="R58281" s="246"/>
    </row>
    <row r="58327" spans="16:18" x14ac:dyDescent="0.2">
      <c r="P58327" s="246"/>
      <c r="Q58327" s="246"/>
      <c r="R58327" s="246"/>
    </row>
    <row r="58373" spans="16:18" x14ac:dyDescent="0.2">
      <c r="P58373" s="246"/>
      <c r="Q58373" s="246"/>
      <c r="R58373" s="246"/>
    </row>
    <row r="58419" spans="16:18" x14ac:dyDescent="0.2">
      <c r="P58419" s="246"/>
      <c r="Q58419" s="246"/>
      <c r="R58419" s="246"/>
    </row>
    <row r="58465" spans="16:18" x14ac:dyDescent="0.2">
      <c r="P58465" s="246"/>
      <c r="Q58465" s="246"/>
      <c r="R58465" s="246"/>
    </row>
    <row r="58511" spans="16:18" x14ac:dyDescent="0.2">
      <c r="P58511" s="246"/>
      <c r="Q58511" s="246"/>
      <c r="R58511" s="246"/>
    </row>
    <row r="58557" spans="16:18" x14ac:dyDescent="0.2">
      <c r="P58557" s="246"/>
      <c r="Q58557" s="246"/>
      <c r="R58557" s="246"/>
    </row>
    <row r="58603" spans="16:18" x14ac:dyDescent="0.2">
      <c r="P58603" s="246"/>
      <c r="Q58603" s="246"/>
      <c r="R58603" s="246"/>
    </row>
    <row r="58649" spans="16:18" x14ac:dyDescent="0.2">
      <c r="P58649" s="246"/>
      <c r="Q58649" s="246"/>
      <c r="R58649" s="246"/>
    </row>
    <row r="58695" spans="16:18" x14ac:dyDescent="0.2">
      <c r="P58695" s="246"/>
      <c r="Q58695" s="246"/>
      <c r="R58695" s="246"/>
    </row>
    <row r="58741" spans="16:18" x14ac:dyDescent="0.2">
      <c r="P58741" s="246"/>
      <c r="Q58741" s="246"/>
      <c r="R58741" s="246"/>
    </row>
    <row r="58787" spans="16:18" x14ac:dyDescent="0.2">
      <c r="P58787" s="246"/>
      <c r="Q58787" s="246"/>
      <c r="R58787" s="246"/>
    </row>
    <row r="58833" spans="16:18" x14ac:dyDescent="0.2">
      <c r="P58833" s="246"/>
      <c r="Q58833" s="246"/>
      <c r="R58833" s="246"/>
    </row>
    <row r="58879" spans="16:18" x14ac:dyDescent="0.2">
      <c r="P58879" s="246"/>
      <c r="Q58879" s="246"/>
      <c r="R58879" s="246"/>
    </row>
    <row r="58925" spans="16:18" x14ac:dyDescent="0.2">
      <c r="P58925" s="246"/>
      <c r="Q58925" s="246"/>
      <c r="R58925" s="246"/>
    </row>
    <row r="58971" spans="16:18" x14ac:dyDescent="0.2">
      <c r="P58971" s="246"/>
      <c r="Q58971" s="246"/>
      <c r="R58971" s="246"/>
    </row>
    <row r="59017" spans="16:18" x14ac:dyDescent="0.2">
      <c r="P59017" s="246"/>
      <c r="Q59017" s="246"/>
      <c r="R59017" s="246"/>
    </row>
    <row r="59063" spans="16:18" x14ac:dyDescent="0.2">
      <c r="P59063" s="246"/>
      <c r="Q59063" s="246"/>
      <c r="R59063" s="246"/>
    </row>
    <row r="59109" spans="16:18" x14ac:dyDescent="0.2">
      <c r="P59109" s="246"/>
      <c r="Q59109" s="246"/>
      <c r="R59109" s="246"/>
    </row>
    <row r="59155" spans="16:18" x14ac:dyDescent="0.2">
      <c r="P59155" s="246"/>
      <c r="Q59155" s="246"/>
      <c r="R59155" s="246"/>
    </row>
    <row r="59201" spans="16:18" x14ac:dyDescent="0.2">
      <c r="P59201" s="246"/>
      <c r="Q59201" s="246"/>
      <c r="R59201" s="246"/>
    </row>
    <row r="59247" spans="16:18" x14ac:dyDescent="0.2">
      <c r="P59247" s="246"/>
      <c r="Q59247" s="246"/>
      <c r="R59247" s="246"/>
    </row>
    <row r="59293" spans="16:18" x14ac:dyDescent="0.2">
      <c r="P59293" s="246"/>
      <c r="Q59293" s="246"/>
      <c r="R59293" s="246"/>
    </row>
    <row r="59339" spans="16:18" x14ac:dyDescent="0.2">
      <c r="P59339" s="246"/>
      <c r="Q59339" s="246"/>
      <c r="R59339" s="246"/>
    </row>
    <row r="59385" spans="16:18" x14ac:dyDescent="0.2">
      <c r="P59385" s="246"/>
      <c r="Q59385" s="246"/>
      <c r="R59385" s="246"/>
    </row>
    <row r="59431" spans="16:18" x14ac:dyDescent="0.2">
      <c r="P59431" s="246"/>
      <c r="Q59431" s="246"/>
      <c r="R59431" s="246"/>
    </row>
    <row r="59477" spans="16:18" x14ac:dyDescent="0.2">
      <c r="P59477" s="246"/>
      <c r="Q59477" s="246"/>
      <c r="R59477" s="246"/>
    </row>
    <row r="59523" spans="16:18" x14ac:dyDescent="0.2">
      <c r="P59523" s="246"/>
      <c r="Q59523" s="246"/>
      <c r="R59523" s="246"/>
    </row>
    <row r="59569" spans="16:18" x14ac:dyDescent="0.2">
      <c r="P59569" s="246"/>
      <c r="Q59569" s="246"/>
      <c r="R59569" s="246"/>
    </row>
    <row r="59615" spans="16:18" x14ac:dyDescent="0.2">
      <c r="P59615" s="246"/>
      <c r="Q59615" s="246"/>
      <c r="R59615" s="246"/>
    </row>
    <row r="59661" spans="16:18" x14ac:dyDescent="0.2">
      <c r="P59661" s="246"/>
      <c r="Q59661" s="246"/>
      <c r="R59661" s="246"/>
    </row>
    <row r="59707" spans="16:18" x14ac:dyDescent="0.2">
      <c r="P59707" s="246"/>
      <c r="Q59707" s="246"/>
      <c r="R59707" s="246"/>
    </row>
    <row r="59753" spans="16:18" x14ac:dyDescent="0.2">
      <c r="P59753" s="246"/>
      <c r="Q59753" s="246"/>
      <c r="R59753" s="246"/>
    </row>
    <row r="59799" spans="16:18" x14ac:dyDescent="0.2">
      <c r="P59799" s="246"/>
      <c r="Q59799" s="246"/>
      <c r="R59799" s="246"/>
    </row>
    <row r="59845" spans="16:18" x14ac:dyDescent="0.2">
      <c r="P59845" s="246"/>
      <c r="Q59845" s="246"/>
      <c r="R59845" s="246"/>
    </row>
    <row r="59891" spans="16:18" x14ac:dyDescent="0.2">
      <c r="P59891" s="246"/>
      <c r="Q59891" s="246"/>
      <c r="R59891" s="246"/>
    </row>
    <row r="59937" spans="16:18" x14ac:dyDescent="0.2">
      <c r="P59937" s="246"/>
      <c r="Q59937" s="246"/>
      <c r="R59937" s="246"/>
    </row>
    <row r="59983" spans="16:18" x14ac:dyDescent="0.2">
      <c r="P59983" s="246"/>
      <c r="Q59983" s="246"/>
      <c r="R59983" s="246"/>
    </row>
    <row r="60029" spans="16:18" x14ac:dyDescent="0.2">
      <c r="P60029" s="246"/>
      <c r="Q60029" s="246"/>
      <c r="R60029" s="246"/>
    </row>
    <row r="60075" spans="16:18" x14ac:dyDescent="0.2">
      <c r="P60075" s="246"/>
      <c r="Q60075" s="246"/>
      <c r="R60075" s="246"/>
    </row>
    <row r="60121" spans="16:18" x14ac:dyDescent="0.2">
      <c r="P60121" s="246"/>
      <c r="Q60121" s="246"/>
      <c r="R60121" s="246"/>
    </row>
    <row r="60167" spans="16:18" x14ac:dyDescent="0.2">
      <c r="P60167" s="246"/>
      <c r="Q60167" s="246"/>
      <c r="R60167" s="246"/>
    </row>
    <row r="60213" spans="16:18" x14ac:dyDescent="0.2">
      <c r="P60213" s="246"/>
      <c r="Q60213" s="246"/>
      <c r="R60213" s="246"/>
    </row>
    <row r="60259" spans="16:18" x14ac:dyDescent="0.2">
      <c r="P60259" s="246"/>
      <c r="Q60259" s="246"/>
      <c r="R60259" s="246"/>
    </row>
    <row r="60305" spans="16:18" x14ac:dyDescent="0.2">
      <c r="P60305" s="246"/>
      <c r="Q60305" s="246"/>
      <c r="R60305" s="246"/>
    </row>
    <row r="60351" spans="16:18" x14ac:dyDescent="0.2">
      <c r="P60351" s="246"/>
      <c r="Q60351" s="246"/>
      <c r="R60351" s="246"/>
    </row>
    <row r="60397" spans="16:18" x14ac:dyDescent="0.2">
      <c r="P60397" s="246"/>
      <c r="Q60397" s="246"/>
      <c r="R60397" s="246"/>
    </row>
    <row r="60443" spans="16:18" x14ac:dyDescent="0.2">
      <c r="P60443" s="246"/>
      <c r="Q60443" s="246"/>
      <c r="R60443" s="246"/>
    </row>
    <row r="60489" spans="16:18" x14ac:dyDescent="0.2">
      <c r="P60489" s="246"/>
      <c r="Q60489" s="246"/>
      <c r="R60489" s="246"/>
    </row>
    <row r="60535" spans="16:18" x14ac:dyDescent="0.2">
      <c r="P60535" s="246"/>
      <c r="Q60535" s="246"/>
      <c r="R60535" s="246"/>
    </row>
    <row r="60581" spans="16:18" x14ac:dyDescent="0.2">
      <c r="P60581" s="246"/>
      <c r="Q60581" s="246"/>
      <c r="R60581" s="246"/>
    </row>
    <row r="60627" spans="16:18" x14ac:dyDescent="0.2">
      <c r="P60627" s="246"/>
      <c r="Q60627" s="246"/>
      <c r="R60627" s="246"/>
    </row>
    <row r="60673" spans="16:18" x14ac:dyDescent="0.2">
      <c r="P60673" s="246"/>
      <c r="Q60673" s="246"/>
      <c r="R60673" s="246"/>
    </row>
    <row r="60719" spans="16:18" x14ac:dyDescent="0.2">
      <c r="P60719" s="246"/>
      <c r="Q60719" s="246"/>
      <c r="R60719" s="246"/>
    </row>
    <row r="60765" spans="16:18" x14ac:dyDescent="0.2">
      <c r="P60765" s="246"/>
      <c r="Q60765" s="246"/>
      <c r="R60765" s="246"/>
    </row>
    <row r="60811" spans="16:18" x14ac:dyDescent="0.2">
      <c r="P60811" s="246"/>
      <c r="Q60811" s="246"/>
      <c r="R60811" s="246"/>
    </row>
    <row r="60857" spans="16:18" x14ac:dyDescent="0.2">
      <c r="P60857" s="246"/>
      <c r="Q60857" s="246"/>
      <c r="R60857" s="246"/>
    </row>
    <row r="60903" spans="16:18" x14ac:dyDescent="0.2">
      <c r="P60903" s="246"/>
      <c r="Q60903" s="246"/>
      <c r="R60903" s="246"/>
    </row>
    <row r="60949" spans="16:18" x14ac:dyDescent="0.2">
      <c r="P60949" s="246"/>
      <c r="Q60949" s="246"/>
      <c r="R60949" s="246"/>
    </row>
    <row r="60995" spans="16:18" x14ac:dyDescent="0.2">
      <c r="P60995" s="246"/>
      <c r="Q60995" s="246"/>
      <c r="R60995" s="246"/>
    </row>
    <row r="61041" spans="16:18" x14ac:dyDescent="0.2">
      <c r="P61041" s="246"/>
      <c r="Q61041" s="246"/>
      <c r="R61041" s="246"/>
    </row>
    <row r="61087" spans="16:18" x14ac:dyDescent="0.2">
      <c r="P61087" s="246"/>
      <c r="Q61087" s="246"/>
      <c r="R61087" s="246"/>
    </row>
    <row r="61133" spans="16:18" x14ac:dyDescent="0.2">
      <c r="P61133" s="246"/>
      <c r="Q61133" s="246"/>
      <c r="R61133" s="246"/>
    </row>
    <row r="61179" spans="16:18" x14ac:dyDescent="0.2">
      <c r="P61179" s="246"/>
      <c r="Q61179" s="246"/>
      <c r="R61179" s="246"/>
    </row>
    <row r="61225" spans="16:18" x14ac:dyDescent="0.2">
      <c r="P61225" s="246"/>
      <c r="Q61225" s="246"/>
      <c r="R61225" s="246"/>
    </row>
    <row r="61271" spans="16:18" x14ac:dyDescent="0.2">
      <c r="P61271" s="246"/>
      <c r="Q61271" s="246"/>
      <c r="R61271" s="246"/>
    </row>
    <row r="61317" spans="16:18" x14ac:dyDescent="0.2">
      <c r="P61317" s="246"/>
      <c r="Q61317" s="246"/>
      <c r="R61317" s="246"/>
    </row>
    <row r="61363" spans="16:18" x14ac:dyDescent="0.2">
      <c r="P61363" s="246"/>
      <c r="Q61363" s="246"/>
      <c r="R61363" s="246"/>
    </row>
    <row r="61409" spans="16:18" x14ac:dyDescent="0.2">
      <c r="P61409" s="246"/>
      <c r="Q61409" s="246"/>
      <c r="R61409" s="246"/>
    </row>
    <row r="61455" spans="16:18" x14ac:dyDescent="0.2">
      <c r="P61455" s="246"/>
      <c r="Q61455" s="246"/>
      <c r="R61455" s="246"/>
    </row>
    <row r="61501" spans="16:18" x14ac:dyDescent="0.2">
      <c r="P61501" s="246"/>
      <c r="Q61501" s="246"/>
      <c r="R61501" s="246"/>
    </row>
    <row r="61547" spans="16:18" x14ac:dyDescent="0.2">
      <c r="P61547" s="246"/>
      <c r="Q61547" s="246"/>
      <c r="R61547" s="246"/>
    </row>
    <row r="61593" spans="16:18" x14ac:dyDescent="0.2">
      <c r="P61593" s="246"/>
      <c r="Q61593" s="246"/>
      <c r="R61593" s="246"/>
    </row>
    <row r="61639" spans="16:18" x14ac:dyDescent="0.2">
      <c r="P61639" s="246"/>
      <c r="Q61639" s="246"/>
      <c r="R61639" s="246"/>
    </row>
    <row r="61685" spans="16:18" x14ac:dyDescent="0.2">
      <c r="P61685" s="246"/>
      <c r="Q61685" s="246"/>
      <c r="R61685" s="246"/>
    </row>
    <row r="61731" spans="16:18" x14ac:dyDescent="0.2">
      <c r="P61731" s="246"/>
      <c r="Q61731" s="246"/>
      <c r="R61731" s="246"/>
    </row>
    <row r="61777" spans="16:18" x14ac:dyDescent="0.2">
      <c r="P61777" s="246"/>
      <c r="Q61777" s="246"/>
      <c r="R61777" s="246"/>
    </row>
    <row r="61823" spans="16:18" x14ac:dyDescent="0.2">
      <c r="P61823" s="246"/>
      <c r="Q61823" s="246"/>
      <c r="R61823" s="246"/>
    </row>
    <row r="61869" spans="16:18" x14ac:dyDescent="0.2">
      <c r="P61869" s="246"/>
      <c r="Q61869" s="246"/>
      <c r="R61869" s="246"/>
    </row>
    <row r="61915" spans="16:18" x14ac:dyDescent="0.2">
      <c r="P61915" s="246"/>
      <c r="Q61915" s="246"/>
      <c r="R61915" s="246"/>
    </row>
    <row r="61961" spans="16:18" x14ac:dyDescent="0.2">
      <c r="P61961" s="246"/>
      <c r="Q61961" s="246"/>
      <c r="R61961" s="246"/>
    </row>
    <row r="62007" spans="16:18" x14ac:dyDescent="0.2">
      <c r="P62007" s="246"/>
      <c r="Q62007" s="246"/>
      <c r="R62007" s="246"/>
    </row>
    <row r="62053" spans="16:18" x14ac:dyDescent="0.2">
      <c r="P62053" s="246"/>
      <c r="Q62053" s="246"/>
      <c r="R62053" s="246"/>
    </row>
    <row r="62099" spans="16:18" x14ac:dyDescent="0.2">
      <c r="P62099" s="246"/>
      <c r="Q62099" s="246"/>
      <c r="R62099" s="246"/>
    </row>
    <row r="62145" spans="16:18" x14ac:dyDescent="0.2">
      <c r="P62145" s="246"/>
      <c r="Q62145" s="246"/>
      <c r="R62145" s="246"/>
    </row>
    <row r="62191" spans="16:18" x14ac:dyDescent="0.2">
      <c r="P62191" s="246"/>
      <c r="Q62191" s="246"/>
      <c r="R62191" s="246"/>
    </row>
    <row r="62237" spans="16:18" x14ac:dyDescent="0.2">
      <c r="P62237" s="246"/>
      <c r="Q62237" s="246"/>
      <c r="R62237" s="246"/>
    </row>
    <row r="62283" spans="16:18" x14ac:dyDescent="0.2">
      <c r="P62283" s="246"/>
      <c r="Q62283" s="246"/>
      <c r="R62283" s="246"/>
    </row>
    <row r="62329" spans="16:18" x14ac:dyDescent="0.2">
      <c r="P62329" s="246"/>
      <c r="Q62329" s="246"/>
      <c r="R62329" s="246"/>
    </row>
    <row r="62375" spans="16:18" x14ac:dyDescent="0.2">
      <c r="P62375" s="246"/>
      <c r="Q62375" s="246"/>
      <c r="R62375" s="246"/>
    </row>
    <row r="62421" spans="16:18" x14ac:dyDescent="0.2">
      <c r="P62421" s="246"/>
      <c r="Q62421" s="246"/>
      <c r="R62421" s="246"/>
    </row>
    <row r="62467" spans="16:18" x14ac:dyDescent="0.2">
      <c r="P62467" s="246"/>
      <c r="Q62467" s="246"/>
      <c r="R62467" s="246"/>
    </row>
    <row r="62513" spans="16:18" x14ac:dyDescent="0.2">
      <c r="P62513" s="246"/>
      <c r="Q62513" s="246"/>
      <c r="R62513" s="246"/>
    </row>
    <row r="62559" spans="16:18" x14ac:dyDescent="0.2">
      <c r="P62559" s="246"/>
      <c r="Q62559" s="246"/>
      <c r="R62559" s="246"/>
    </row>
    <row r="62605" spans="16:18" x14ac:dyDescent="0.2">
      <c r="P62605" s="246"/>
      <c r="Q62605" s="246"/>
      <c r="R62605" s="246"/>
    </row>
    <row r="62651" spans="16:18" x14ac:dyDescent="0.2">
      <c r="P62651" s="246"/>
      <c r="Q62651" s="246"/>
      <c r="R62651" s="246"/>
    </row>
    <row r="62697" spans="16:18" x14ac:dyDescent="0.2">
      <c r="P62697" s="246"/>
      <c r="Q62697" s="246"/>
      <c r="R62697" s="246"/>
    </row>
    <row r="62743" spans="16:18" x14ac:dyDescent="0.2">
      <c r="P62743" s="246"/>
      <c r="Q62743" s="246"/>
      <c r="R62743" s="246"/>
    </row>
    <row r="62789" spans="16:18" x14ac:dyDescent="0.2">
      <c r="P62789" s="246"/>
      <c r="Q62789" s="246"/>
      <c r="R62789" s="246"/>
    </row>
    <row r="62835" spans="16:18" x14ac:dyDescent="0.2">
      <c r="P62835" s="246"/>
      <c r="Q62835" s="246"/>
      <c r="R62835" s="246"/>
    </row>
    <row r="62881" spans="16:18" x14ac:dyDescent="0.2">
      <c r="P62881" s="246"/>
      <c r="Q62881" s="246"/>
      <c r="R62881" s="246"/>
    </row>
    <row r="62927" spans="16:18" x14ac:dyDescent="0.2">
      <c r="P62927" s="246"/>
      <c r="Q62927" s="246"/>
      <c r="R62927" s="246"/>
    </row>
    <row r="62973" spans="16:18" x14ac:dyDescent="0.2">
      <c r="P62973" s="246"/>
      <c r="Q62973" s="246"/>
      <c r="R62973" s="246"/>
    </row>
    <row r="63019" spans="16:18" x14ac:dyDescent="0.2">
      <c r="P63019" s="246"/>
      <c r="Q63019" s="246"/>
      <c r="R63019" s="246"/>
    </row>
    <row r="63065" spans="16:18" x14ac:dyDescent="0.2">
      <c r="P63065" s="246"/>
      <c r="Q63065" s="246"/>
      <c r="R63065" s="246"/>
    </row>
    <row r="63111" spans="16:18" x14ac:dyDescent="0.2">
      <c r="P63111" s="246"/>
      <c r="Q63111" s="246"/>
      <c r="R63111" s="246"/>
    </row>
    <row r="63157" spans="16:18" x14ac:dyDescent="0.2">
      <c r="P63157" s="246"/>
      <c r="Q63157" s="246"/>
      <c r="R63157" s="246"/>
    </row>
    <row r="63203" spans="16:18" x14ac:dyDescent="0.2">
      <c r="P63203" s="246"/>
      <c r="Q63203" s="246"/>
      <c r="R63203" s="246"/>
    </row>
    <row r="63249" spans="16:18" x14ac:dyDescent="0.2">
      <c r="P63249" s="246"/>
      <c r="Q63249" s="246"/>
      <c r="R63249" s="246"/>
    </row>
    <row r="63295" spans="16:18" x14ac:dyDescent="0.2">
      <c r="P63295" s="246"/>
      <c r="Q63295" s="246"/>
      <c r="R63295" s="246"/>
    </row>
    <row r="63341" spans="16:18" x14ac:dyDescent="0.2">
      <c r="P63341" s="246"/>
      <c r="Q63341" s="246"/>
      <c r="R63341" s="246"/>
    </row>
    <row r="63387" spans="16:18" x14ac:dyDescent="0.2">
      <c r="P63387" s="246"/>
      <c r="Q63387" s="246"/>
      <c r="R63387" s="246"/>
    </row>
    <row r="63433" spans="16:18" x14ac:dyDescent="0.2">
      <c r="P63433" s="246"/>
      <c r="Q63433" s="246"/>
      <c r="R63433" s="246"/>
    </row>
    <row r="63479" spans="16:18" x14ac:dyDescent="0.2">
      <c r="P63479" s="246"/>
      <c r="Q63479" s="246"/>
      <c r="R63479" s="246"/>
    </row>
    <row r="63525" spans="16:18" x14ac:dyDescent="0.2">
      <c r="P63525" s="246"/>
      <c r="Q63525" s="246"/>
      <c r="R63525" s="246"/>
    </row>
    <row r="63571" spans="16:18" x14ac:dyDescent="0.2">
      <c r="P63571" s="246"/>
      <c r="Q63571" s="246"/>
      <c r="R63571" s="246"/>
    </row>
    <row r="63617" spans="16:18" x14ac:dyDescent="0.2">
      <c r="P63617" s="246"/>
      <c r="Q63617" s="246"/>
      <c r="R63617" s="246"/>
    </row>
    <row r="63663" spans="16:18" x14ac:dyDescent="0.2">
      <c r="P63663" s="246"/>
      <c r="Q63663" s="246"/>
      <c r="R63663" s="246"/>
    </row>
    <row r="63709" spans="16:18" x14ac:dyDescent="0.2">
      <c r="P63709" s="246"/>
      <c r="Q63709" s="246"/>
      <c r="R63709" s="246"/>
    </row>
    <row r="63755" spans="16:18" x14ac:dyDescent="0.2">
      <c r="P63755" s="246"/>
      <c r="Q63755" s="246"/>
      <c r="R63755" s="246"/>
    </row>
    <row r="63801" spans="16:18" x14ac:dyDescent="0.2">
      <c r="P63801" s="246"/>
      <c r="Q63801" s="246"/>
      <c r="R63801" s="246"/>
    </row>
    <row r="63847" spans="16:18" x14ac:dyDescent="0.2">
      <c r="P63847" s="246"/>
      <c r="Q63847" s="246"/>
      <c r="R63847" s="246"/>
    </row>
    <row r="63893" spans="16:18" x14ac:dyDescent="0.2">
      <c r="P63893" s="246"/>
      <c r="Q63893" s="246"/>
      <c r="R63893" s="246"/>
    </row>
    <row r="63939" spans="16:18" x14ac:dyDescent="0.2">
      <c r="P63939" s="246"/>
      <c r="Q63939" s="246"/>
      <c r="R63939" s="246"/>
    </row>
    <row r="63985" spans="16:18" x14ac:dyDescent="0.2">
      <c r="P63985" s="246"/>
      <c r="Q63985" s="246"/>
      <c r="R63985" s="246"/>
    </row>
    <row r="64031" spans="16:18" x14ac:dyDescent="0.2">
      <c r="P64031" s="246"/>
      <c r="Q64031" s="246"/>
      <c r="R64031" s="246"/>
    </row>
    <row r="64077" spans="16:18" x14ac:dyDescent="0.2">
      <c r="P64077" s="246"/>
      <c r="Q64077" s="246"/>
      <c r="R64077" s="246"/>
    </row>
    <row r="64123" spans="16:18" x14ac:dyDescent="0.2">
      <c r="P64123" s="246"/>
      <c r="Q64123" s="246"/>
      <c r="R64123" s="246"/>
    </row>
    <row r="64169" spans="16:18" x14ac:dyDescent="0.2">
      <c r="P64169" s="246"/>
      <c r="Q64169" s="246"/>
      <c r="R64169" s="246"/>
    </row>
    <row r="64215" spans="16:18" x14ac:dyDescent="0.2">
      <c r="P64215" s="246"/>
      <c r="Q64215" s="246"/>
      <c r="R64215" s="246"/>
    </row>
    <row r="64261" spans="16:18" x14ac:dyDescent="0.2">
      <c r="P64261" s="246"/>
      <c r="Q64261" s="246"/>
      <c r="R64261" s="246"/>
    </row>
    <row r="64307" spans="16:18" x14ac:dyDescent="0.2">
      <c r="P64307" s="246"/>
      <c r="Q64307" s="246"/>
      <c r="R64307" s="246"/>
    </row>
    <row r="64353" spans="16:18" x14ac:dyDescent="0.2">
      <c r="P64353" s="246"/>
      <c r="Q64353" s="246"/>
      <c r="R64353" s="246"/>
    </row>
    <row r="64399" spans="16:18" x14ac:dyDescent="0.2">
      <c r="P64399" s="246"/>
      <c r="Q64399" s="246"/>
      <c r="R64399" s="246"/>
    </row>
    <row r="64445" spans="16:18" x14ac:dyDescent="0.2">
      <c r="P64445" s="246"/>
      <c r="Q64445" s="246"/>
      <c r="R64445" s="246"/>
    </row>
    <row r="64491" spans="16:18" x14ac:dyDescent="0.2">
      <c r="P64491" s="246"/>
      <c r="Q64491" s="246"/>
      <c r="R64491" s="246"/>
    </row>
    <row r="64537" spans="16:18" x14ac:dyDescent="0.2">
      <c r="P64537" s="246"/>
      <c r="Q64537" s="246"/>
      <c r="R64537" s="246"/>
    </row>
    <row r="64583" spans="16:18" x14ac:dyDescent="0.2">
      <c r="P64583" s="246"/>
      <c r="Q64583" s="246"/>
      <c r="R64583" s="246"/>
    </row>
    <row r="64629" spans="16:18" x14ac:dyDescent="0.2">
      <c r="P64629" s="246"/>
      <c r="Q64629" s="246"/>
      <c r="R64629" s="246"/>
    </row>
    <row r="64675" spans="16:18" x14ac:dyDescent="0.2">
      <c r="P64675" s="246"/>
      <c r="Q64675" s="246"/>
      <c r="R64675" s="246"/>
    </row>
    <row r="64721" spans="16:18" x14ac:dyDescent="0.2">
      <c r="P64721" s="246"/>
      <c r="Q64721" s="246"/>
      <c r="R64721" s="246"/>
    </row>
    <row r="64767" spans="16:18" x14ac:dyDescent="0.2">
      <c r="P64767" s="246"/>
      <c r="Q64767" s="246"/>
      <c r="R64767" s="246"/>
    </row>
    <row r="64813" spans="16:18" x14ac:dyDescent="0.2">
      <c r="P64813" s="246"/>
      <c r="Q64813" s="246"/>
      <c r="R64813" s="246"/>
    </row>
    <row r="64859" spans="16:18" x14ac:dyDescent="0.2">
      <c r="P64859" s="246"/>
      <c r="Q64859" s="246"/>
      <c r="R64859" s="246"/>
    </row>
    <row r="64905" spans="16:18" x14ac:dyDescent="0.2">
      <c r="P64905" s="246"/>
      <c r="Q64905" s="246"/>
      <c r="R64905" s="246"/>
    </row>
    <row r="64951" spans="16:18" x14ac:dyDescent="0.2">
      <c r="P64951" s="246"/>
      <c r="Q64951" s="246"/>
      <c r="R64951" s="246"/>
    </row>
    <row r="64997" spans="16:18" x14ac:dyDescent="0.2">
      <c r="P64997" s="246"/>
      <c r="Q64997" s="246"/>
      <c r="R64997" s="246"/>
    </row>
    <row r="65043" spans="16:18" x14ac:dyDescent="0.2">
      <c r="P65043" s="246"/>
      <c r="Q65043" s="246"/>
      <c r="R65043" s="246"/>
    </row>
    <row r="65089" spans="16:18" x14ac:dyDescent="0.2">
      <c r="P65089" s="246"/>
      <c r="Q65089" s="246"/>
      <c r="R65089" s="246"/>
    </row>
    <row r="65135" spans="16:18" x14ac:dyDescent="0.2">
      <c r="P65135" s="246"/>
      <c r="Q65135" s="246"/>
      <c r="R65135" s="246"/>
    </row>
    <row r="65181" spans="16:18" x14ac:dyDescent="0.2">
      <c r="P65181" s="246"/>
      <c r="Q65181" s="246"/>
      <c r="R65181" s="246"/>
    </row>
    <row r="65227" spans="16:18" x14ac:dyDescent="0.2">
      <c r="P65227" s="246"/>
      <c r="Q65227" s="246"/>
      <c r="R65227" s="246"/>
    </row>
    <row r="65273" spans="16:18" x14ac:dyDescent="0.2">
      <c r="P65273" s="246"/>
      <c r="Q65273" s="246"/>
      <c r="R65273" s="246"/>
    </row>
    <row r="65319" spans="16:18" x14ac:dyDescent="0.2">
      <c r="P65319" s="246"/>
      <c r="Q65319" s="246"/>
      <c r="R65319" s="246"/>
    </row>
    <row r="65365" spans="16:18" x14ac:dyDescent="0.2">
      <c r="P65365" s="246"/>
      <c r="Q65365" s="246"/>
      <c r="R65365" s="246"/>
    </row>
    <row r="65411" spans="16:18" x14ac:dyDescent="0.2">
      <c r="P65411" s="246"/>
      <c r="Q65411" s="246"/>
      <c r="R65411" s="246"/>
    </row>
    <row r="65457" spans="16:18" x14ac:dyDescent="0.2">
      <c r="P65457" s="246"/>
      <c r="Q65457" s="246"/>
      <c r="R65457" s="246"/>
    </row>
    <row r="65503" spans="16:18" x14ac:dyDescent="0.2">
      <c r="P65503" s="246"/>
      <c r="Q65503" s="246"/>
      <c r="R65503" s="246"/>
    </row>
    <row r="65549" spans="16:18" x14ac:dyDescent="0.2">
      <c r="P65549" s="246"/>
      <c r="Q65549" s="246"/>
      <c r="R65549" s="246"/>
    </row>
    <row r="65595" spans="16:18" x14ac:dyDescent="0.2">
      <c r="P65595" s="246"/>
      <c r="Q65595" s="246"/>
      <c r="R65595" s="246"/>
    </row>
    <row r="65641" spans="16:18" x14ac:dyDescent="0.2">
      <c r="P65641" s="246"/>
      <c r="Q65641" s="246"/>
      <c r="R65641" s="246"/>
    </row>
    <row r="65687" spans="16:18" x14ac:dyDescent="0.2">
      <c r="P65687" s="246"/>
      <c r="Q65687" s="246"/>
      <c r="R65687" s="246"/>
    </row>
    <row r="65733" spans="16:18" x14ac:dyDescent="0.2">
      <c r="P65733" s="246"/>
      <c r="Q65733" s="246"/>
      <c r="R65733" s="246"/>
    </row>
    <row r="65779" spans="16:18" x14ac:dyDescent="0.2">
      <c r="P65779" s="246"/>
      <c r="Q65779" s="246"/>
      <c r="R65779" s="246"/>
    </row>
    <row r="65825" spans="16:18" x14ac:dyDescent="0.2">
      <c r="P65825" s="246"/>
      <c r="Q65825" s="246"/>
      <c r="R65825" s="246"/>
    </row>
    <row r="65871" spans="16:18" x14ac:dyDescent="0.2">
      <c r="P65871" s="246"/>
      <c r="Q65871" s="246"/>
      <c r="R65871" s="246"/>
    </row>
    <row r="65917" spans="16:18" x14ac:dyDescent="0.2">
      <c r="P65917" s="246"/>
      <c r="Q65917" s="246"/>
      <c r="R65917" s="246"/>
    </row>
    <row r="65963" spans="16:18" x14ac:dyDescent="0.2">
      <c r="P65963" s="246"/>
      <c r="Q65963" s="246"/>
      <c r="R65963" s="246"/>
    </row>
    <row r="66009" spans="16:18" x14ac:dyDescent="0.2">
      <c r="P66009" s="246"/>
      <c r="Q66009" s="246"/>
      <c r="R66009" s="246"/>
    </row>
    <row r="66055" spans="16:18" x14ac:dyDescent="0.2">
      <c r="P66055" s="246"/>
      <c r="Q66055" s="246"/>
      <c r="R66055" s="246"/>
    </row>
    <row r="66101" spans="16:18" x14ac:dyDescent="0.2">
      <c r="P66101" s="246"/>
      <c r="Q66101" s="246"/>
      <c r="R66101" s="246"/>
    </row>
    <row r="66147" spans="16:18" x14ac:dyDescent="0.2">
      <c r="P66147" s="246"/>
      <c r="Q66147" s="246"/>
      <c r="R66147" s="246"/>
    </row>
    <row r="66193" spans="16:18" x14ac:dyDescent="0.2">
      <c r="P66193" s="246"/>
      <c r="Q66193" s="246"/>
      <c r="R66193" s="246"/>
    </row>
    <row r="66239" spans="16:18" x14ac:dyDescent="0.2">
      <c r="P66239" s="246"/>
      <c r="Q66239" s="246"/>
      <c r="R66239" s="246"/>
    </row>
    <row r="66285" spans="16:18" x14ac:dyDescent="0.2">
      <c r="P66285" s="246"/>
      <c r="Q66285" s="246"/>
      <c r="R66285" s="246"/>
    </row>
    <row r="66331" spans="16:18" x14ac:dyDescent="0.2">
      <c r="P66331" s="246"/>
      <c r="Q66331" s="246"/>
      <c r="R66331" s="246"/>
    </row>
    <row r="66377" spans="16:18" x14ac:dyDescent="0.2">
      <c r="P66377" s="246"/>
      <c r="Q66377" s="246"/>
      <c r="R66377" s="246"/>
    </row>
    <row r="66423" spans="16:18" x14ac:dyDescent="0.2">
      <c r="P66423" s="246"/>
      <c r="Q66423" s="246"/>
      <c r="R66423" s="246"/>
    </row>
    <row r="66469" spans="16:18" x14ac:dyDescent="0.2">
      <c r="P66469" s="246"/>
      <c r="Q66469" s="246"/>
      <c r="R66469" s="246"/>
    </row>
    <row r="66515" spans="16:18" x14ac:dyDescent="0.2">
      <c r="P66515" s="246"/>
      <c r="Q66515" s="246"/>
      <c r="R66515" s="246"/>
    </row>
    <row r="66561" spans="16:18" x14ac:dyDescent="0.2">
      <c r="P66561" s="246"/>
      <c r="Q66561" s="246"/>
      <c r="R66561" s="246"/>
    </row>
    <row r="66607" spans="16:18" x14ac:dyDescent="0.2">
      <c r="P66607" s="246"/>
      <c r="Q66607" s="246"/>
      <c r="R66607" s="246"/>
    </row>
    <row r="66653" spans="16:18" x14ac:dyDescent="0.2">
      <c r="P66653" s="246"/>
      <c r="Q66653" s="246"/>
      <c r="R66653" s="246"/>
    </row>
    <row r="66699" spans="16:18" x14ac:dyDescent="0.2">
      <c r="P66699" s="246"/>
      <c r="Q66699" s="246"/>
      <c r="R66699" s="246"/>
    </row>
    <row r="66745" spans="16:18" x14ac:dyDescent="0.2">
      <c r="P66745" s="246"/>
      <c r="Q66745" s="246"/>
      <c r="R66745" s="246"/>
    </row>
    <row r="66791" spans="16:18" x14ac:dyDescent="0.2">
      <c r="P66791" s="246"/>
      <c r="Q66791" s="246"/>
      <c r="R66791" s="246"/>
    </row>
    <row r="66837" spans="16:18" x14ac:dyDescent="0.2">
      <c r="P66837" s="246"/>
      <c r="Q66837" s="246"/>
      <c r="R66837" s="246"/>
    </row>
    <row r="66883" spans="16:18" x14ac:dyDescent="0.2">
      <c r="P66883" s="246"/>
      <c r="Q66883" s="246"/>
      <c r="R66883" s="246"/>
    </row>
    <row r="66929" spans="16:18" x14ac:dyDescent="0.2">
      <c r="P66929" s="246"/>
      <c r="Q66929" s="246"/>
      <c r="R66929" s="246"/>
    </row>
    <row r="66975" spans="16:18" x14ac:dyDescent="0.2">
      <c r="P66975" s="246"/>
      <c r="Q66975" s="246"/>
      <c r="R66975" s="246"/>
    </row>
    <row r="67021" spans="16:18" x14ac:dyDescent="0.2">
      <c r="P67021" s="246"/>
      <c r="Q67021" s="246"/>
      <c r="R67021" s="246"/>
    </row>
    <row r="67067" spans="16:18" x14ac:dyDescent="0.2">
      <c r="P67067" s="246"/>
      <c r="Q67067" s="246"/>
      <c r="R67067" s="246"/>
    </row>
    <row r="67113" spans="16:18" x14ac:dyDescent="0.2">
      <c r="P67113" s="246"/>
      <c r="Q67113" s="246"/>
      <c r="R67113" s="246"/>
    </row>
    <row r="67159" spans="16:18" x14ac:dyDescent="0.2">
      <c r="P67159" s="246"/>
      <c r="Q67159" s="246"/>
      <c r="R67159" s="246"/>
    </row>
    <row r="67205" spans="16:18" x14ac:dyDescent="0.2">
      <c r="P67205" s="246"/>
      <c r="Q67205" s="246"/>
      <c r="R67205" s="246"/>
    </row>
    <row r="67251" spans="16:18" x14ac:dyDescent="0.2">
      <c r="P67251" s="246"/>
      <c r="Q67251" s="246"/>
      <c r="R67251" s="246"/>
    </row>
    <row r="67297" spans="16:18" x14ac:dyDescent="0.2">
      <c r="P67297" s="246"/>
      <c r="Q67297" s="246"/>
      <c r="R67297" s="246"/>
    </row>
    <row r="67343" spans="16:18" x14ac:dyDescent="0.2">
      <c r="P67343" s="246"/>
      <c r="Q67343" s="246"/>
      <c r="R67343" s="246"/>
    </row>
    <row r="67389" spans="16:18" x14ac:dyDescent="0.2">
      <c r="P67389" s="246"/>
      <c r="Q67389" s="246"/>
      <c r="R67389" s="246"/>
    </row>
    <row r="67435" spans="16:18" x14ac:dyDescent="0.2">
      <c r="P67435" s="246"/>
      <c r="Q67435" s="246"/>
      <c r="R67435" s="246"/>
    </row>
    <row r="67481" spans="16:18" x14ac:dyDescent="0.2">
      <c r="P67481" s="246"/>
      <c r="Q67481" s="246"/>
      <c r="R67481" s="246"/>
    </row>
    <row r="67527" spans="16:18" x14ac:dyDescent="0.2">
      <c r="P67527" s="246"/>
      <c r="Q67527" s="246"/>
      <c r="R67527" s="246"/>
    </row>
    <row r="67573" spans="16:18" x14ac:dyDescent="0.2">
      <c r="P67573" s="246"/>
      <c r="Q67573" s="246"/>
      <c r="R67573" s="246"/>
    </row>
    <row r="67619" spans="16:18" x14ac:dyDescent="0.2">
      <c r="P67619" s="246"/>
      <c r="Q67619" s="246"/>
      <c r="R67619" s="246"/>
    </row>
    <row r="67665" spans="16:18" x14ac:dyDescent="0.2">
      <c r="P67665" s="246"/>
      <c r="Q67665" s="246"/>
      <c r="R67665" s="246"/>
    </row>
    <row r="67711" spans="16:18" x14ac:dyDescent="0.2">
      <c r="P67711" s="246"/>
      <c r="Q67711" s="246"/>
      <c r="R67711" s="246"/>
    </row>
    <row r="67757" spans="16:18" x14ac:dyDescent="0.2">
      <c r="P67757" s="246"/>
      <c r="Q67757" s="246"/>
      <c r="R67757" s="246"/>
    </row>
    <row r="67803" spans="16:18" x14ac:dyDescent="0.2">
      <c r="P67803" s="246"/>
      <c r="Q67803" s="246"/>
      <c r="R67803" s="246"/>
    </row>
    <row r="67849" spans="16:18" x14ac:dyDescent="0.2">
      <c r="P67849" s="246"/>
      <c r="Q67849" s="246"/>
      <c r="R67849" s="246"/>
    </row>
    <row r="67895" spans="16:18" x14ac:dyDescent="0.2">
      <c r="P67895" s="246"/>
      <c r="Q67895" s="246"/>
      <c r="R67895" s="246"/>
    </row>
    <row r="67941" spans="16:18" x14ac:dyDescent="0.2">
      <c r="P67941" s="246"/>
      <c r="Q67941" s="246"/>
      <c r="R67941" s="246"/>
    </row>
    <row r="67987" spans="16:18" x14ac:dyDescent="0.2">
      <c r="P67987" s="246"/>
      <c r="Q67987" s="246"/>
      <c r="R67987" s="246"/>
    </row>
    <row r="68033" spans="16:18" x14ac:dyDescent="0.2">
      <c r="P68033" s="246"/>
      <c r="Q68033" s="246"/>
      <c r="R68033" s="246"/>
    </row>
    <row r="68079" spans="16:18" x14ac:dyDescent="0.2">
      <c r="P68079" s="246"/>
      <c r="Q68079" s="246"/>
      <c r="R68079" s="246"/>
    </row>
    <row r="68125" spans="16:18" x14ac:dyDescent="0.2">
      <c r="P68125" s="246"/>
      <c r="Q68125" s="246"/>
      <c r="R68125" s="246"/>
    </row>
    <row r="68171" spans="16:18" x14ac:dyDescent="0.2">
      <c r="P68171" s="246"/>
      <c r="Q68171" s="246"/>
      <c r="R68171" s="246"/>
    </row>
    <row r="68217" spans="16:18" x14ac:dyDescent="0.2">
      <c r="P68217" s="246"/>
      <c r="Q68217" s="246"/>
      <c r="R68217" s="246"/>
    </row>
    <row r="68263" spans="16:18" x14ac:dyDescent="0.2">
      <c r="P68263" s="246"/>
      <c r="Q68263" s="246"/>
      <c r="R68263" s="246"/>
    </row>
    <row r="68309" spans="16:18" x14ac:dyDescent="0.2">
      <c r="P68309" s="246"/>
      <c r="Q68309" s="246"/>
      <c r="R68309" s="246"/>
    </row>
    <row r="68355" spans="16:18" x14ac:dyDescent="0.2">
      <c r="P68355" s="246"/>
      <c r="Q68355" s="246"/>
      <c r="R68355" s="246"/>
    </row>
    <row r="68401" spans="16:18" x14ac:dyDescent="0.2">
      <c r="P68401" s="246"/>
      <c r="Q68401" s="246"/>
      <c r="R68401" s="246"/>
    </row>
    <row r="68447" spans="16:18" x14ac:dyDescent="0.2">
      <c r="P68447" s="246"/>
      <c r="Q68447" s="246"/>
      <c r="R68447" s="246"/>
    </row>
    <row r="68493" spans="16:18" x14ac:dyDescent="0.2">
      <c r="P68493" s="246"/>
      <c r="Q68493" s="246"/>
      <c r="R68493" s="246"/>
    </row>
    <row r="68539" spans="16:18" x14ac:dyDescent="0.2">
      <c r="P68539" s="246"/>
      <c r="Q68539" s="246"/>
      <c r="R68539" s="246"/>
    </row>
    <row r="68585" spans="16:18" x14ac:dyDescent="0.2">
      <c r="P68585" s="246"/>
      <c r="Q68585" s="246"/>
      <c r="R68585" s="246"/>
    </row>
    <row r="68631" spans="16:18" x14ac:dyDescent="0.2">
      <c r="P68631" s="246"/>
      <c r="Q68631" s="246"/>
      <c r="R68631" s="246"/>
    </row>
    <row r="68677" spans="16:18" x14ac:dyDescent="0.2">
      <c r="P68677" s="246"/>
      <c r="Q68677" s="246"/>
      <c r="R68677" s="246"/>
    </row>
    <row r="68723" spans="16:18" x14ac:dyDescent="0.2">
      <c r="P68723" s="246"/>
      <c r="Q68723" s="246"/>
      <c r="R68723" s="246"/>
    </row>
    <row r="68769" spans="16:18" x14ac:dyDescent="0.2">
      <c r="P68769" s="246"/>
      <c r="Q68769" s="246"/>
      <c r="R68769" s="246"/>
    </row>
    <row r="68815" spans="16:18" x14ac:dyDescent="0.2">
      <c r="P68815" s="246"/>
      <c r="Q68815" s="246"/>
      <c r="R68815" s="246"/>
    </row>
    <row r="68861" spans="16:18" x14ac:dyDescent="0.2">
      <c r="P68861" s="246"/>
      <c r="Q68861" s="246"/>
      <c r="R68861" s="246"/>
    </row>
    <row r="68907" spans="16:18" x14ac:dyDescent="0.2">
      <c r="P68907" s="246"/>
      <c r="Q68907" s="246"/>
      <c r="R68907" s="246"/>
    </row>
    <row r="68953" spans="16:18" x14ac:dyDescent="0.2">
      <c r="P68953" s="246"/>
      <c r="Q68953" s="246"/>
      <c r="R68953" s="246"/>
    </row>
    <row r="68999" spans="16:18" x14ac:dyDescent="0.2">
      <c r="P68999" s="246"/>
      <c r="Q68999" s="246"/>
      <c r="R68999" s="246"/>
    </row>
    <row r="69045" spans="16:18" x14ac:dyDescent="0.2">
      <c r="P69045" s="246"/>
      <c r="Q69045" s="246"/>
      <c r="R69045" s="246"/>
    </row>
    <row r="69091" spans="16:18" x14ac:dyDescent="0.2">
      <c r="P69091" s="246"/>
      <c r="Q69091" s="246"/>
      <c r="R69091" s="246"/>
    </row>
    <row r="69137" spans="16:18" x14ac:dyDescent="0.2">
      <c r="P69137" s="246"/>
      <c r="Q69137" s="246"/>
      <c r="R69137" s="246"/>
    </row>
    <row r="69183" spans="16:18" x14ac:dyDescent="0.2">
      <c r="P69183" s="246"/>
      <c r="Q69183" s="246"/>
      <c r="R69183" s="246"/>
    </row>
    <row r="69229" spans="16:18" x14ac:dyDescent="0.2">
      <c r="P69229" s="246"/>
      <c r="Q69229" s="246"/>
      <c r="R69229" s="246"/>
    </row>
    <row r="69275" spans="16:18" x14ac:dyDescent="0.2">
      <c r="P69275" s="246"/>
      <c r="Q69275" s="246"/>
      <c r="R69275" s="246"/>
    </row>
    <row r="69321" spans="16:18" x14ac:dyDescent="0.2">
      <c r="P69321" s="246"/>
      <c r="Q69321" s="246"/>
      <c r="R69321" s="246"/>
    </row>
    <row r="69367" spans="16:18" x14ac:dyDescent="0.2">
      <c r="P69367" s="246"/>
      <c r="Q69367" s="246"/>
      <c r="R69367" s="246"/>
    </row>
    <row r="69413" spans="16:18" x14ac:dyDescent="0.2">
      <c r="P69413" s="246"/>
      <c r="Q69413" s="246"/>
      <c r="R69413" s="246"/>
    </row>
    <row r="69459" spans="16:18" x14ac:dyDescent="0.2">
      <c r="P69459" s="246"/>
      <c r="Q69459" s="246"/>
      <c r="R69459" s="246"/>
    </row>
    <row r="69505" spans="16:18" x14ac:dyDescent="0.2">
      <c r="P69505" s="246"/>
      <c r="Q69505" s="246"/>
      <c r="R69505" s="246"/>
    </row>
    <row r="69551" spans="16:18" x14ac:dyDescent="0.2">
      <c r="P69551" s="246"/>
      <c r="Q69551" s="246"/>
      <c r="R69551" s="246"/>
    </row>
    <row r="69597" spans="16:18" x14ac:dyDescent="0.2">
      <c r="P69597" s="246"/>
      <c r="Q69597" s="246"/>
      <c r="R69597" s="246"/>
    </row>
    <row r="69643" spans="16:18" x14ac:dyDescent="0.2">
      <c r="P69643" s="246"/>
      <c r="Q69643" s="246"/>
      <c r="R69643" s="246"/>
    </row>
    <row r="69689" spans="16:18" x14ac:dyDescent="0.2">
      <c r="P69689" s="246"/>
      <c r="Q69689" s="246"/>
      <c r="R69689" s="246"/>
    </row>
    <row r="69735" spans="16:18" x14ac:dyDescent="0.2">
      <c r="P69735" s="246"/>
      <c r="Q69735" s="246"/>
      <c r="R69735" s="246"/>
    </row>
    <row r="69781" spans="16:18" x14ac:dyDescent="0.2">
      <c r="P69781" s="246"/>
      <c r="Q69781" s="246"/>
      <c r="R69781" s="246"/>
    </row>
    <row r="69827" spans="16:18" x14ac:dyDescent="0.2">
      <c r="P69827" s="246"/>
      <c r="Q69827" s="246"/>
      <c r="R69827" s="246"/>
    </row>
    <row r="69873" spans="16:18" x14ac:dyDescent="0.2">
      <c r="P69873" s="246"/>
      <c r="Q69873" s="246"/>
      <c r="R69873" s="246"/>
    </row>
    <row r="69919" spans="16:18" x14ac:dyDescent="0.2">
      <c r="P69919" s="246"/>
      <c r="Q69919" s="246"/>
      <c r="R69919" s="246"/>
    </row>
    <row r="69965" spans="16:18" x14ac:dyDescent="0.2">
      <c r="P69965" s="246"/>
      <c r="Q69965" s="246"/>
      <c r="R69965" s="246"/>
    </row>
    <row r="70011" spans="16:18" x14ac:dyDescent="0.2">
      <c r="P70011" s="246"/>
      <c r="Q70011" s="246"/>
      <c r="R70011" s="246"/>
    </row>
    <row r="70057" spans="16:18" x14ac:dyDescent="0.2">
      <c r="P70057" s="246"/>
      <c r="Q70057" s="246"/>
      <c r="R70057" s="246"/>
    </row>
    <row r="70103" spans="16:18" x14ac:dyDescent="0.2">
      <c r="P70103" s="246"/>
      <c r="Q70103" s="246"/>
      <c r="R70103" s="246"/>
    </row>
    <row r="70149" spans="16:18" x14ac:dyDescent="0.2">
      <c r="P70149" s="246"/>
      <c r="Q70149" s="246"/>
      <c r="R70149" s="246"/>
    </row>
    <row r="70195" spans="16:18" x14ac:dyDescent="0.2">
      <c r="P70195" s="246"/>
      <c r="Q70195" s="246"/>
      <c r="R70195" s="246"/>
    </row>
    <row r="70241" spans="16:18" x14ac:dyDescent="0.2">
      <c r="P70241" s="246"/>
      <c r="Q70241" s="246"/>
      <c r="R70241" s="246"/>
    </row>
    <row r="70287" spans="16:18" x14ac:dyDescent="0.2">
      <c r="P70287" s="246"/>
      <c r="Q70287" s="246"/>
      <c r="R70287" s="246"/>
    </row>
    <row r="70333" spans="16:18" x14ac:dyDescent="0.2">
      <c r="P70333" s="246"/>
      <c r="Q70333" s="246"/>
      <c r="R70333" s="246"/>
    </row>
    <row r="70379" spans="16:18" x14ac:dyDescent="0.2">
      <c r="P70379" s="246"/>
      <c r="Q70379" s="246"/>
      <c r="R70379" s="246"/>
    </row>
    <row r="70425" spans="16:18" x14ac:dyDescent="0.2">
      <c r="P70425" s="246"/>
      <c r="Q70425" s="246"/>
      <c r="R70425" s="246"/>
    </row>
    <row r="70471" spans="16:18" x14ac:dyDescent="0.2">
      <c r="P70471" s="246"/>
      <c r="Q70471" s="246"/>
      <c r="R70471" s="246"/>
    </row>
    <row r="70517" spans="16:18" x14ac:dyDescent="0.2">
      <c r="P70517" s="246"/>
      <c r="Q70517" s="246"/>
      <c r="R70517" s="246"/>
    </row>
    <row r="70563" spans="16:18" x14ac:dyDescent="0.2">
      <c r="P70563" s="246"/>
      <c r="Q70563" s="246"/>
      <c r="R70563" s="246"/>
    </row>
    <row r="70609" spans="16:18" x14ac:dyDescent="0.2">
      <c r="P70609" s="246"/>
      <c r="Q70609" s="246"/>
      <c r="R70609" s="246"/>
    </row>
    <row r="70655" spans="16:18" x14ac:dyDescent="0.2">
      <c r="P70655" s="246"/>
      <c r="Q70655" s="246"/>
      <c r="R70655" s="246"/>
    </row>
    <row r="70701" spans="16:18" x14ac:dyDescent="0.2">
      <c r="P70701" s="246"/>
      <c r="Q70701" s="246"/>
      <c r="R70701" s="246"/>
    </row>
    <row r="70747" spans="16:18" x14ac:dyDescent="0.2">
      <c r="P70747" s="246"/>
      <c r="Q70747" s="246"/>
      <c r="R70747" s="246"/>
    </row>
    <row r="70793" spans="16:18" x14ac:dyDescent="0.2">
      <c r="P70793" s="246"/>
      <c r="Q70793" s="246"/>
      <c r="R70793" s="246"/>
    </row>
    <row r="70839" spans="16:18" x14ac:dyDescent="0.2">
      <c r="P70839" s="246"/>
      <c r="Q70839" s="246"/>
      <c r="R70839" s="246"/>
    </row>
    <row r="70885" spans="16:18" x14ac:dyDescent="0.2">
      <c r="P70885" s="246"/>
      <c r="Q70885" s="246"/>
      <c r="R70885" s="246"/>
    </row>
    <row r="70931" spans="16:18" x14ac:dyDescent="0.2">
      <c r="P70931" s="246"/>
      <c r="Q70931" s="246"/>
      <c r="R70931" s="246"/>
    </row>
    <row r="70977" spans="16:18" x14ac:dyDescent="0.2">
      <c r="P70977" s="246"/>
      <c r="Q70977" s="246"/>
      <c r="R70977" s="246"/>
    </row>
    <row r="71023" spans="16:18" x14ac:dyDescent="0.2">
      <c r="P71023" s="246"/>
      <c r="Q71023" s="246"/>
      <c r="R71023" s="246"/>
    </row>
    <row r="71069" spans="16:18" x14ac:dyDescent="0.2">
      <c r="P71069" s="246"/>
      <c r="Q71069" s="246"/>
      <c r="R71069" s="246"/>
    </row>
    <row r="71115" spans="16:18" x14ac:dyDescent="0.2">
      <c r="P71115" s="246"/>
      <c r="Q71115" s="246"/>
      <c r="R71115" s="246"/>
    </row>
    <row r="71161" spans="16:18" x14ac:dyDescent="0.2">
      <c r="P71161" s="246"/>
      <c r="Q71161" s="246"/>
      <c r="R71161" s="246"/>
    </row>
    <row r="71207" spans="16:18" x14ac:dyDescent="0.2">
      <c r="P71207" s="246"/>
      <c r="Q71207" s="246"/>
      <c r="R71207" s="246"/>
    </row>
    <row r="71253" spans="16:18" x14ac:dyDescent="0.2">
      <c r="P71253" s="246"/>
      <c r="Q71253" s="246"/>
      <c r="R71253" s="246"/>
    </row>
    <row r="71299" spans="16:18" x14ac:dyDescent="0.2">
      <c r="P71299" s="246"/>
      <c r="Q71299" s="246"/>
      <c r="R71299" s="246"/>
    </row>
    <row r="71345" spans="16:18" x14ac:dyDescent="0.2">
      <c r="P71345" s="246"/>
      <c r="Q71345" s="246"/>
      <c r="R71345" s="246"/>
    </row>
    <row r="71391" spans="16:18" x14ac:dyDescent="0.2">
      <c r="P71391" s="246"/>
      <c r="Q71391" s="246"/>
      <c r="R71391" s="246"/>
    </row>
    <row r="71437" spans="16:18" x14ac:dyDescent="0.2">
      <c r="P71437" s="246"/>
      <c r="Q71437" s="246"/>
      <c r="R71437" s="246"/>
    </row>
    <row r="71483" spans="16:18" x14ac:dyDescent="0.2">
      <c r="P71483" s="246"/>
      <c r="Q71483" s="246"/>
      <c r="R71483" s="246"/>
    </row>
    <row r="71529" spans="16:18" x14ac:dyDescent="0.2">
      <c r="P71529" s="246"/>
      <c r="Q71529" s="246"/>
      <c r="R71529" s="246"/>
    </row>
    <row r="71575" spans="16:18" x14ac:dyDescent="0.2">
      <c r="P71575" s="246"/>
      <c r="Q71575" s="246"/>
      <c r="R71575" s="246"/>
    </row>
    <row r="71621" spans="16:18" x14ac:dyDescent="0.2">
      <c r="P71621" s="246"/>
      <c r="Q71621" s="246"/>
      <c r="R71621" s="246"/>
    </row>
    <row r="71667" spans="16:18" x14ac:dyDescent="0.2">
      <c r="P71667" s="246"/>
      <c r="Q71667" s="246"/>
      <c r="R71667" s="246"/>
    </row>
    <row r="71713" spans="16:18" x14ac:dyDescent="0.2">
      <c r="P71713" s="246"/>
      <c r="Q71713" s="246"/>
      <c r="R71713" s="246"/>
    </row>
    <row r="71759" spans="16:18" x14ac:dyDescent="0.2">
      <c r="P71759" s="246"/>
      <c r="Q71759" s="246"/>
      <c r="R71759" s="246"/>
    </row>
    <row r="71805" spans="16:18" x14ac:dyDescent="0.2">
      <c r="P71805" s="246"/>
      <c r="Q71805" s="246"/>
      <c r="R71805" s="246"/>
    </row>
    <row r="71851" spans="16:18" x14ac:dyDescent="0.2">
      <c r="P71851" s="246"/>
      <c r="Q71851" s="246"/>
      <c r="R71851" s="246"/>
    </row>
    <row r="71897" spans="16:18" x14ac:dyDescent="0.2">
      <c r="P71897" s="246"/>
      <c r="Q71897" s="246"/>
      <c r="R71897" s="246"/>
    </row>
    <row r="71943" spans="16:18" x14ac:dyDescent="0.2">
      <c r="P71943" s="246"/>
      <c r="Q71943" s="246"/>
      <c r="R71943" s="246"/>
    </row>
    <row r="71989" spans="16:18" x14ac:dyDescent="0.2">
      <c r="P71989" s="246"/>
      <c r="Q71989" s="246"/>
      <c r="R71989" s="246"/>
    </row>
    <row r="72035" spans="16:18" x14ac:dyDescent="0.2">
      <c r="P72035" s="246"/>
      <c r="Q72035" s="246"/>
      <c r="R72035" s="246"/>
    </row>
    <row r="72081" spans="16:18" x14ac:dyDescent="0.2">
      <c r="P72081" s="246"/>
      <c r="Q72081" s="246"/>
      <c r="R72081" s="246"/>
    </row>
    <row r="72127" spans="16:18" x14ac:dyDescent="0.2">
      <c r="P72127" s="246"/>
      <c r="Q72127" s="246"/>
      <c r="R72127" s="246"/>
    </row>
    <row r="72173" spans="16:18" x14ac:dyDescent="0.2">
      <c r="P72173" s="246"/>
      <c r="Q72173" s="246"/>
      <c r="R72173" s="246"/>
    </row>
    <row r="72219" spans="16:18" x14ac:dyDescent="0.2">
      <c r="P72219" s="246"/>
      <c r="Q72219" s="246"/>
      <c r="R72219" s="246"/>
    </row>
    <row r="72265" spans="16:18" x14ac:dyDescent="0.2">
      <c r="P72265" s="246"/>
      <c r="Q72265" s="246"/>
      <c r="R72265" s="246"/>
    </row>
    <row r="72311" spans="16:18" x14ac:dyDescent="0.2">
      <c r="P72311" s="246"/>
      <c r="Q72311" s="246"/>
      <c r="R72311" s="246"/>
    </row>
    <row r="72357" spans="16:18" x14ac:dyDescent="0.2">
      <c r="P72357" s="246"/>
      <c r="Q72357" s="246"/>
      <c r="R72357" s="246"/>
    </row>
    <row r="72403" spans="16:18" x14ac:dyDescent="0.2">
      <c r="P72403" s="246"/>
      <c r="Q72403" s="246"/>
      <c r="R72403" s="246"/>
    </row>
    <row r="72449" spans="16:18" x14ac:dyDescent="0.2">
      <c r="P72449" s="246"/>
      <c r="Q72449" s="246"/>
      <c r="R72449" s="246"/>
    </row>
    <row r="72495" spans="16:18" x14ac:dyDescent="0.2">
      <c r="P72495" s="246"/>
      <c r="Q72495" s="246"/>
      <c r="R72495" s="246"/>
    </row>
    <row r="72541" spans="16:18" x14ac:dyDescent="0.2">
      <c r="P72541" s="246"/>
      <c r="Q72541" s="246"/>
      <c r="R72541" s="246"/>
    </row>
    <row r="72587" spans="16:18" x14ac:dyDescent="0.2">
      <c r="P72587" s="246"/>
      <c r="Q72587" s="246"/>
      <c r="R72587" s="246"/>
    </row>
    <row r="72633" spans="16:18" x14ac:dyDescent="0.2">
      <c r="P72633" s="246"/>
      <c r="Q72633" s="246"/>
      <c r="R72633" s="246"/>
    </row>
    <row r="72679" spans="16:18" x14ac:dyDescent="0.2">
      <c r="P72679" s="246"/>
      <c r="Q72679" s="246"/>
      <c r="R72679" s="246"/>
    </row>
    <row r="72725" spans="16:18" x14ac:dyDescent="0.2">
      <c r="P72725" s="246"/>
      <c r="Q72725" s="246"/>
      <c r="R72725" s="246"/>
    </row>
    <row r="72771" spans="16:18" x14ac:dyDescent="0.2">
      <c r="P72771" s="246"/>
      <c r="Q72771" s="246"/>
      <c r="R72771" s="246"/>
    </row>
    <row r="72817" spans="16:18" x14ac:dyDescent="0.2">
      <c r="P72817" s="246"/>
      <c r="Q72817" s="246"/>
      <c r="R72817" s="246"/>
    </row>
    <row r="72863" spans="16:18" x14ac:dyDescent="0.2">
      <c r="P72863" s="246"/>
      <c r="Q72863" s="246"/>
      <c r="R72863" s="246"/>
    </row>
    <row r="72909" spans="16:18" x14ac:dyDescent="0.2">
      <c r="P72909" s="246"/>
      <c r="Q72909" s="246"/>
      <c r="R72909" s="246"/>
    </row>
    <row r="72955" spans="16:18" x14ac:dyDescent="0.2">
      <c r="P72955" s="246"/>
      <c r="Q72955" s="246"/>
      <c r="R72955" s="246"/>
    </row>
    <row r="73001" spans="16:18" x14ac:dyDescent="0.2">
      <c r="P73001" s="246"/>
      <c r="Q73001" s="246"/>
      <c r="R73001" s="246"/>
    </row>
    <row r="73047" spans="16:18" x14ac:dyDescent="0.2">
      <c r="P73047" s="246"/>
      <c r="Q73047" s="246"/>
      <c r="R73047" s="246"/>
    </row>
    <row r="73093" spans="16:18" x14ac:dyDescent="0.2">
      <c r="P73093" s="246"/>
      <c r="Q73093" s="246"/>
      <c r="R73093" s="246"/>
    </row>
    <row r="73139" spans="16:18" x14ac:dyDescent="0.2">
      <c r="P73139" s="246"/>
      <c r="Q73139" s="246"/>
      <c r="R73139" s="246"/>
    </row>
    <row r="73185" spans="16:18" x14ac:dyDescent="0.2">
      <c r="P73185" s="246"/>
      <c r="Q73185" s="246"/>
      <c r="R73185" s="246"/>
    </row>
    <row r="73231" spans="16:18" x14ac:dyDescent="0.2">
      <c r="P73231" s="246"/>
      <c r="Q73231" s="246"/>
      <c r="R73231" s="246"/>
    </row>
    <row r="73277" spans="16:18" x14ac:dyDescent="0.2">
      <c r="P73277" s="246"/>
      <c r="Q73277" s="246"/>
      <c r="R73277" s="246"/>
    </row>
    <row r="73323" spans="16:18" x14ac:dyDescent="0.2">
      <c r="P73323" s="246"/>
      <c r="Q73323" s="246"/>
      <c r="R73323" s="246"/>
    </row>
    <row r="73369" spans="16:18" x14ac:dyDescent="0.2">
      <c r="P73369" s="246"/>
      <c r="Q73369" s="246"/>
      <c r="R73369" s="246"/>
    </row>
    <row r="73415" spans="16:18" x14ac:dyDescent="0.2">
      <c r="P73415" s="246"/>
      <c r="Q73415" s="246"/>
      <c r="R73415" s="246"/>
    </row>
    <row r="73461" spans="16:18" x14ac:dyDescent="0.2">
      <c r="P73461" s="246"/>
      <c r="Q73461" s="246"/>
      <c r="R73461" s="246"/>
    </row>
    <row r="73507" spans="16:18" x14ac:dyDescent="0.2">
      <c r="P73507" s="246"/>
      <c r="Q73507" s="246"/>
      <c r="R73507" s="246"/>
    </row>
    <row r="73553" spans="16:18" x14ac:dyDescent="0.2">
      <c r="P73553" s="246"/>
      <c r="Q73553" s="246"/>
      <c r="R73553" s="246"/>
    </row>
    <row r="73599" spans="16:18" x14ac:dyDescent="0.2">
      <c r="P73599" s="246"/>
      <c r="Q73599" s="246"/>
      <c r="R73599" s="246"/>
    </row>
    <row r="73645" spans="16:18" x14ac:dyDescent="0.2">
      <c r="P73645" s="246"/>
      <c r="Q73645" s="246"/>
      <c r="R73645" s="246"/>
    </row>
    <row r="73691" spans="16:18" x14ac:dyDescent="0.2">
      <c r="P73691" s="246"/>
      <c r="Q73691" s="246"/>
      <c r="R73691" s="246"/>
    </row>
    <row r="73737" spans="16:18" x14ac:dyDescent="0.2">
      <c r="P73737" s="246"/>
      <c r="Q73737" s="246"/>
      <c r="R73737" s="246"/>
    </row>
    <row r="73783" spans="16:18" x14ac:dyDescent="0.2">
      <c r="P73783" s="246"/>
      <c r="Q73783" s="246"/>
      <c r="R73783" s="246"/>
    </row>
    <row r="73829" spans="16:18" x14ac:dyDescent="0.2">
      <c r="P73829" s="246"/>
      <c r="Q73829" s="246"/>
      <c r="R73829" s="246"/>
    </row>
    <row r="73875" spans="16:18" x14ac:dyDescent="0.2">
      <c r="P73875" s="246"/>
      <c r="Q73875" s="246"/>
      <c r="R73875" s="246"/>
    </row>
    <row r="73921" spans="16:18" x14ac:dyDescent="0.2">
      <c r="P73921" s="246"/>
      <c r="Q73921" s="246"/>
      <c r="R73921" s="246"/>
    </row>
    <row r="73967" spans="16:18" x14ac:dyDescent="0.2">
      <c r="P73967" s="246"/>
      <c r="Q73967" s="246"/>
      <c r="R73967" s="246"/>
    </row>
    <row r="74013" spans="16:18" x14ac:dyDescent="0.2">
      <c r="P74013" s="246"/>
      <c r="Q74013" s="246"/>
      <c r="R74013" s="246"/>
    </row>
    <row r="74059" spans="16:18" x14ac:dyDescent="0.2">
      <c r="P74059" s="246"/>
      <c r="Q74059" s="246"/>
      <c r="R74059" s="246"/>
    </row>
    <row r="74105" spans="16:18" x14ac:dyDescent="0.2">
      <c r="P74105" s="246"/>
      <c r="Q74105" s="246"/>
      <c r="R74105" s="246"/>
    </row>
    <row r="74151" spans="16:18" x14ac:dyDescent="0.2">
      <c r="P74151" s="246"/>
      <c r="Q74151" s="246"/>
      <c r="R74151" s="246"/>
    </row>
    <row r="74197" spans="16:18" x14ac:dyDescent="0.2">
      <c r="P74197" s="246"/>
      <c r="Q74197" s="246"/>
      <c r="R74197" s="246"/>
    </row>
    <row r="74243" spans="16:18" x14ac:dyDescent="0.2">
      <c r="P74243" s="246"/>
      <c r="Q74243" s="246"/>
      <c r="R74243" s="246"/>
    </row>
    <row r="74289" spans="16:18" x14ac:dyDescent="0.2">
      <c r="P74289" s="246"/>
      <c r="Q74289" s="246"/>
      <c r="R74289" s="246"/>
    </row>
    <row r="74335" spans="16:18" x14ac:dyDescent="0.2">
      <c r="P74335" s="246"/>
      <c r="Q74335" s="246"/>
      <c r="R74335" s="246"/>
    </row>
    <row r="74381" spans="16:18" x14ac:dyDescent="0.2">
      <c r="P74381" s="246"/>
      <c r="Q74381" s="246"/>
      <c r="R74381" s="246"/>
    </row>
    <row r="74427" spans="16:18" x14ac:dyDescent="0.2">
      <c r="P74427" s="246"/>
      <c r="Q74427" s="246"/>
      <c r="R74427" s="246"/>
    </row>
    <row r="74473" spans="16:18" x14ac:dyDescent="0.2">
      <c r="P74473" s="246"/>
      <c r="Q74473" s="246"/>
      <c r="R74473" s="246"/>
    </row>
    <row r="74519" spans="16:18" x14ac:dyDescent="0.2">
      <c r="P74519" s="246"/>
      <c r="Q74519" s="246"/>
      <c r="R74519" s="246"/>
    </row>
    <row r="74565" spans="16:18" x14ac:dyDescent="0.2">
      <c r="P74565" s="246"/>
      <c r="Q74565" s="246"/>
      <c r="R74565" s="246"/>
    </row>
    <row r="74611" spans="16:18" x14ac:dyDescent="0.2">
      <c r="P74611" s="246"/>
      <c r="Q74611" s="246"/>
      <c r="R74611" s="246"/>
    </row>
    <row r="74657" spans="16:18" x14ac:dyDescent="0.2">
      <c r="P74657" s="246"/>
      <c r="Q74657" s="246"/>
      <c r="R74657" s="246"/>
    </row>
    <row r="74703" spans="16:18" x14ac:dyDescent="0.2">
      <c r="P74703" s="246"/>
      <c r="Q74703" s="246"/>
      <c r="R74703" s="246"/>
    </row>
    <row r="74749" spans="16:18" x14ac:dyDescent="0.2">
      <c r="P74749" s="246"/>
      <c r="Q74749" s="246"/>
      <c r="R74749" s="246"/>
    </row>
    <row r="74795" spans="16:18" x14ac:dyDescent="0.2">
      <c r="P74795" s="246"/>
      <c r="Q74795" s="246"/>
      <c r="R74795" s="246"/>
    </row>
    <row r="74841" spans="16:18" x14ac:dyDescent="0.2">
      <c r="P74841" s="246"/>
      <c r="Q74841" s="246"/>
      <c r="R74841" s="246"/>
    </row>
    <row r="74887" spans="16:18" x14ac:dyDescent="0.2">
      <c r="P74887" s="246"/>
      <c r="Q74887" s="246"/>
      <c r="R74887" s="246"/>
    </row>
    <row r="74933" spans="16:18" x14ac:dyDescent="0.2">
      <c r="P74933" s="246"/>
      <c r="Q74933" s="246"/>
      <c r="R74933" s="246"/>
    </row>
    <row r="74979" spans="16:18" x14ac:dyDescent="0.2">
      <c r="P74979" s="246"/>
      <c r="Q74979" s="246"/>
      <c r="R74979" s="246"/>
    </row>
    <row r="75025" spans="16:18" x14ac:dyDescent="0.2">
      <c r="P75025" s="246"/>
      <c r="Q75025" s="246"/>
      <c r="R75025" s="246"/>
    </row>
    <row r="75071" spans="16:18" x14ac:dyDescent="0.2">
      <c r="P75071" s="246"/>
      <c r="Q75071" s="246"/>
      <c r="R75071" s="246"/>
    </row>
    <row r="75117" spans="16:18" x14ac:dyDescent="0.2">
      <c r="P75117" s="246"/>
      <c r="Q75117" s="246"/>
      <c r="R75117" s="246"/>
    </row>
    <row r="75163" spans="16:18" x14ac:dyDescent="0.2">
      <c r="P75163" s="246"/>
      <c r="Q75163" s="246"/>
      <c r="R75163" s="246"/>
    </row>
    <row r="75209" spans="16:18" x14ac:dyDescent="0.2">
      <c r="P75209" s="246"/>
      <c r="Q75209" s="246"/>
      <c r="R75209" s="246"/>
    </row>
    <row r="75255" spans="16:18" x14ac:dyDescent="0.2">
      <c r="P75255" s="246"/>
      <c r="Q75255" s="246"/>
      <c r="R75255" s="246"/>
    </row>
    <row r="75301" spans="16:18" x14ac:dyDescent="0.2">
      <c r="P75301" s="246"/>
      <c r="Q75301" s="246"/>
      <c r="R75301" s="246"/>
    </row>
    <row r="75347" spans="16:18" x14ac:dyDescent="0.2">
      <c r="P75347" s="246"/>
      <c r="Q75347" s="246"/>
      <c r="R75347" s="246"/>
    </row>
    <row r="75393" spans="16:18" x14ac:dyDescent="0.2">
      <c r="P75393" s="246"/>
      <c r="Q75393" s="246"/>
      <c r="R75393" s="246"/>
    </row>
    <row r="75439" spans="16:18" x14ac:dyDescent="0.2">
      <c r="P75439" s="246"/>
      <c r="Q75439" s="246"/>
      <c r="R75439" s="246"/>
    </row>
    <row r="75485" spans="16:18" x14ac:dyDescent="0.2">
      <c r="P75485" s="246"/>
      <c r="Q75485" s="246"/>
      <c r="R75485" s="246"/>
    </row>
    <row r="75531" spans="16:18" x14ac:dyDescent="0.2">
      <c r="P75531" s="246"/>
      <c r="Q75531" s="246"/>
      <c r="R75531" s="246"/>
    </row>
    <row r="75577" spans="16:18" x14ac:dyDescent="0.2">
      <c r="P75577" s="246"/>
      <c r="Q75577" s="246"/>
      <c r="R75577" s="246"/>
    </row>
    <row r="75623" spans="16:18" x14ac:dyDescent="0.2">
      <c r="P75623" s="246"/>
      <c r="Q75623" s="246"/>
      <c r="R75623" s="246"/>
    </row>
    <row r="75669" spans="16:18" x14ac:dyDescent="0.2">
      <c r="P75669" s="246"/>
      <c r="Q75669" s="246"/>
      <c r="R75669" s="246"/>
    </row>
    <row r="75715" spans="16:18" x14ac:dyDescent="0.2">
      <c r="P75715" s="246"/>
      <c r="Q75715" s="246"/>
      <c r="R75715" s="246"/>
    </row>
    <row r="75761" spans="16:18" x14ac:dyDescent="0.2">
      <c r="P75761" s="246"/>
      <c r="Q75761" s="246"/>
      <c r="R75761" s="246"/>
    </row>
    <row r="75807" spans="16:18" x14ac:dyDescent="0.2">
      <c r="P75807" s="246"/>
      <c r="Q75807" s="246"/>
      <c r="R75807" s="246"/>
    </row>
    <row r="75853" spans="16:18" x14ac:dyDescent="0.2">
      <c r="P75853" s="246"/>
      <c r="Q75853" s="246"/>
      <c r="R75853" s="246"/>
    </row>
    <row r="75899" spans="16:18" x14ac:dyDescent="0.2">
      <c r="P75899" s="246"/>
      <c r="Q75899" s="246"/>
      <c r="R75899" s="246"/>
    </row>
    <row r="75945" spans="16:18" x14ac:dyDescent="0.2">
      <c r="P75945" s="246"/>
      <c r="Q75945" s="246"/>
      <c r="R75945" s="246"/>
    </row>
    <row r="75991" spans="16:18" x14ac:dyDescent="0.2">
      <c r="P75991" s="246"/>
      <c r="Q75991" s="246"/>
      <c r="R75991" s="246"/>
    </row>
    <row r="76037" spans="16:18" x14ac:dyDescent="0.2">
      <c r="P76037" s="246"/>
      <c r="Q76037" s="246"/>
      <c r="R76037" s="246"/>
    </row>
    <row r="76083" spans="16:18" x14ac:dyDescent="0.2">
      <c r="P76083" s="246"/>
      <c r="Q76083" s="246"/>
      <c r="R76083" s="246"/>
    </row>
    <row r="76129" spans="16:18" x14ac:dyDescent="0.2">
      <c r="P76129" s="246"/>
      <c r="Q76129" s="246"/>
      <c r="R76129" s="246"/>
    </row>
    <row r="76175" spans="16:18" x14ac:dyDescent="0.2">
      <c r="P76175" s="246"/>
      <c r="Q76175" s="246"/>
      <c r="R76175" s="246"/>
    </row>
    <row r="76221" spans="16:18" x14ac:dyDescent="0.2">
      <c r="P76221" s="246"/>
      <c r="Q76221" s="246"/>
      <c r="R76221" s="246"/>
    </row>
    <row r="76267" spans="16:18" x14ac:dyDescent="0.2">
      <c r="P76267" s="246"/>
      <c r="Q76267" s="246"/>
      <c r="R76267" s="246"/>
    </row>
    <row r="76313" spans="16:18" x14ac:dyDescent="0.2">
      <c r="P76313" s="246"/>
      <c r="Q76313" s="246"/>
      <c r="R76313" s="246"/>
    </row>
    <row r="76359" spans="16:18" x14ac:dyDescent="0.2">
      <c r="P76359" s="246"/>
      <c r="Q76359" s="246"/>
      <c r="R76359" s="246"/>
    </row>
    <row r="76405" spans="16:18" x14ac:dyDescent="0.2">
      <c r="P76405" s="246"/>
      <c r="Q76405" s="246"/>
      <c r="R76405" s="246"/>
    </row>
    <row r="76451" spans="16:18" x14ac:dyDescent="0.2">
      <c r="P76451" s="246"/>
      <c r="Q76451" s="246"/>
      <c r="R76451" s="246"/>
    </row>
    <row r="76497" spans="16:18" x14ac:dyDescent="0.2">
      <c r="P76497" s="246"/>
      <c r="Q76497" s="246"/>
      <c r="R76497" s="246"/>
    </row>
    <row r="76543" spans="16:18" x14ac:dyDescent="0.2">
      <c r="P76543" s="246"/>
      <c r="Q76543" s="246"/>
      <c r="R76543" s="246"/>
    </row>
    <row r="76589" spans="16:18" x14ac:dyDescent="0.2">
      <c r="P76589" s="246"/>
      <c r="Q76589" s="246"/>
      <c r="R76589" s="246"/>
    </row>
    <row r="76635" spans="16:18" x14ac:dyDescent="0.2">
      <c r="P76635" s="246"/>
      <c r="Q76635" s="246"/>
      <c r="R76635" s="246"/>
    </row>
    <row r="76681" spans="16:18" x14ac:dyDescent="0.2">
      <c r="P76681" s="246"/>
      <c r="Q76681" s="246"/>
      <c r="R76681" s="246"/>
    </row>
    <row r="76727" spans="16:18" x14ac:dyDescent="0.2">
      <c r="P76727" s="246"/>
      <c r="Q76727" s="246"/>
      <c r="R76727" s="246"/>
    </row>
    <row r="76773" spans="16:18" x14ac:dyDescent="0.2">
      <c r="P76773" s="246"/>
      <c r="Q76773" s="246"/>
      <c r="R76773" s="246"/>
    </row>
    <row r="76819" spans="16:18" x14ac:dyDescent="0.2">
      <c r="P76819" s="246"/>
      <c r="Q76819" s="246"/>
      <c r="R76819" s="246"/>
    </row>
    <row r="76865" spans="16:18" x14ac:dyDescent="0.2">
      <c r="P76865" s="246"/>
      <c r="Q76865" s="246"/>
      <c r="R76865" s="246"/>
    </row>
    <row r="76911" spans="16:18" x14ac:dyDescent="0.2">
      <c r="P76911" s="246"/>
      <c r="Q76911" s="246"/>
      <c r="R76911" s="246"/>
    </row>
    <row r="76957" spans="16:18" x14ac:dyDescent="0.2">
      <c r="P76957" s="246"/>
      <c r="Q76957" s="246"/>
      <c r="R76957" s="246"/>
    </row>
    <row r="77003" spans="16:18" x14ac:dyDescent="0.2">
      <c r="P77003" s="246"/>
      <c r="Q77003" s="246"/>
      <c r="R77003" s="246"/>
    </row>
    <row r="77049" spans="16:18" x14ac:dyDescent="0.2">
      <c r="P77049" s="246"/>
      <c r="Q77049" s="246"/>
      <c r="R77049" s="246"/>
    </row>
    <row r="77095" spans="16:18" x14ac:dyDescent="0.2">
      <c r="P77095" s="246"/>
      <c r="Q77095" s="246"/>
      <c r="R77095" s="246"/>
    </row>
    <row r="77141" spans="16:18" x14ac:dyDescent="0.2">
      <c r="P77141" s="246"/>
      <c r="Q77141" s="246"/>
      <c r="R77141" s="246"/>
    </row>
    <row r="77187" spans="16:18" x14ac:dyDescent="0.2">
      <c r="P77187" s="246"/>
      <c r="Q77187" s="246"/>
      <c r="R77187" s="246"/>
    </row>
    <row r="77233" spans="16:18" x14ac:dyDescent="0.2">
      <c r="P77233" s="246"/>
      <c r="Q77233" s="246"/>
      <c r="R77233" s="246"/>
    </row>
    <row r="77279" spans="16:18" x14ac:dyDescent="0.2">
      <c r="P77279" s="246"/>
      <c r="Q77279" s="246"/>
      <c r="R77279" s="246"/>
    </row>
    <row r="77325" spans="16:18" x14ac:dyDescent="0.2">
      <c r="P77325" s="246"/>
      <c r="Q77325" s="246"/>
      <c r="R77325" s="246"/>
    </row>
    <row r="77371" spans="16:18" x14ac:dyDescent="0.2">
      <c r="P77371" s="246"/>
      <c r="Q77371" s="246"/>
      <c r="R77371" s="246"/>
    </row>
    <row r="77417" spans="16:18" x14ac:dyDescent="0.2">
      <c r="P77417" s="246"/>
      <c r="Q77417" s="246"/>
      <c r="R77417" s="246"/>
    </row>
    <row r="77463" spans="16:18" x14ac:dyDescent="0.2">
      <c r="P77463" s="246"/>
      <c r="Q77463" s="246"/>
      <c r="R77463" s="246"/>
    </row>
    <row r="77509" spans="16:18" x14ac:dyDescent="0.2">
      <c r="P77509" s="246"/>
      <c r="Q77509" s="246"/>
      <c r="R77509" s="246"/>
    </row>
    <row r="77555" spans="16:18" x14ac:dyDescent="0.2">
      <c r="P77555" s="246"/>
      <c r="Q77555" s="246"/>
      <c r="R77555" s="246"/>
    </row>
    <row r="77601" spans="16:18" x14ac:dyDescent="0.2">
      <c r="P77601" s="246"/>
      <c r="Q77601" s="246"/>
      <c r="R77601" s="246"/>
    </row>
    <row r="77647" spans="16:18" x14ac:dyDescent="0.2">
      <c r="P77647" s="246"/>
      <c r="Q77647" s="246"/>
      <c r="R77647" s="246"/>
    </row>
    <row r="77693" spans="16:18" x14ac:dyDescent="0.2">
      <c r="P77693" s="246"/>
      <c r="Q77693" s="246"/>
      <c r="R77693" s="246"/>
    </row>
    <row r="77739" spans="16:18" x14ac:dyDescent="0.2">
      <c r="P77739" s="246"/>
      <c r="Q77739" s="246"/>
      <c r="R77739" s="246"/>
    </row>
    <row r="77785" spans="16:18" x14ac:dyDescent="0.2">
      <c r="P77785" s="246"/>
      <c r="Q77785" s="246"/>
      <c r="R77785" s="246"/>
    </row>
    <row r="77831" spans="16:18" x14ac:dyDescent="0.2">
      <c r="P77831" s="246"/>
      <c r="Q77831" s="246"/>
      <c r="R77831" s="246"/>
    </row>
    <row r="77877" spans="16:18" x14ac:dyDescent="0.2">
      <c r="P77877" s="246"/>
      <c r="Q77877" s="246"/>
      <c r="R77877" s="246"/>
    </row>
    <row r="77923" spans="16:18" x14ac:dyDescent="0.2">
      <c r="P77923" s="246"/>
      <c r="Q77923" s="246"/>
      <c r="R77923" s="246"/>
    </row>
    <row r="77969" spans="16:18" x14ac:dyDescent="0.2">
      <c r="P77969" s="246"/>
      <c r="Q77969" s="246"/>
      <c r="R77969" s="246"/>
    </row>
    <row r="78015" spans="16:18" x14ac:dyDescent="0.2">
      <c r="P78015" s="246"/>
      <c r="Q78015" s="246"/>
      <c r="R78015" s="246"/>
    </row>
    <row r="78061" spans="16:18" x14ac:dyDescent="0.2">
      <c r="P78061" s="246"/>
      <c r="Q78061" s="246"/>
      <c r="R78061" s="246"/>
    </row>
    <row r="78107" spans="16:18" x14ac:dyDescent="0.2">
      <c r="P78107" s="246"/>
      <c r="Q78107" s="246"/>
      <c r="R78107" s="246"/>
    </row>
    <row r="78153" spans="16:18" x14ac:dyDescent="0.2">
      <c r="P78153" s="246"/>
      <c r="Q78153" s="246"/>
      <c r="R78153" s="246"/>
    </row>
    <row r="78199" spans="16:18" x14ac:dyDescent="0.2">
      <c r="P78199" s="246"/>
      <c r="Q78199" s="246"/>
      <c r="R78199" s="246"/>
    </row>
    <row r="78245" spans="16:18" x14ac:dyDescent="0.2">
      <c r="P78245" s="246"/>
      <c r="Q78245" s="246"/>
      <c r="R78245" s="246"/>
    </row>
    <row r="78291" spans="16:18" x14ac:dyDescent="0.2">
      <c r="P78291" s="246"/>
      <c r="Q78291" s="246"/>
      <c r="R78291" s="246"/>
    </row>
    <row r="78337" spans="16:18" x14ac:dyDescent="0.2">
      <c r="P78337" s="246"/>
      <c r="Q78337" s="246"/>
      <c r="R78337" s="246"/>
    </row>
    <row r="78383" spans="16:18" x14ac:dyDescent="0.2">
      <c r="P78383" s="246"/>
      <c r="Q78383" s="246"/>
      <c r="R78383" s="246"/>
    </row>
    <row r="78429" spans="16:18" x14ac:dyDescent="0.2">
      <c r="P78429" s="246"/>
      <c r="Q78429" s="246"/>
      <c r="R78429" s="246"/>
    </row>
    <row r="78475" spans="16:18" x14ac:dyDescent="0.2">
      <c r="P78475" s="246"/>
      <c r="Q78475" s="246"/>
      <c r="R78475" s="246"/>
    </row>
    <row r="78521" spans="16:18" x14ac:dyDescent="0.2">
      <c r="P78521" s="246"/>
      <c r="Q78521" s="246"/>
      <c r="R78521" s="246"/>
    </row>
    <row r="78567" spans="16:18" x14ac:dyDescent="0.2">
      <c r="P78567" s="246"/>
      <c r="Q78567" s="246"/>
      <c r="R78567" s="246"/>
    </row>
    <row r="78613" spans="16:18" x14ac:dyDescent="0.2">
      <c r="P78613" s="246"/>
      <c r="Q78613" s="246"/>
      <c r="R78613" s="246"/>
    </row>
    <row r="78659" spans="16:18" x14ac:dyDescent="0.2">
      <c r="P78659" s="246"/>
      <c r="Q78659" s="246"/>
      <c r="R78659" s="246"/>
    </row>
    <row r="78705" spans="16:18" x14ac:dyDescent="0.2">
      <c r="P78705" s="246"/>
      <c r="Q78705" s="246"/>
      <c r="R78705" s="246"/>
    </row>
    <row r="78751" spans="16:18" x14ac:dyDescent="0.2">
      <c r="P78751" s="246"/>
      <c r="Q78751" s="246"/>
      <c r="R78751" s="246"/>
    </row>
    <row r="78797" spans="16:18" x14ac:dyDescent="0.2">
      <c r="P78797" s="246"/>
      <c r="Q78797" s="246"/>
      <c r="R78797" s="246"/>
    </row>
    <row r="78843" spans="16:18" x14ac:dyDescent="0.2">
      <c r="P78843" s="246"/>
      <c r="Q78843" s="246"/>
      <c r="R78843" s="246"/>
    </row>
    <row r="78889" spans="16:18" x14ac:dyDescent="0.2">
      <c r="P78889" s="246"/>
      <c r="Q78889" s="246"/>
      <c r="R78889" s="246"/>
    </row>
    <row r="78935" spans="16:18" x14ac:dyDescent="0.2">
      <c r="P78935" s="246"/>
      <c r="Q78935" s="246"/>
      <c r="R78935" s="246"/>
    </row>
    <row r="78981" spans="16:18" x14ac:dyDescent="0.2">
      <c r="P78981" s="246"/>
      <c r="Q78981" s="246"/>
      <c r="R78981" s="246"/>
    </row>
    <row r="79027" spans="16:18" x14ac:dyDescent="0.2">
      <c r="P79027" s="246"/>
      <c r="Q79027" s="246"/>
      <c r="R79027" s="246"/>
    </row>
    <row r="79073" spans="16:18" x14ac:dyDescent="0.2">
      <c r="P79073" s="246"/>
      <c r="Q79073" s="246"/>
      <c r="R79073" s="246"/>
    </row>
    <row r="79119" spans="16:18" x14ac:dyDescent="0.2">
      <c r="P79119" s="246"/>
      <c r="Q79119" s="246"/>
      <c r="R79119" s="246"/>
    </row>
    <row r="79165" spans="16:18" x14ac:dyDescent="0.2">
      <c r="P79165" s="246"/>
      <c r="Q79165" s="246"/>
      <c r="R79165" s="246"/>
    </row>
    <row r="79211" spans="16:18" x14ac:dyDescent="0.2">
      <c r="P79211" s="246"/>
      <c r="Q79211" s="246"/>
      <c r="R79211" s="246"/>
    </row>
    <row r="79257" spans="16:18" x14ac:dyDescent="0.2">
      <c r="P79257" s="246"/>
      <c r="Q79257" s="246"/>
      <c r="R79257" s="246"/>
    </row>
    <row r="79303" spans="16:18" x14ac:dyDescent="0.2">
      <c r="P79303" s="246"/>
      <c r="Q79303" s="246"/>
      <c r="R79303" s="246"/>
    </row>
    <row r="79349" spans="16:18" x14ac:dyDescent="0.2">
      <c r="P79349" s="246"/>
      <c r="Q79349" s="246"/>
      <c r="R79349" s="246"/>
    </row>
    <row r="79395" spans="16:18" x14ac:dyDescent="0.2">
      <c r="P79395" s="246"/>
      <c r="Q79395" s="246"/>
      <c r="R79395" s="246"/>
    </row>
    <row r="79441" spans="16:18" x14ac:dyDescent="0.2">
      <c r="P79441" s="246"/>
      <c r="Q79441" s="246"/>
      <c r="R79441" s="246"/>
    </row>
    <row r="79487" spans="16:18" x14ac:dyDescent="0.2">
      <c r="P79487" s="246"/>
      <c r="Q79487" s="246"/>
      <c r="R79487" s="246"/>
    </row>
    <row r="79533" spans="16:18" x14ac:dyDescent="0.2">
      <c r="P79533" s="246"/>
      <c r="Q79533" s="246"/>
      <c r="R79533" s="246"/>
    </row>
    <row r="79579" spans="16:18" x14ac:dyDescent="0.2">
      <c r="P79579" s="246"/>
      <c r="Q79579" s="246"/>
      <c r="R79579" s="246"/>
    </row>
    <row r="79625" spans="16:18" x14ac:dyDescent="0.2">
      <c r="P79625" s="246"/>
      <c r="Q79625" s="246"/>
      <c r="R79625" s="246"/>
    </row>
    <row r="79671" spans="16:18" x14ac:dyDescent="0.2">
      <c r="P79671" s="246"/>
      <c r="Q79671" s="246"/>
      <c r="R79671" s="246"/>
    </row>
    <row r="79717" spans="16:18" x14ac:dyDescent="0.2">
      <c r="P79717" s="246"/>
      <c r="Q79717" s="246"/>
      <c r="R79717" s="246"/>
    </row>
    <row r="79763" spans="16:18" x14ac:dyDescent="0.2">
      <c r="P79763" s="246"/>
      <c r="Q79763" s="246"/>
      <c r="R79763" s="246"/>
    </row>
    <row r="79809" spans="16:18" x14ac:dyDescent="0.2">
      <c r="P79809" s="246"/>
      <c r="Q79809" s="246"/>
      <c r="R79809" s="246"/>
    </row>
    <row r="79855" spans="16:18" x14ac:dyDescent="0.2">
      <c r="P79855" s="246"/>
      <c r="Q79855" s="246"/>
      <c r="R79855" s="246"/>
    </row>
    <row r="79901" spans="16:18" x14ac:dyDescent="0.2">
      <c r="P79901" s="246"/>
      <c r="Q79901" s="246"/>
      <c r="R79901" s="246"/>
    </row>
    <row r="79947" spans="16:18" x14ac:dyDescent="0.2">
      <c r="P79947" s="246"/>
      <c r="Q79947" s="246"/>
      <c r="R79947" s="246"/>
    </row>
    <row r="79993" spans="16:18" x14ac:dyDescent="0.2">
      <c r="P79993" s="246"/>
      <c r="Q79993" s="246"/>
      <c r="R79993" s="246"/>
    </row>
    <row r="80039" spans="16:18" x14ac:dyDescent="0.2">
      <c r="P80039" s="246"/>
      <c r="Q80039" s="246"/>
      <c r="R80039" s="246"/>
    </row>
    <row r="80085" spans="16:18" x14ac:dyDescent="0.2">
      <c r="P80085" s="246"/>
      <c r="Q80085" s="246"/>
      <c r="R80085" s="246"/>
    </row>
    <row r="80131" spans="16:18" x14ac:dyDescent="0.2">
      <c r="P80131" s="246"/>
      <c r="Q80131" s="246"/>
      <c r="R80131" s="246"/>
    </row>
    <row r="80177" spans="16:18" x14ac:dyDescent="0.2">
      <c r="P80177" s="246"/>
      <c r="Q80177" s="246"/>
      <c r="R80177" s="246"/>
    </row>
    <row r="80223" spans="16:18" x14ac:dyDescent="0.2">
      <c r="P80223" s="246"/>
      <c r="Q80223" s="246"/>
      <c r="R80223" s="246"/>
    </row>
    <row r="80269" spans="16:18" x14ac:dyDescent="0.2">
      <c r="P80269" s="246"/>
      <c r="Q80269" s="246"/>
      <c r="R80269" s="246"/>
    </row>
    <row r="80315" spans="16:18" x14ac:dyDescent="0.2">
      <c r="P80315" s="246"/>
      <c r="Q80315" s="246"/>
      <c r="R80315" s="246"/>
    </row>
    <row r="80361" spans="16:18" x14ac:dyDescent="0.2">
      <c r="P80361" s="246"/>
      <c r="Q80361" s="246"/>
      <c r="R80361" s="246"/>
    </row>
    <row r="80407" spans="16:18" x14ac:dyDescent="0.2">
      <c r="P80407" s="246"/>
      <c r="Q80407" s="246"/>
      <c r="R80407" s="246"/>
    </row>
    <row r="80453" spans="16:18" x14ac:dyDescent="0.2">
      <c r="P80453" s="246"/>
      <c r="Q80453" s="246"/>
      <c r="R80453" s="246"/>
    </row>
    <row r="80499" spans="16:18" x14ac:dyDescent="0.2">
      <c r="P80499" s="246"/>
      <c r="Q80499" s="246"/>
      <c r="R80499" s="246"/>
    </row>
    <row r="80545" spans="16:18" x14ac:dyDescent="0.2">
      <c r="P80545" s="246"/>
      <c r="Q80545" s="246"/>
      <c r="R80545" s="246"/>
    </row>
    <row r="80591" spans="16:18" x14ac:dyDescent="0.2">
      <c r="P80591" s="246"/>
      <c r="Q80591" s="246"/>
      <c r="R80591" s="246"/>
    </row>
    <row r="80637" spans="16:18" x14ac:dyDescent="0.2">
      <c r="P80637" s="246"/>
      <c r="Q80637" s="246"/>
      <c r="R80637" s="246"/>
    </row>
    <row r="80683" spans="16:18" x14ac:dyDescent="0.2">
      <c r="P80683" s="246"/>
      <c r="Q80683" s="246"/>
      <c r="R80683" s="246"/>
    </row>
    <row r="80729" spans="16:18" x14ac:dyDescent="0.2">
      <c r="P80729" s="246"/>
      <c r="Q80729" s="246"/>
      <c r="R80729" s="246"/>
    </row>
    <row r="80775" spans="16:18" x14ac:dyDescent="0.2">
      <c r="P80775" s="246"/>
      <c r="Q80775" s="246"/>
      <c r="R80775" s="246"/>
    </row>
    <row r="80821" spans="16:18" x14ac:dyDescent="0.2">
      <c r="P80821" s="246"/>
      <c r="Q80821" s="246"/>
      <c r="R80821" s="246"/>
    </row>
    <row r="80867" spans="16:18" x14ac:dyDescent="0.2">
      <c r="P80867" s="246"/>
      <c r="Q80867" s="246"/>
      <c r="R80867" s="246"/>
    </row>
    <row r="80913" spans="16:18" x14ac:dyDescent="0.2">
      <c r="P80913" s="246"/>
      <c r="Q80913" s="246"/>
      <c r="R80913" s="246"/>
    </row>
    <row r="80959" spans="16:18" x14ac:dyDescent="0.2">
      <c r="P80959" s="246"/>
      <c r="Q80959" s="246"/>
      <c r="R80959" s="246"/>
    </row>
    <row r="81005" spans="16:18" x14ac:dyDescent="0.2">
      <c r="P81005" s="246"/>
      <c r="Q81005" s="246"/>
      <c r="R81005" s="246"/>
    </row>
    <row r="81051" spans="16:18" x14ac:dyDescent="0.2">
      <c r="P81051" s="246"/>
      <c r="Q81051" s="246"/>
      <c r="R81051" s="246"/>
    </row>
    <row r="81097" spans="16:18" x14ac:dyDescent="0.2">
      <c r="P81097" s="246"/>
      <c r="Q81097" s="246"/>
      <c r="R81097" s="246"/>
    </row>
    <row r="81143" spans="16:18" x14ac:dyDescent="0.2">
      <c r="P81143" s="246"/>
      <c r="Q81143" s="246"/>
      <c r="R81143" s="246"/>
    </row>
    <row r="81189" spans="16:18" x14ac:dyDescent="0.2">
      <c r="P81189" s="246"/>
      <c r="Q81189" s="246"/>
      <c r="R81189" s="246"/>
    </row>
    <row r="81235" spans="16:18" x14ac:dyDescent="0.2">
      <c r="P81235" s="246"/>
      <c r="Q81235" s="246"/>
      <c r="R81235" s="246"/>
    </row>
    <row r="81281" spans="16:18" x14ac:dyDescent="0.2">
      <c r="P81281" s="246"/>
      <c r="Q81281" s="246"/>
      <c r="R81281" s="246"/>
    </row>
    <row r="81327" spans="16:18" x14ac:dyDescent="0.2">
      <c r="P81327" s="246"/>
      <c r="Q81327" s="246"/>
      <c r="R81327" s="246"/>
    </row>
    <row r="81373" spans="16:18" x14ac:dyDescent="0.2">
      <c r="P81373" s="246"/>
      <c r="Q81373" s="246"/>
      <c r="R81373" s="246"/>
    </row>
    <row r="81419" spans="16:18" x14ac:dyDescent="0.2">
      <c r="P81419" s="246"/>
      <c r="Q81419" s="246"/>
      <c r="R81419" s="246"/>
    </row>
    <row r="81465" spans="16:18" x14ac:dyDescent="0.2">
      <c r="P81465" s="246"/>
      <c r="Q81465" s="246"/>
      <c r="R81465" s="246"/>
    </row>
    <row r="81511" spans="16:18" x14ac:dyDescent="0.2">
      <c r="P81511" s="246"/>
      <c r="Q81511" s="246"/>
      <c r="R81511" s="246"/>
    </row>
    <row r="81557" spans="16:18" x14ac:dyDescent="0.2">
      <c r="P81557" s="246"/>
      <c r="Q81557" s="246"/>
      <c r="R81557" s="246"/>
    </row>
    <row r="81603" spans="16:18" x14ac:dyDescent="0.2">
      <c r="P81603" s="246"/>
      <c r="Q81603" s="246"/>
      <c r="R81603" s="246"/>
    </row>
    <row r="81649" spans="16:18" x14ac:dyDescent="0.2">
      <c r="P81649" s="246"/>
      <c r="Q81649" s="246"/>
      <c r="R81649" s="246"/>
    </row>
    <row r="81695" spans="16:18" x14ac:dyDescent="0.2">
      <c r="P81695" s="246"/>
      <c r="Q81695" s="246"/>
      <c r="R81695" s="246"/>
    </row>
    <row r="81741" spans="16:18" x14ac:dyDescent="0.2">
      <c r="P81741" s="246"/>
      <c r="Q81741" s="246"/>
      <c r="R81741" s="246"/>
    </row>
    <row r="81787" spans="16:18" x14ac:dyDescent="0.2">
      <c r="P81787" s="246"/>
      <c r="Q81787" s="246"/>
      <c r="R81787" s="246"/>
    </row>
    <row r="81833" spans="16:18" x14ac:dyDescent="0.2">
      <c r="P81833" s="246"/>
      <c r="Q81833" s="246"/>
      <c r="R81833" s="246"/>
    </row>
    <row r="81879" spans="16:18" x14ac:dyDescent="0.2">
      <c r="P81879" s="246"/>
      <c r="Q81879" s="246"/>
      <c r="R81879" s="246"/>
    </row>
    <row r="81925" spans="16:18" x14ac:dyDescent="0.2">
      <c r="P81925" s="246"/>
      <c r="Q81925" s="246"/>
      <c r="R81925" s="246"/>
    </row>
    <row r="81971" spans="16:18" x14ac:dyDescent="0.2">
      <c r="P81971" s="246"/>
      <c r="Q81971" s="246"/>
      <c r="R81971" s="246"/>
    </row>
    <row r="82017" spans="16:18" x14ac:dyDescent="0.2">
      <c r="P82017" s="246"/>
      <c r="Q82017" s="246"/>
      <c r="R82017" s="246"/>
    </row>
    <row r="82063" spans="16:18" x14ac:dyDescent="0.2">
      <c r="P82063" s="246"/>
      <c r="Q82063" s="246"/>
      <c r="R82063" s="246"/>
    </row>
    <row r="82109" spans="16:18" x14ac:dyDescent="0.2">
      <c r="P82109" s="246"/>
      <c r="Q82109" s="246"/>
      <c r="R82109" s="246"/>
    </row>
    <row r="82155" spans="16:18" x14ac:dyDescent="0.2">
      <c r="P82155" s="246"/>
      <c r="Q82155" s="246"/>
      <c r="R82155" s="246"/>
    </row>
    <row r="82201" spans="16:18" x14ac:dyDescent="0.2">
      <c r="P82201" s="246"/>
      <c r="Q82201" s="246"/>
      <c r="R82201" s="246"/>
    </row>
    <row r="82247" spans="16:18" x14ac:dyDescent="0.2">
      <c r="P82247" s="246"/>
      <c r="Q82247" s="246"/>
      <c r="R82247" s="246"/>
    </row>
    <row r="82293" spans="16:18" x14ac:dyDescent="0.2">
      <c r="P82293" s="246"/>
      <c r="Q82293" s="246"/>
      <c r="R82293" s="246"/>
    </row>
    <row r="82339" spans="16:18" x14ac:dyDescent="0.2">
      <c r="P82339" s="246"/>
      <c r="Q82339" s="246"/>
      <c r="R82339" s="246"/>
    </row>
    <row r="82385" spans="16:18" x14ac:dyDescent="0.2">
      <c r="P82385" s="246"/>
      <c r="Q82385" s="246"/>
      <c r="R82385" s="246"/>
    </row>
    <row r="82431" spans="16:18" x14ac:dyDescent="0.2">
      <c r="P82431" s="246"/>
      <c r="Q82431" s="246"/>
      <c r="R82431" s="246"/>
    </row>
    <row r="82477" spans="16:18" x14ac:dyDescent="0.2">
      <c r="P82477" s="246"/>
      <c r="Q82477" s="246"/>
      <c r="R82477" s="246"/>
    </row>
    <row r="82523" spans="16:18" x14ac:dyDescent="0.2">
      <c r="P82523" s="246"/>
      <c r="Q82523" s="246"/>
      <c r="R82523" s="246"/>
    </row>
    <row r="82569" spans="16:18" x14ac:dyDescent="0.2">
      <c r="P82569" s="246"/>
      <c r="Q82569" s="246"/>
      <c r="R82569" s="246"/>
    </row>
    <row r="82615" spans="16:18" x14ac:dyDescent="0.2">
      <c r="P82615" s="246"/>
      <c r="Q82615" s="246"/>
      <c r="R82615" s="246"/>
    </row>
    <row r="82661" spans="16:18" x14ac:dyDescent="0.2">
      <c r="P82661" s="246"/>
      <c r="Q82661" s="246"/>
      <c r="R82661" s="246"/>
    </row>
    <row r="82707" spans="16:18" x14ac:dyDescent="0.2">
      <c r="P82707" s="246"/>
      <c r="Q82707" s="246"/>
      <c r="R82707" s="246"/>
    </row>
    <row r="82753" spans="16:18" x14ac:dyDescent="0.2">
      <c r="P82753" s="246"/>
      <c r="Q82753" s="246"/>
      <c r="R82753" s="246"/>
    </row>
    <row r="82799" spans="16:18" x14ac:dyDescent="0.2">
      <c r="P82799" s="246"/>
      <c r="Q82799" s="246"/>
      <c r="R82799" s="246"/>
    </row>
    <row r="82845" spans="16:18" x14ac:dyDescent="0.2">
      <c r="P82845" s="246"/>
      <c r="Q82845" s="246"/>
      <c r="R82845" s="246"/>
    </row>
    <row r="82891" spans="16:18" x14ac:dyDescent="0.2">
      <c r="P82891" s="246"/>
      <c r="Q82891" s="246"/>
      <c r="R82891" s="246"/>
    </row>
    <row r="82937" spans="16:18" x14ac:dyDescent="0.2">
      <c r="P82937" s="246"/>
      <c r="Q82937" s="246"/>
      <c r="R82937" s="246"/>
    </row>
    <row r="82983" spans="16:18" x14ac:dyDescent="0.2">
      <c r="P82983" s="246"/>
      <c r="Q82983" s="246"/>
      <c r="R82983" s="246"/>
    </row>
    <row r="83029" spans="16:18" x14ac:dyDescent="0.2">
      <c r="P83029" s="246"/>
      <c r="Q83029" s="246"/>
      <c r="R83029" s="246"/>
    </row>
    <row r="83075" spans="16:18" x14ac:dyDescent="0.2">
      <c r="P83075" s="246"/>
      <c r="Q83075" s="246"/>
      <c r="R83075" s="246"/>
    </row>
    <row r="83121" spans="16:18" x14ac:dyDescent="0.2">
      <c r="P83121" s="246"/>
      <c r="Q83121" s="246"/>
      <c r="R83121" s="246"/>
    </row>
    <row r="83167" spans="16:18" x14ac:dyDescent="0.2">
      <c r="P83167" s="246"/>
      <c r="Q83167" s="246"/>
      <c r="R83167" s="246"/>
    </row>
    <row r="83213" spans="16:18" x14ac:dyDescent="0.2">
      <c r="P83213" s="246"/>
      <c r="Q83213" s="246"/>
      <c r="R83213" s="246"/>
    </row>
    <row r="83259" spans="16:18" x14ac:dyDescent="0.2">
      <c r="P83259" s="246"/>
      <c r="Q83259" s="246"/>
      <c r="R83259" s="246"/>
    </row>
    <row r="83305" spans="16:18" x14ac:dyDescent="0.2">
      <c r="P83305" s="246"/>
      <c r="Q83305" s="246"/>
      <c r="R83305" s="246"/>
    </row>
    <row r="83351" spans="16:18" x14ac:dyDescent="0.2">
      <c r="P83351" s="246"/>
      <c r="Q83351" s="246"/>
      <c r="R83351" s="246"/>
    </row>
    <row r="83397" spans="16:18" x14ac:dyDescent="0.2">
      <c r="P83397" s="246"/>
      <c r="Q83397" s="246"/>
      <c r="R83397" s="246"/>
    </row>
    <row r="83443" spans="16:18" x14ac:dyDescent="0.2">
      <c r="P83443" s="246"/>
      <c r="Q83443" s="246"/>
      <c r="R83443" s="246"/>
    </row>
    <row r="83489" spans="16:18" x14ac:dyDescent="0.2">
      <c r="P83489" s="246"/>
      <c r="Q83489" s="246"/>
      <c r="R83489" s="246"/>
    </row>
    <row r="83535" spans="16:18" x14ac:dyDescent="0.2">
      <c r="P83535" s="246"/>
      <c r="Q83535" s="246"/>
      <c r="R83535" s="246"/>
    </row>
    <row r="83581" spans="16:18" x14ac:dyDescent="0.2">
      <c r="P83581" s="246"/>
      <c r="Q83581" s="246"/>
      <c r="R83581" s="246"/>
    </row>
    <row r="83627" spans="16:18" x14ac:dyDescent="0.2">
      <c r="P83627" s="246"/>
      <c r="Q83627" s="246"/>
      <c r="R83627" s="246"/>
    </row>
    <row r="83673" spans="16:18" x14ac:dyDescent="0.2">
      <c r="P83673" s="246"/>
      <c r="Q83673" s="246"/>
      <c r="R83673" s="246"/>
    </row>
    <row r="83719" spans="16:18" x14ac:dyDescent="0.2">
      <c r="P83719" s="246"/>
      <c r="Q83719" s="246"/>
      <c r="R83719" s="246"/>
    </row>
    <row r="83765" spans="16:18" x14ac:dyDescent="0.2">
      <c r="P83765" s="246"/>
      <c r="Q83765" s="246"/>
      <c r="R83765" s="246"/>
    </row>
    <row r="83811" spans="16:18" x14ac:dyDescent="0.2">
      <c r="P83811" s="246"/>
      <c r="Q83811" s="246"/>
      <c r="R83811" s="246"/>
    </row>
    <row r="83857" spans="16:18" x14ac:dyDescent="0.2">
      <c r="P83857" s="246"/>
      <c r="Q83857" s="246"/>
      <c r="R83857" s="246"/>
    </row>
    <row r="83903" spans="16:18" x14ac:dyDescent="0.2">
      <c r="P83903" s="246"/>
      <c r="Q83903" s="246"/>
      <c r="R83903" s="246"/>
    </row>
    <row r="83949" spans="16:18" x14ac:dyDescent="0.2">
      <c r="P83949" s="246"/>
      <c r="Q83949" s="246"/>
      <c r="R83949" s="246"/>
    </row>
    <row r="83995" spans="16:18" x14ac:dyDescent="0.2">
      <c r="P83995" s="246"/>
      <c r="Q83995" s="246"/>
      <c r="R83995" s="246"/>
    </row>
    <row r="84041" spans="16:18" x14ac:dyDescent="0.2">
      <c r="P84041" s="246"/>
      <c r="Q84041" s="246"/>
      <c r="R84041" s="246"/>
    </row>
    <row r="84087" spans="16:18" x14ac:dyDescent="0.2">
      <c r="P84087" s="246"/>
      <c r="Q84087" s="246"/>
      <c r="R84087" s="246"/>
    </row>
    <row r="84133" spans="16:18" x14ac:dyDescent="0.2">
      <c r="P84133" s="246"/>
      <c r="Q84133" s="246"/>
      <c r="R84133" s="246"/>
    </row>
    <row r="84179" spans="16:18" x14ac:dyDescent="0.2">
      <c r="P84179" s="246"/>
      <c r="Q84179" s="246"/>
      <c r="R84179" s="246"/>
    </row>
    <row r="84225" spans="16:18" x14ac:dyDescent="0.2">
      <c r="P84225" s="246"/>
      <c r="Q84225" s="246"/>
      <c r="R84225" s="246"/>
    </row>
    <row r="84271" spans="16:18" x14ac:dyDescent="0.2">
      <c r="P84271" s="246"/>
      <c r="Q84271" s="246"/>
      <c r="R84271" s="246"/>
    </row>
    <row r="84317" spans="16:18" x14ac:dyDescent="0.2">
      <c r="P84317" s="246"/>
      <c r="Q84317" s="246"/>
      <c r="R84317" s="246"/>
    </row>
    <row r="84363" spans="16:18" x14ac:dyDescent="0.2">
      <c r="P84363" s="246"/>
      <c r="Q84363" s="246"/>
      <c r="R84363" s="246"/>
    </row>
    <row r="84409" spans="16:18" x14ac:dyDescent="0.2">
      <c r="P84409" s="246"/>
      <c r="Q84409" s="246"/>
      <c r="R84409" s="246"/>
    </row>
    <row r="84455" spans="16:18" x14ac:dyDescent="0.2">
      <c r="P84455" s="246"/>
      <c r="Q84455" s="246"/>
      <c r="R84455" s="246"/>
    </row>
    <row r="84501" spans="16:18" x14ac:dyDescent="0.2">
      <c r="P84501" s="246"/>
      <c r="Q84501" s="246"/>
      <c r="R84501" s="246"/>
    </row>
    <row r="84547" spans="16:18" x14ac:dyDescent="0.2">
      <c r="P84547" s="246"/>
      <c r="Q84547" s="246"/>
      <c r="R84547" s="246"/>
    </row>
    <row r="84593" spans="16:18" x14ac:dyDescent="0.2">
      <c r="P84593" s="246"/>
      <c r="Q84593" s="246"/>
      <c r="R84593" s="246"/>
    </row>
    <row r="84639" spans="16:18" x14ac:dyDescent="0.2">
      <c r="P84639" s="246"/>
      <c r="Q84639" s="246"/>
      <c r="R84639" s="246"/>
    </row>
    <row r="84685" spans="16:18" x14ac:dyDescent="0.2">
      <c r="P84685" s="246"/>
      <c r="Q84685" s="246"/>
      <c r="R84685" s="246"/>
    </row>
    <row r="84731" spans="16:18" x14ac:dyDescent="0.2">
      <c r="P84731" s="246"/>
      <c r="Q84731" s="246"/>
      <c r="R84731" s="246"/>
    </row>
    <row r="84777" spans="16:18" x14ac:dyDescent="0.2">
      <c r="P84777" s="246"/>
      <c r="Q84777" s="246"/>
      <c r="R84777" s="246"/>
    </row>
    <row r="84823" spans="16:18" x14ac:dyDescent="0.2">
      <c r="P84823" s="246"/>
      <c r="Q84823" s="246"/>
      <c r="R84823" s="246"/>
    </row>
    <row r="84869" spans="16:18" x14ac:dyDescent="0.2">
      <c r="P84869" s="246"/>
      <c r="Q84869" s="246"/>
      <c r="R84869" s="246"/>
    </row>
    <row r="84915" spans="16:18" x14ac:dyDescent="0.2">
      <c r="P84915" s="246"/>
      <c r="Q84915" s="246"/>
      <c r="R84915" s="246"/>
    </row>
    <row r="84961" spans="16:18" x14ac:dyDescent="0.2">
      <c r="P84961" s="246"/>
      <c r="Q84961" s="246"/>
      <c r="R84961" s="246"/>
    </row>
    <row r="85007" spans="16:18" x14ac:dyDescent="0.2">
      <c r="P85007" s="246"/>
      <c r="Q85007" s="246"/>
      <c r="R85007" s="246"/>
    </row>
    <row r="85053" spans="16:18" x14ac:dyDescent="0.2">
      <c r="P85053" s="246"/>
      <c r="Q85053" s="246"/>
      <c r="R85053" s="246"/>
    </row>
    <row r="85099" spans="16:18" x14ac:dyDescent="0.2">
      <c r="P85099" s="246"/>
      <c r="Q85099" s="246"/>
      <c r="R85099" s="246"/>
    </row>
    <row r="85145" spans="16:18" x14ac:dyDescent="0.2">
      <c r="P85145" s="246"/>
      <c r="Q85145" s="246"/>
      <c r="R85145" s="246"/>
    </row>
    <row r="85191" spans="16:18" x14ac:dyDescent="0.2">
      <c r="P85191" s="246"/>
      <c r="Q85191" s="246"/>
      <c r="R85191" s="246"/>
    </row>
    <row r="85237" spans="16:18" x14ac:dyDescent="0.2">
      <c r="P85237" s="246"/>
      <c r="Q85237" s="246"/>
      <c r="R85237" s="246"/>
    </row>
    <row r="85283" spans="16:18" x14ac:dyDescent="0.2">
      <c r="P85283" s="246"/>
      <c r="Q85283" s="246"/>
      <c r="R85283" s="246"/>
    </row>
    <row r="85329" spans="16:18" x14ac:dyDescent="0.2">
      <c r="P85329" s="246"/>
      <c r="Q85329" s="246"/>
      <c r="R85329" s="246"/>
    </row>
    <row r="85375" spans="16:18" x14ac:dyDescent="0.2">
      <c r="P85375" s="246"/>
      <c r="Q85375" s="246"/>
      <c r="R85375" s="246"/>
    </row>
    <row r="85421" spans="16:18" x14ac:dyDescent="0.2">
      <c r="P85421" s="246"/>
      <c r="Q85421" s="246"/>
      <c r="R85421" s="246"/>
    </row>
    <row r="85467" spans="16:18" x14ac:dyDescent="0.2">
      <c r="P85467" s="246"/>
      <c r="Q85467" s="246"/>
      <c r="R85467" s="246"/>
    </row>
    <row r="85513" spans="16:18" x14ac:dyDescent="0.2">
      <c r="P85513" s="246"/>
      <c r="Q85513" s="246"/>
      <c r="R85513" s="246"/>
    </row>
    <row r="85559" spans="16:18" x14ac:dyDescent="0.2">
      <c r="P85559" s="246"/>
      <c r="Q85559" s="246"/>
      <c r="R85559" s="246"/>
    </row>
    <row r="85605" spans="16:18" x14ac:dyDescent="0.2">
      <c r="P85605" s="246"/>
      <c r="Q85605" s="246"/>
      <c r="R85605" s="246"/>
    </row>
    <row r="85651" spans="16:18" x14ac:dyDescent="0.2">
      <c r="P85651" s="246"/>
      <c r="Q85651" s="246"/>
      <c r="R85651" s="246"/>
    </row>
    <row r="85697" spans="16:18" x14ac:dyDescent="0.2">
      <c r="P85697" s="246"/>
      <c r="Q85697" s="246"/>
      <c r="R85697" s="246"/>
    </row>
    <row r="85743" spans="16:18" x14ac:dyDescent="0.2">
      <c r="P85743" s="246"/>
      <c r="Q85743" s="246"/>
      <c r="R85743" s="246"/>
    </row>
    <row r="85789" spans="16:18" x14ac:dyDescent="0.2">
      <c r="P85789" s="246"/>
      <c r="Q85789" s="246"/>
      <c r="R85789" s="246"/>
    </row>
    <row r="85835" spans="16:18" x14ac:dyDescent="0.2">
      <c r="P85835" s="246"/>
      <c r="Q85835" s="246"/>
      <c r="R85835" s="246"/>
    </row>
    <row r="85881" spans="16:18" x14ac:dyDescent="0.2">
      <c r="P85881" s="246"/>
      <c r="Q85881" s="246"/>
      <c r="R85881" s="246"/>
    </row>
    <row r="85927" spans="16:18" x14ac:dyDescent="0.2">
      <c r="P85927" s="246"/>
      <c r="Q85927" s="246"/>
      <c r="R85927" s="246"/>
    </row>
    <row r="85973" spans="16:18" x14ac:dyDescent="0.2">
      <c r="P85973" s="246"/>
      <c r="Q85973" s="246"/>
      <c r="R85973" s="246"/>
    </row>
    <row r="86019" spans="16:18" x14ac:dyDescent="0.2">
      <c r="P86019" s="246"/>
      <c r="Q86019" s="246"/>
      <c r="R86019" s="246"/>
    </row>
    <row r="86065" spans="16:18" x14ac:dyDescent="0.2">
      <c r="P86065" s="246"/>
      <c r="Q86065" s="246"/>
      <c r="R86065" s="246"/>
    </row>
    <row r="86111" spans="16:18" x14ac:dyDescent="0.2">
      <c r="P86111" s="246"/>
      <c r="Q86111" s="246"/>
      <c r="R86111" s="246"/>
    </row>
    <row r="86157" spans="16:18" x14ac:dyDescent="0.2">
      <c r="P86157" s="246"/>
      <c r="Q86157" s="246"/>
      <c r="R86157" s="246"/>
    </row>
    <row r="86203" spans="16:18" x14ac:dyDescent="0.2">
      <c r="P86203" s="246"/>
      <c r="Q86203" s="246"/>
      <c r="R86203" s="246"/>
    </row>
    <row r="86249" spans="16:18" x14ac:dyDescent="0.2">
      <c r="P86249" s="246"/>
      <c r="Q86249" s="246"/>
      <c r="R86249" s="246"/>
    </row>
    <row r="86295" spans="16:18" x14ac:dyDescent="0.2">
      <c r="P86295" s="246"/>
      <c r="Q86295" s="246"/>
      <c r="R86295" s="246"/>
    </row>
    <row r="86341" spans="16:18" x14ac:dyDescent="0.2">
      <c r="P86341" s="246"/>
      <c r="Q86341" s="246"/>
      <c r="R86341" s="246"/>
    </row>
    <row r="86387" spans="16:18" x14ac:dyDescent="0.2">
      <c r="P86387" s="246"/>
      <c r="Q86387" s="246"/>
      <c r="R86387" s="246"/>
    </row>
    <row r="86433" spans="16:18" x14ac:dyDescent="0.2">
      <c r="P86433" s="246"/>
      <c r="Q86433" s="246"/>
      <c r="R86433" s="246"/>
    </row>
    <row r="86479" spans="16:18" x14ac:dyDescent="0.2">
      <c r="P86479" s="246"/>
      <c r="Q86479" s="246"/>
      <c r="R86479" s="246"/>
    </row>
    <row r="86525" spans="16:18" x14ac:dyDescent="0.2">
      <c r="P86525" s="246"/>
      <c r="Q86525" s="246"/>
      <c r="R86525" s="246"/>
    </row>
    <row r="86571" spans="16:18" x14ac:dyDescent="0.2">
      <c r="P86571" s="246"/>
      <c r="Q86571" s="246"/>
      <c r="R86571" s="246"/>
    </row>
    <row r="86617" spans="16:18" x14ac:dyDescent="0.2">
      <c r="P86617" s="246"/>
      <c r="Q86617" s="246"/>
      <c r="R86617" s="246"/>
    </row>
    <row r="86663" spans="16:18" x14ac:dyDescent="0.2">
      <c r="P86663" s="246"/>
      <c r="Q86663" s="246"/>
      <c r="R86663" s="246"/>
    </row>
    <row r="86709" spans="16:18" x14ac:dyDescent="0.2">
      <c r="P86709" s="246"/>
      <c r="Q86709" s="246"/>
      <c r="R86709" s="246"/>
    </row>
    <row r="86755" spans="16:18" x14ac:dyDescent="0.2">
      <c r="P86755" s="246"/>
      <c r="Q86755" s="246"/>
      <c r="R86755" s="246"/>
    </row>
    <row r="86801" spans="16:18" x14ac:dyDescent="0.2">
      <c r="P86801" s="246"/>
      <c r="Q86801" s="246"/>
      <c r="R86801" s="246"/>
    </row>
    <row r="86847" spans="16:18" x14ac:dyDescent="0.2">
      <c r="P86847" s="246"/>
      <c r="Q86847" s="246"/>
      <c r="R86847" s="246"/>
    </row>
    <row r="86893" spans="16:18" x14ac:dyDescent="0.2">
      <c r="P86893" s="246"/>
      <c r="Q86893" s="246"/>
      <c r="R86893" s="246"/>
    </row>
    <row r="86939" spans="16:18" x14ac:dyDescent="0.2">
      <c r="P86939" s="246"/>
      <c r="Q86939" s="246"/>
      <c r="R86939" s="246"/>
    </row>
    <row r="86985" spans="16:18" x14ac:dyDescent="0.2">
      <c r="P86985" s="246"/>
      <c r="Q86985" s="246"/>
      <c r="R86985" s="246"/>
    </row>
    <row r="87031" spans="16:18" x14ac:dyDescent="0.2">
      <c r="P87031" s="246"/>
      <c r="Q87031" s="246"/>
      <c r="R87031" s="246"/>
    </row>
    <row r="87077" spans="16:18" x14ac:dyDescent="0.2">
      <c r="P87077" s="246"/>
      <c r="Q87077" s="246"/>
      <c r="R87077" s="246"/>
    </row>
    <row r="87123" spans="16:18" x14ac:dyDescent="0.2">
      <c r="P87123" s="246"/>
      <c r="Q87123" s="246"/>
      <c r="R87123" s="246"/>
    </row>
    <row r="87169" spans="16:18" x14ac:dyDescent="0.2">
      <c r="P87169" s="246"/>
      <c r="Q87169" s="246"/>
      <c r="R87169" s="246"/>
    </row>
    <row r="87215" spans="16:18" x14ac:dyDescent="0.2">
      <c r="P87215" s="246"/>
      <c r="Q87215" s="246"/>
      <c r="R87215" s="246"/>
    </row>
    <row r="87261" spans="16:18" x14ac:dyDescent="0.2">
      <c r="P87261" s="246"/>
      <c r="Q87261" s="246"/>
      <c r="R87261" s="246"/>
    </row>
    <row r="87307" spans="16:18" x14ac:dyDescent="0.2">
      <c r="P87307" s="246"/>
      <c r="Q87307" s="246"/>
      <c r="R87307" s="246"/>
    </row>
    <row r="87353" spans="16:18" x14ac:dyDescent="0.2">
      <c r="P87353" s="246"/>
      <c r="Q87353" s="246"/>
      <c r="R87353" s="246"/>
    </row>
    <row r="87399" spans="16:18" x14ac:dyDescent="0.2">
      <c r="P87399" s="246"/>
      <c r="Q87399" s="246"/>
      <c r="R87399" s="246"/>
    </row>
    <row r="87445" spans="16:18" x14ac:dyDescent="0.2">
      <c r="P87445" s="246"/>
      <c r="Q87445" s="246"/>
      <c r="R87445" s="246"/>
    </row>
    <row r="87491" spans="16:18" x14ac:dyDescent="0.2">
      <c r="P87491" s="246"/>
      <c r="Q87491" s="246"/>
      <c r="R87491" s="246"/>
    </row>
    <row r="87537" spans="16:18" x14ac:dyDescent="0.2">
      <c r="P87537" s="246"/>
      <c r="Q87537" s="246"/>
      <c r="R87537" s="246"/>
    </row>
    <row r="87583" spans="16:18" x14ac:dyDescent="0.2">
      <c r="P87583" s="246"/>
      <c r="Q87583" s="246"/>
      <c r="R87583" s="246"/>
    </row>
    <row r="87629" spans="16:18" x14ac:dyDescent="0.2">
      <c r="P87629" s="246"/>
      <c r="Q87629" s="246"/>
      <c r="R87629" s="246"/>
    </row>
    <row r="87675" spans="16:18" x14ac:dyDescent="0.2">
      <c r="P87675" s="246"/>
      <c r="Q87675" s="246"/>
      <c r="R87675" s="246"/>
    </row>
    <row r="87721" spans="16:18" x14ac:dyDescent="0.2">
      <c r="P87721" s="246"/>
      <c r="Q87721" s="246"/>
      <c r="R87721" s="246"/>
    </row>
    <row r="87767" spans="16:18" x14ac:dyDescent="0.2">
      <c r="P87767" s="246"/>
      <c r="Q87767" s="246"/>
      <c r="R87767" s="246"/>
    </row>
    <row r="87813" spans="16:18" x14ac:dyDescent="0.2">
      <c r="P87813" s="246"/>
      <c r="Q87813" s="246"/>
      <c r="R87813" s="246"/>
    </row>
    <row r="87859" spans="16:18" x14ac:dyDescent="0.2">
      <c r="P87859" s="246"/>
      <c r="Q87859" s="246"/>
      <c r="R87859" s="246"/>
    </row>
    <row r="87905" spans="16:18" x14ac:dyDescent="0.2">
      <c r="P87905" s="246"/>
      <c r="Q87905" s="246"/>
      <c r="R87905" s="246"/>
    </row>
    <row r="87951" spans="16:18" x14ac:dyDescent="0.2">
      <c r="P87951" s="246"/>
      <c r="Q87951" s="246"/>
      <c r="R87951" s="246"/>
    </row>
    <row r="87997" spans="16:18" x14ac:dyDescent="0.2">
      <c r="P87997" s="246"/>
      <c r="Q87997" s="246"/>
      <c r="R87997" s="246"/>
    </row>
    <row r="88043" spans="16:18" x14ac:dyDescent="0.2">
      <c r="P88043" s="246"/>
      <c r="Q88043" s="246"/>
      <c r="R88043" s="246"/>
    </row>
    <row r="88089" spans="16:18" x14ac:dyDescent="0.2">
      <c r="P88089" s="246"/>
      <c r="Q88089" s="246"/>
      <c r="R88089" s="246"/>
    </row>
    <row r="88135" spans="16:18" x14ac:dyDescent="0.2">
      <c r="P88135" s="246"/>
      <c r="Q88135" s="246"/>
      <c r="R88135" s="246"/>
    </row>
    <row r="88181" spans="16:18" x14ac:dyDescent="0.2">
      <c r="P88181" s="246"/>
      <c r="Q88181" s="246"/>
      <c r="R88181" s="246"/>
    </row>
    <row r="88227" spans="16:18" x14ac:dyDescent="0.2">
      <c r="P88227" s="246"/>
      <c r="Q88227" s="246"/>
      <c r="R88227" s="246"/>
    </row>
    <row r="88273" spans="16:18" x14ac:dyDescent="0.2">
      <c r="P88273" s="246"/>
      <c r="Q88273" s="246"/>
      <c r="R88273" s="246"/>
    </row>
    <row r="88319" spans="16:18" x14ac:dyDescent="0.2">
      <c r="P88319" s="246"/>
      <c r="Q88319" s="246"/>
      <c r="R88319" s="246"/>
    </row>
    <row r="88365" spans="16:18" x14ac:dyDescent="0.2">
      <c r="P88365" s="246"/>
      <c r="Q88365" s="246"/>
      <c r="R88365" s="246"/>
    </row>
    <row r="88411" spans="16:18" x14ac:dyDescent="0.2">
      <c r="P88411" s="246"/>
      <c r="Q88411" s="246"/>
      <c r="R88411" s="246"/>
    </row>
    <row r="88457" spans="16:18" x14ac:dyDescent="0.2">
      <c r="P88457" s="246"/>
      <c r="Q88457" s="246"/>
      <c r="R88457" s="246"/>
    </row>
    <row r="88503" spans="16:18" x14ac:dyDescent="0.2">
      <c r="P88503" s="246"/>
      <c r="Q88503" s="246"/>
      <c r="R88503" s="246"/>
    </row>
    <row r="88549" spans="16:18" x14ac:dyDescent="0.2">
      <c r="P88549" s="246"/>
      <c r="Q88549" s="246"/>
      <c r="R88549" s="246"/>
    </row>
    <row r="88595" spans="16:18" x14ac:dyDescent="0.2">
      <c r="P88595" s="246"/>
      <c r="Q88595" s="246"/>
      <c r="R88595" s="246"/>
    </row>
    <row r="88641" spans="16:18" x14ac:dyDescent="0.2">
      <c r="P88641" s="246"/>
      <c r="Q88641" s="246"/>
      <c r="R88641" s="246"/>
    </row>
    <row r="88687" spans="16:18" x14ac:dyDescent="0.2">
      <c r="P88687" s="246"/>
      <c r="Q88687" s="246"/>
      <c r="R88687" s="246"/>
    </row>
    <row r="88733" spans="16:18" x14ac:dyDescent="0.2">
      <c r="P88733" s="246"/>
      <c r="Q88733" s="246"/>
      <c r="R88733" s="246"/>
    </row>
    <row r="88779" spans="16:18" x14ac:dyDescent="0.2">
      <c r="P88779" s="246"/>
      <c r="Q88779" s="246"/>
      <c r="R88779" s="246"/>
    </row>
    <row r="88825" spans="16:18" x14ac:dyDescent="0.2">
      <c r="P88825" s="246"/>
      <c r="Q88825" s="246"/>
      <c r="R88825" s="246"/>
    </row>
    <row r="88871" spans="16:18" x14ac:dyDescent="0.2">
      <c r="P88871" s="246"/>
      <c r="Q88871" s="246"/>
      <c r="R88871" s="246"/>
    </row>
    <row r="88917" spans="16:18" x14ac:dyDescent="0.2">
      <c r="P88917" s="246"/>
      <c r="Q88917" s="246"/>
      <c r="R88917" s="246"/>
    </row>
    <row r="88963" spans="16:18" x14ac:dyDescent="0.2">
      <c r="P88963" s="246"/>
      <c r="Q88963" s="246"/>
      <c r="R88963" s="246"/>
    </row>
    <row r="89009" spans="16:18" x14ac:dyDescent="0.2">
      <c r="P89009" s="246"/>
      <c r="Q89009" s="246"/>
      <c r="R89009" s="246"/>
    </row>
    <row r="89055" spans="16:18" x14ac:dyDescent="0.2">
      <c r="P89055" s="246"/>
      <c r="Q89055" s="246"/>
      <c r="R89055" s="246"/>
    </row>
    <row r="89101" spans="16:18" x14ac:dyDescent="0.2">
      <c r="P89101" s="246"/>
      <c r="Q89101" s="246"/>
      <c r="R89101" s="246"/>
    </row>
    <row r="89147" spans="16:18" x14ac:dyDescent="0.2">
      <c r="P89147" s="246"/>
      <c r="Q89147" s="246"/>
      <c r="R89147" s="246"/>
    </row>
    <row r="89193" spans="16:18" x14ac:dyDescent="0.2">
      <c r="P89193" s="246"/>
      <c r="Q89193" s="246"/>
      <c r="R89193" s="246"/>
    </row>
    <row r="89239" spans="16:18" x14ac:dyDescent="0.2">
      <c r="P89239" s="246"/>
      <c r="Q89239" s="246"/>
      <c r="R89239" s="246"/>
    </row>
    <row r="89285" spans="16:18" x14ac:dyDescent="0.2">
      <c r="P89285" s="246"/>
      <c r="Q89285" s="246"/>
      <c r="R89285" s="246"/>
    </row>
    <row r="89331" spans="16:18" x14ac:dyDescent="0.2">
      <c r="P89331" s="246"/>
      <c r="Q89331" s="246"/>
      <c r="R89331" s="246"/>
    </row>
    <row r="89377" spans="16:18" x14ac:dyDescent="0.2">
      <c r="P89377" s="246"/>
      <c r="Q89377" s="246"/>
      <c r="R89377" s="246"/>
    </row>
    <row r="89423" spans="16:18" x14ac:dyDescent="0.2">
      <c r="P89423" s="246"/>
      <c r="Q89423" s="246"/>
      <c r="R89423" s="246"/>
    </row>
    <row r="89469" spans="16:18" x14ac:dyDescent="0.2">
      <c r="P89469" s="246"/>
      <c r="Q89469" s="246"/>
      <c r="R89469" s="246"/>
    </row>
    <row r="89515" spans="16:18" x14ac:dyDescent="0.2">
      <c r="P89515" s="246"/>
      <c r="Q89515" s="246"/>
      <c r="R89515" s="246"/>
    </row>
    <row r="89561" spans="16:18" x14ac:dyDescent="0.2">
      <c r="P89561" s="246"/>
      <c r="Q89561" s="246"/>
      <c r="R89561" s="246"/>
    </row>
    <row r="89607" spans="16:18" x14ac:dyDescent="0.2">
      <c r="P89607" s="246"/>
      <c r="Q89607" s="246"/>
      <c r="R89607" s="246"/>
    </row>
    <row r="89653" spans="16:18" x14ac:dyDescent="0.2">
      <c r="P89653" s="246"/>
      <c r="Q89653" s="246"/>
      <c r="R89653" s="246"/>
    </row>
    <row r="89699" spans="16:18" x14ac:dyDescent="0.2">
      <c r="P89699" s="246"/>
      <c r="Q89699" s="246"/>
      <c r="R89699" s="246"/>
    </row>
    <row r="89745" spans="16:18" x14ac:dyDescent="0.2">
      <c r="P89745" s="246"/>
      <c r="Q89745" s="246"/>
      <c r="R89745" s="246"/>
    </row>
    <row r="89791" spans="16:18" x14ac:dyDescent="0.2">
      <c r="P89791" s="246"/>
      <c r="Q89791" s="246"/>
      <c r="R89791" s="246"/>
    </row>
    <row r="89837" spans="16:18" x14ac:dyDescent="0.2">
      <c r="P89837" s="246"/>
      <c r="Q89837" s="246"/>
      <c r="R89837" s="246"/>
    </row>
    <row r="89883" spans="16:18" x14ac:dyDescent="0.2">
      <c r="P89883" s="246"/>
      <c r="Q89883" s="246"/>
      <c r="R89883" s="246"/>
    </row>
    <row r="89929" spans="16:18" x14ac:dyDescent="0.2">
      <c r="P89929" s="246"/>
      <c r="Q89929" s="246"/>
      <c r="R89929" s="246"/>
    </row>
    <row r="89975" spans="16:18" x14ac:dyDescent="0.2">
      <c r="P89975" s="246"/>
      <c r="Q89975" s="246"/>
      <c r="R89975" s="246"/>
    </row>
    <row r="90021" spans="16:18" x14ac:dyDescent="0.2">
      <c r="P90021" s="246"/>
      <c r="Q90021" s="246"/>
      <c r="R90021" s="246"/>
    </row>
    <row r="90067" spans="16:18" x14ac:dyDescent="0.2">
      <c r="P90067" s="246"/>
      <c r="Q90067" s="246"/>
      <c r="R90067" s="246"/>
    </row>
    <row r="90113" spans="16:18" x14ac:dyDescent="0.2">
      <c r="P90113" s="246"/>
      <c r="Q90113" s="246"/>
      <c r="R90113" s="246"/>
    </row>
    <row r="90159" spans="16:18" x14ac:dyDescent="0.2">
      <c r="P90159" s="246"/>
      <c r="Q90159" s="246"/>
      <c r="R90159" s="246"/>
    </row>
    <row r="90205" spans="16:18" x14ac:dyDescent="0.2">
      <c r="P90205" s="246"/>
      <c r="Q90205" s="246"/>
      <c r="R90205" s="246"/>
    </row>
    <row r="90251" spans="16:18" x14ac:dyDescent="0.2">
      <c r="P90251" s="246"/>
      <c r="Q90251" s="246"/>
      <c r="R90251" s="246"/>
    </row>
    <row r="90297" spans="16:18" x14ac:dyDescent="0.2">
      <c r="P90297" s="246"/>
      <c r="Q90297" s="246"/>
      <c r="R90297" s="246"/>
    </row>
    <row r="90343" spans="16:18" x14ac:dyDescent="0.2">
      <c r="P90343" s="246"/>
      <c r="Q90343" s="246"/>
      <c r="R90343" s="246"/>
    </row>
    <row r="90389" spans="16:18" x14ac:dyDescent="0.2">
      <c r="P90389" s="246"/>
      <c r="Q90389" s="246"/>
      <c r="R90389" s="246"/>
    </row>
    <row r="90435" spans="16:18" x14ac:dyDescent="0.2">
      <c r="P90435" s="246"/>
      <c r="Q90435" s="246"/>
      <c r="R90435" s="246"/>
    </row>
    <row r="90481" spans="16:18" x14ac:dyDescent="0.2">
      <c r="P90481" s="246"/>
      <c r="Q90481" s="246"/>
      <c r="R90481" s="246"/>
    </row>
    <row r="90527" spans="16:18" x14ac:dyDescent="0.2">
      <c r="P90527" s="246"/>
      <c r="Q90527" s="246"/>
      <c r="R90527" s="246"/>
    </row>
    <row r="90573" spans="16:18" x14ac:dyDescent="0.2">
      <c r="P90573" s="246"/>
      <c r="Q90573" s="246"/>
      <c r="R90573" s="246"/>
    </row>
    <row r="90619" spans="16:18" x14ac:dyDescent="0.2">
      <c r="P90619" s="246"/>
      <c r="Q90619" s="246"/>
      <c r="R90619" s="246"/>
    </row>
    <row r="90665" spans="16:18" x14ac:dyDescent="0.2">
      <c r="P90665" s="246"/>
      <c r="Q90665" s="246"/>
      <c r="R90665" s="246"/>
    </row>
    <row r="90711" spans="16:18" x14ac:dyDescent="0.2">
      <c r="P90711" s="246"/>
      <c r="Q90711" s="246"/>
      <c r="R90711" s="246"/>
    </row>
    <row r="90757" spans="16:18" x14ac:dyDescent="0.2">
      <c r="P90757" s="246"/>
      <c r="Q90757" s="246"/>
      <c r="R90757" s="246"/>
    </row>
    <row r="90803" spans="16:18" x14ac:dyDescent="0.2">
      <c r="P90803" s="246"/>
      <c r="Q90803" s="246"/>
      <c r="R90803" s="246"/>
    </row>
    <row r="90849" spans="16:18" x14ac:dyDescent="0.2">
      <c r="P90849" s="246"/>
      <c r="Q90849" s="246"/>
      <c r="R90849" s="246"/>
    </row>
    <row r="90895" spans="16:18" x14ac:dyDescent="0.2">
      <c r="P90895" s="246"/>
      <c r="Q90895" s="246"/>
      <c r="R90895" s="246"/>
    </row>
    <row r="90941" spans="16:18" x14ac:dyDescent="0.2">
      <c r="P90941" s="246"/>
      <c r="Q90941" s="246"/>
      <c r="R90941" s="246"/>
    </row>
    <row r="90987" spans="16:18" x14ac:dyDescent="0.2">
      <c r="P90987" s="246"/>
      <c r="Q90987" s="246"/>
      <c r="R90987" s="246"/>
    </row>
    <row r="91033" spans="16:18" x14ac:dyDescent="0.2">
      <c r="P91033" s="246"/>
      <c r="Q91033" s="246"/>
      <c r="R91033" s="246"/>
    </row>
    <row r="91079" spans="16:18" x14ac:dyDescent="0.2">
      <c r="P91079" s="246"/>
      <c r="Q91079" s="246"/>
      <c r="R91079" s="246"/>
    </row>
    <row r="91125" spans="16:18" x14ac:dyDescent="0.2">
      <c r="P91125" s="246"/>
      <c r="Q91125" s="246"/>
      <c r="R91125" s="246"/>
    </row>
    <row r="91171" spans="16:18" x14ac:dyDescent="0.2">
      <c r="P91171" s="246"/>
      <c r="Q91171" s="246"/>
      <c r="R91171" s="246"/>
    </row>
    <row r="91217" spans="16:18" x14ac:dyDescent="0.2">
      <c r="P91217" s="246"/>
      <c r="Q91217" s="246"/>
      <c r="R91217" s="246"/>
    </row>
    <row r="91263" spans="16:18" x14ac:dyDescent="0.2">
      <c r="P91263" s="246"/>
      <c r="Q91263" s="246"/>
      <c r="R91263" s="246"/>
    </row>
    <row r="91309" spans="16:18" x14ac:dyDescent="0.2">
      <c r="P91309" s="246"/>
      <c r="Q91309" s="246"/>
      <c r="R91309" s="246"/>
    </row>
    <row r="91355" spans="16:18" x14ac:dyDescent="0.2">
      <c r="P91355" s="246"/>
      <c r="Q91355" s="246"/>
      <c r="R91355" s="246"/>
    </row>
    <row r="91401" spans="16:18" x14ac:dyDescent="0.2">
      <c r="P91401" s="246"/>
      <c r="Q91401" s="246"/>
      <c r="R91401" s="246"/>
    </row>
    <row r="91447" spans="16:18" x14ac:dyDescent="0.2">
      <c r="P91447" s="246"/>
      <c r="Q91447" s="246"/>
      <c r="R91447" s="246"/>
    </row>
    <row r="91493" spans="16:18" x14ac:dyDescent="0.2">
      <c r="P91493" s="246"/>
      <c r="Q91493" s="246"/>
      <c r="R91493" s="246"/>
    </row>
    <row r="91539" spans="16:18" x14ac:dyDescent="0.2">
      <c r="P91539" s="246"/>
      <c r="Q91539" s="246"/>
      <c r="R91539" s="246"/>
    </row>
    <row r="91585" spans="16:18" x14ac:dyDescent="0.2">
      <c r="P91585" s="246"/>
      <c r="Q91585" s="246"/>
      <c r="R91585" s="246"/>
    </row>
    <row r="91631" spans="16:18" x14ac:dyDescent="0.2">
      <c r="P91631" s="246"/>
      <c r="Q91631" s="246"/>
      <c r="R91631" s="246"/>
    </row>
    <row r="91677" spans="16:18" x14ac:dyDescent="0.2">
      <c r="P91677" s="246"/>
      <c r="Q91677" s="246"/>
      <c r="R91677" s="246"/>
    </row>
    <row r="91723" spans="16:18" x14ac:dyDescent="0.2">
      <c r="P91723" s="246"/>
      <c r="Q91723" s="246"/>
      <c r="R91723" s="246"/>
    </row>
    <row r="91769" spans="16:18" x14ac:dyDescent="0.2">
      <c r="P91769" s="246"/>
      <c r="Q91769" s="246"/>
      <c r="R91769" s="246"/>
    </row>
    <row r="91815" spans="16:18" x14ac:dyDescent="0.2">
      <c r="P91815" s="246"/>
      <c r="Q91815" s="246"/>
      <c r="R91815" s="246"/>
    </row>
    <row r="91861" spans="16:18" x14ac:dyDescent="0.2">
      <c r="P91861" s="246"/>
      <c r="Q91861" s="246"/>
      <c r="R91861" s="246"/>
    </row>
    <row r="91907" spans="16:18" x14ac:dyDescent="0.2">
      <c r="P91907" s="246"/>
      <c r="Q91907" s="246"/>
      <c r="R91907" s="246"/>
    </row>
    <row r="91953" spans="16:18" x14ac:dyDescent="0.2">
      <c r="P91953" s="246"/>
      <c r="Q91953" s="246"/>
      <c r="R91953" s="246"/>
    </row>
    <row r="91999" spans="16:18" x14ac:dyDescent="0.2">
      <c r="P91999" s="246"/>
      <c r="Q91999" s="246"/>
      <c r="R91999" s="246"/>
    </row>
    <row r="92045" spans="16:18" x14ac:dyDescent="0.2">
      <c r="P92045" s="246"/>
      <c r="Q92045" s="246"/>
      <c r="R92045" s="246"/>
    </row>
    <row r="92091" spans="16:18" x14ac:dyDescent="0.2">
      <c r="P92091" s="246"/>
      <c r="Q92091" s="246"/>
      <c r="R92091" s="246"/>
    </row>
    <row r="92137" spans="16:18" x14ac:dyDescent="0.2">
      <c r="P92137" s="246"/>
      <c r="Q92137" s="246"/>
      <c r="R92137" s="246"/>
    </row>
    <row r="92183" spans="16:18" x14ac:dyDescent="0.2">
      <c r="P92183" s="246"/>
      <c r="Q92183" s="246"/>
      <c r="R92183" s="246"/>
    </row>
    <row r="92229" spans="16:18" x14ac:dyDescent="0.2">
      <c r="P92229" s="246"/>
      <c r="Q92229" s="246"/>
      <c r="R92229" s="246"/>
    </row>
    <row r="92275" spans="16:18" x14ac:dyDescent="0.2">
      <c r="P92275" s="246"/>
      <c r="Q92275" s="246"/>
      <c r="R92275" s="246"/>
    </row>
    <row r="92321" spans="16:18" x14ac:dyDescent="0.2">
      <c r="P92321" s="246"/>
      <c r="Q92321" s="246"/>
      <c r="R92321" s="246"/>
    </row>
    <row r="92367" spans="16:18" x14ac:dyDescent="0.2">
      <c r="P92367" s="246"/>
      <c r="Q92367" s="246"/>
      <c r="R92367" s="246"/>
    </row>
    <row r="92413" spans="16:18" x14ac:dyDescent="0.2">
      <c r="P92413" s="246"/>
      <c r="Q92413" s="246"/>
      <c r="R92413" s="246"/>
    </row>
    <row r="92459" spans="16:18" x14ac:dyDescent="0.2">
      <c r="P92459" s="246"/>
      <c r="Q92459" s="246"/>
      <c r="R92459" s="246"/>
    </row>
    <row r="92505" spans="16:18" x14ac:dyDescent="0.2">
      <c r="P92505" s="246"/>
      <c r="Q92505" s="246"/>
      <c r="R92505" s="246"/>
    </row>
    <row r="92551" spans="16:18" x14ac:dyDescent="0.2">
      <c r="P92551" s="246"/>
      <c r="Q92551" s="246"/>
      <c r="R92551" s="246"/>
    </row>
    <row r="92597" spans="16:18" x14ac:dyDescent="0.2">
      <c r="P92597" s="246"/>
      <c r="Q92597" s="246"/>
      <c r="R92597" s="246"/>
    </row>
    <row r="92643" spans="16:18" x14ac:dyDescent="0.2">
      <c r="P92643" s="246"/>
      <c r="Q92643" s="246"/>
      <c r="R92643" s="246"/>
    </row>
    <row r="92689" spans="16:18" x14ac:dyDescent="0.2">
      <c r="P92689" s="246"/>
      <c r="Q92689" s="246"/>
      <c r="R92689" s="246"/>
    </row>
    <row r="92735" spans="16:18" x14ac:dyDescent="0.2">
      <c r="P92735" s="246"/>
      <c r="Q92735" s="246"/>
      <c r="R92735" s="246"/>
    </row>
    <row r="92781" spans="16:18" x14ac:dyDescent="0.2">
      <c r="P92781" s="246"/>
      <c r="Q92781" s="246"/>
      <c r="R92781" s="246"/>
    </row>
    <row r="92827" spans="16:18" x14ac:dyDescent="0.2">
      <c r="P92827" s="246"/>
      <c r="Q92827" s="246"/>
      <c r="R92827" s="246"/>
    </row>
    <row r="92873" spans="16:18" x14ac:dyDescent="0.2">
      <c r="P92873" s="246"/>
      <c r="Q92873" s="246"/>
      <c r="R92873" s="246"/>
    </row>
    <row r="92919" spans="16:18" x14ac:dyDescent="0.2">
      <c r="P92919" s="246"/>
      <c r="Q92919" s="246"/>
      <c r="R92919" s="246"/>
    </row>
    <row r="92965" spans="16:18" x14ac:dyDescent="0.2">
      <c r="P92965" s="246"/>
      <c r="Q92965" s="246"/>
      <c r="R92965" s="246"/>
    </row>
    <row r="93011" spans="16:18" x14ac:dyDescent="0.2">
      <c r="P93011" s="246"/>
      <c r="Q93011" s="246"/>
      <c r="R93011" s="246"/>
    </row>
    <row r="93057" spans="16:18" x14ac:dyDescent="0.2">
      <c r="P93057" s="246"/>
      <c r="Q93057" s="246"/>
      <c r="R93057" s="246"/>
    </row>
    <row r="93103" spans="16:18" x14ac:dyDescent="0.2">
      <c r="P93103" s="246"/>
      <c r="Q93103" s="246"/>
      <c r="R93103" s="246"/>
    </row>
    <row r="93149" spans="16:18" x14ac:dyDescent="0.2">
      <c r="P93149" s="246"/>
      <c r="Q93149" s="246"/>
      <c r="R93149" s="246"/>
    </row>
    <row r="93195" spans="16:18" x14ac:dyDescent="0.2">
      <c r="P93195" s="246"/>
      <c r="Q93195" s="246"/>
      <c r="R93195" s="246"/>
    </row>
    <row r="93241" spans="16:18" x14ac:dyDescent="0.2">
      <c r="P93241" s="246"/>
      <c r="Q93241" s="246"/>
      <c r="R93241" s="246"/>
    </row>
    <row r="93287" spans="16:18" x14ac:dyDescent="0.2">
      <c r="P93287" s="246"/>
      <c r="Q93287" s="246"/>
      <c r="R93287" s="246"/>
    </row>
    <row r="93333" spans="16:18" x14ac:dyDescent="0.2">
      <c r="P93333" s="246"/>
      <c r="Q93333" s="246"/>
      <c r="R93333" s="246"/>
    </row>
    <row r="93379" spans="16:18" x14ac:dyDescent="0.2">
      <c r="P93379" s="246"/>
      <c r="Q93379" s="246"/>
      <c r="R93379" s="246"/>
    </row>
    <row r="93425" spans="16:18" x14ac:dyDescent="0.2">
      <c r="P93425" s="246"/>
      <c r="Q93425" s="246"/>
      <c r="R93425" s="246"/>
    </row>
    <row r="93471" spans="16:18" x14ac:dyDescent="0.2">
      <c r="P93471" s="246"/>
      <c r="Q93471" s="246"/>
      <c r="R93471" s="246"/>
    </row>
    <row r="93517" spans="16:18" x14ac:dyDescent="0.2">
      <c r="P93517" s="246"/>
      <c r="Q93517" s="246"/>
      <c r="R93517" s="246"/>
    </row>
    <row r="93563" spans="16:18" x14ac:dyDescent="0.2">
      <c r="P93563" s="246"/>
      <c r="Q93563" s="246"/>
      <c r="R93563" s="246"/>
    </row>
    <row r="93609" spans="16:18" x14ac:dyDescent="0.2">
      <c r="P93609" s="246"/>
      <c r="Q93609" s="246"/>
      <c r="R93609" s="246"/>
    </row>
    <row r="93655" spans="16:18" x14ac:dyDescent="0.2">
      <c r="P93655" s="246"/>
      <c r="Q93655" s="246"/>
      <c r="R93655" s="246"/>
    </row>
    <row r="93701" spans="16:18" x14ac:dyDescent="0.2">
      <c r="P93701" s="246"/>
      <c r="Q93701" s="246"/>
      <c r="R93701" s="246"/>
    </row>
    <row r="93747" spans="16:18" x14ac:dyDescent="0.2">
      <c r="P93747" s="246"/>
      <c r="Q93747" s="246"/>
      <c r="R93747" s="246"/>
    </row>
    <row r="93793" spans="16:18" x14ac:dyDescent="0.2">
      <c r="P93793" s="246"/>
      <c r="Q93793" s="246"/>
      <c r="R93793" s="246"/>
    </row>
    <row r="93839" spans="16:18" x14ac:dyDescent="0.2">
      <c r="P93839" s="246"/>
      <c r="Q93839" s="246"/>
      <c r="R93839" s="246"/>
    </row>
    <row r="93885" spans="16:18" x14ac:dyDescent="0.2">
      <c r="P93885" s="246"/>
      <c r="Q93885" s="246"/>
      <c r="R93885" s="246"/>
    </row>
    <row r="93931" spans="16:18" x14ac:dyDescent="0.2">
      <c r="P93931" s="246"/>
      <c r="Q93931" s="246"/>
      <c r="R93931" s="246"/>
    </row>
    <row r="93977" spans="16:18" x14ac:dyDescent="0.2">
      <c r="P93977" s="246"/>
      <c r="Q93977" s="246"/>
      <c r="R93977" s="246"/>
    </row>
    <row r="94023" spans="16:18" x14ac:dyDescent="0.2">
      <c r="P94023" s="246"/>
      <c r="Q94023" s="246"/>
      <c r="R94023" s="246"/>
    </row>
    <row r="94069" spans="16:18" x14ac:dyDescent="0.2">
      <c r="P94069" s="246"/>
      <c r="Q94069" s="246"/>
      <c r="R94069" s="246"/>
    </row>
    <row r="94115" spans="16:18" x14ac:dyDescent="0.2">
      <c r="P94115" s="246"/>
      <c r="Q94115" s="246"/>
      <c r="R94115" s="246"/>
    </row>
    <row r="94161" spans="16:18" x14ac:dyDescent="0.2">
      <c r="P94161" s="246"/>
      <c r="Q94161" s="246"/>
      <c r="R94161" s="246"/>
    </row>
    <row r="94207" spans="16:18" x14ac:dyDescent="0.2">
      <c r="P94207" s="246"/>
      <c r="Q94207" s="246"/>
      <c r="R94207" s="246"/>
    </row>
    <row r="94253" spans="16:18" x14ac:dyDescent="0.2">
      <c r="P94253" s="246"/>
      <c r="Q94253" s="246"/>
      <c r="R94253" s="246"/>
    </row>
    <row r="94299" spans="16:18" x14ac:dyDescent="0.2">
      <c r="P94299" s="246"/>
      <c r="Q94299" s="246"/>
      <c r="R94299" s="246"/>
    </row>
    <row r="94345" spans="16:18" x14ac:dyDescent="0.2">
      <c r="P94345" s="246"/>
      <c r="Q94345" s="246"/>
      <c r="R94345" s="246"/>
    </row>
    <row r="94391" spans="16:18" x14ac:dyDescent="0.2">
      <c r="P94391" s="246"/>
      <c r="Q94391" s="246"/>
      <c r="R94391" s="246"/>
    </row>
    <row r="94437" spans="16:18" x14ac:dyDescent="0.2">
      <c r="P94437" s="246"/>
      <c r="Q94437" s="246"/>
      <c r="R94437" s="246"/>
    </row>
    <row r="94483" spans="16:18" x14ac:dyDescent="0.2">
      <c r="P94483" s="246"/>
      <c r="Q94483" s="246"/>
      <c r="R94483" s="246"/>
    </row>
    <row r="94529" spans="16:18" x14ac:dyDescent="0.2">
      <c r="P94529" s="246"/>
      <c r="Q94529" s="246"/>
      <c r="R94529" s="246"/>
    </row>
    <row r="94575" spans="16:18" x14ac:dyDescent="0.2">
      <c r="P94575" s="246"/>
      <c r="Q94575" s="246"/>
      <c r="R94575" s="246"/>
    </row>
    <row r="94621" spans="16:18" x14ac:dyDescent="0.2">
      <c r="P94621" s="246"/>
      <c r="Q94621" s="246"/>
      <c r="R94621" s="246"/>
    </row>
    <row r="94667" spans="16:18" x14ac:dyDescent="0.2">
      <c r="P94667" s="246"/>
      <c r="Q94667" s="246"/>
      <c r="R94667" s="246"/>
    </row>
    <row r="94713" spans="16:18" x14ac:dyDescent="0.2">
      <c r="P94713" s="246"/>
      <c r="Q94713" s="246"/>
      <c r="R94713" s="246"/>
    </row>
    <row r="94759" spans="16:18" x14ac:dyDescent="0.2">
      <c r="P94759" s="246"/>
      <c r="Q94759" s="246"/>
      <c r="R94759" s="246"/>
    </row>
    <row r="94805" spans="16:18" x14ac:dyDescent="0.2">
      <c r="P94805" s="246"/>
      <c r="Q94805" s="246"/>
      <c r="R94805" s="246"/>
    </row>
    <row r="94851" spans="16:18" x14ac:dyDescent="0.2">
      <c r="P94851" s="246"/>
      <c r="Q94851" s="246"/>
      <c r="R94851" s="246"/>
    </row>
    <row r="94897" spans="16:18" x14ac:dyDescent="0.2">
      <c r="P94897" s="246"/>
      <c r="Q94897" s="246"/>
      <c r="R94897" s="246"/>
    </row>
    <row r="94943" spans="16:18" x14ac:dyDescent="0.2">
      <c r="P94943" s="246"/>
      <c r="Q94943" s="246"/>
      <c r="R94943" s="246"/>
    </row>
    <row r="94989" spans="16:18" x14ac:dyDescent="0.2">
      <c r="P94989" s="246"/>
      <c r="Q94989" s="246"/>
      <c r="R94989" s="246"/>
    </row>
    <row r="95035" spans="16:18" x14ac:dyDescent="0.2">
      <c r="P95035" s="246"/>
      <c r="Q95035" s="246"/>
      <c r="R95035" s="246"/>
    </row>
    <row r="95081" spans="16:18" x14ac:dyDescent="0.2">
      <c r="P95081" s="246"/>
      <c r="Q95081" s="246"/>
      <c r="R95081" s="246"/>
    </row>
    <row r="95127" spans="16:18" x14ac:dyDescent="0.2">
      <c r="P95127" s="246"/>
      <c r="Q95127" s="246"/>
      <c r="R95127" s="246"/>
    </row>
    <row r="95173" spans="16:18" x14ac:dyDescent="0.2">
      <c r="P95173" s="246"/>
      <c r="Q95173" s="246"/>
      <c r="R95173" s="246"/>
    </row>
    <row r="95219" spans="16:18" x14ac:dyDescent="0.2">
      <c r="P95219" s="246"/>
      <c r="Q95219" s="246"/>
      <c r="R95219" s="246"/>
    </row>
    <row r="95265" spans="16:18" x14ac:dyDescent="0.2">
      <c r="P95265" s="246"/>
      <c r="Q95265" s="246"/>
      <c r="R95265" s="246"/>
    </row>
    <row r="95311" spans="16:18" x14ac:dyDescent="0.2">
      <c r="P95311" s="246"/>
      <c r="Q95311" s="246"/>
      <c r="R95311" s="246"/>
    </row>
    <row r="95357" spans="16:18" x14ac:dyDescent="0.2">
      <c r="P95357" s="246"/>
      <c r="Q95357" s="246"/>
      <c r="R95357" s="246"/>
    </row>
    <row r="95403" spans="16:18" x14ac:dyDescent="0.2">
      <c r="P95403" s="246"/>
      <c r="Q95403" s="246"/>
      <c r="R95403" s="246"/>
    </row>
    <row r="95449" spans="16:18" x14ac:dyDescent="0.2">
      <c r="P95449" s="246"/>
      <c r="Q95449" s="246"/>
      <c r="R95449" s="246"/>
    </row>
    <row r="95495" spans="16:18" x14ac:dyDescent="0.2">
      <c r="P95495" s="246"/>
      <c r="Q95495" s="246"/>
      <c r="R95495" s="246"/>
    </row>
    <row r="95541" spans="16:18" x14ac:dyDescent="0.2">
      <c r="P95541" s="246"/>
      <c r="Q95541" s="246"/>
      <c r="R95541" s="246"/>
    </row>
    <row r="95587" spans="16:18" x14ac:dyDescent="0.2">
      <c r="P95587" s="246"/>
      <c r="Q95587" s="246"/>
      <c r="R95587" s="246"/>
    </row>
    <row r="95633" spans="16:18" x14ac:dyDescent="0.2">
      <c r="P95633" s="246"/>
      <c r="Q95633" s="246"/>
      <c r="R95633" s="246"/>
    </row>
    <row r="95679" spans="16:18" x14ac:dyDescent="0.2">
      <c r="P95679" s="246"/>
      <c r="Q95679" s="246"/>
      <c r="R95679" s="246"/>
    </row>
    <row r="95725" spans="16:18" x14ac:dyDescent="0.2">
      <c r="P95725" s="246"/>
      <c r="Q95725" s="246"/>
      <c r="R95725" s="246"/>
    </row>
    <row r="95771" spans="16:18" x14ac:dyDescent="0.2">
      <c r="P95771" s="246"/>
      <c r="Q95771" s="246"/>
      <c r="R95771" s="246"/>
    </row>
    <row r="95817" spans="16:18" x14ac:dyDescent="0.2">
      <c r="P95817" s="246"/>
      <c r="Q95817" s="246"/>
      <c r="R95817" s="246"/>
    </row>
    <row r="95863" spans="16:18" x14ac:dyDescent="0.2">
      <c r="P95863" s="246"/>
      <c r="Q95863" s="246"/>
      <c r="R95863" s="246"/>
    </row>
    <row r="95909" spans="16:18" x14ac:dyDescent="0.2">
      <c r="P95909" s="246"/>
      <c r="Q95909" s="246"/>
      <c r="R95909" s="246"/>
    </row>
    <row r="95955" spans="16:18" x14ac:dyDescent="0.2">
      <c r="P95955" s="246"/>
      <c r="Q95955" s="246"/>
      <c r="R95955" s="246"/>
    </row>
    <row r="96001" spans="16:18" x14ac:dyDescent="0.2">
      <c r="P96001" s="246"/>
      <c r="Q96001" s="246"/>
      <c r="R96001" s="246"/>
    </row>
    <row r="96047" spans="16:18" x14ac:dyDescent="0.2">
      <c r="P96047" s="246"/>
      <c r="Q96047" s="246"/>
      <c r="R96047" s="246"/>
    </row>
    <row r="96093" spans="16:18" x14ac:dyDescent="0.2">
      <c r="P96093" s="246"/>
      <c r="Q96093" s="246"/>
      <c r="R96093" s="246"/>
    </row>
    <row r="96139" spans="16:18" x14ac:dyDescent="0.2">
      <c r="P96139" s="246"/>
      <c r="Q96139" s="246"/>
      <c r="R96139" s="246"/>
    </row>
    <row r="96185" spans="16:18" x14ac:dyDescent="0.2">
      <c r="P96185" s="246"/>
      <c r="Q96185" s="246"/>
      <c r="R96185" s="246"/>
    </row>
    <row r="96231" spans="16:18" x14ac:dyDescent="0.2">
      <c r="P96231" s="246"/>
      <c r="Q96231" s="246"/>
      <c r="R96231" s="246"/>
    </row>
    <row r="96277" spans="16:18" x14ac:dyDescent="0.2">
      <c r="P96277" s="246"/>
      <c r="Q96277" s="246"/>
      <c r="R96277" s="246"/>
    </row>
    <row r="96323" spans="16:18" x14ac:dyDescent="0.2">
      <c r="P96323" s="246"/>
      <c r="Q96323" s="246"/>
      <c r="R96323" s="246"/>
    </row>
    <row r="96369" spans="16:18" x14ac:dyDescent="0.2">
      <c r="P96369" s="246"/>
      <c r="Q96369" s="246"/>
      <c r="R96369" s="246"/>
    </row>
    <row r="96415" spans="16:18" x14ac:dyDescent="0.2">
      <c r="P96415" s="246"/>
      <c r="Q96415" s="246"/>
      <c r="R96415" s="246"/>
    </row>
    <row r="96461" spans="16:18" x14ac:dyDescent="0.2">
      <c r="P96461" s="246"/>
      <c r="Q96461" s="246"/>
      <c r="R96461" s="246"/>
    </row>
    <row r="96507" spans="16:18" x14ac:dyDescent="0.2">
      <c r="P96507" s="246"/>
      <c r="Q96507" s="246"/>
      <c r="R96507" s="246"/>
    </row>
    <row r="96553" spans="16:18" x14ac:dyDescent="0.2">
      <c r="P96553" s="246"/>
      <c r="Q96553" s="246"/>
      <c r="R96553" s="246"/>
    </row>
    <row r="96599" spans="16:18" x14ac:dyDescent="0.2">
      <c r="P96599" s="246"/>
      <c r="Q96599" s="246"/>
      <c r="R96599" s="246"/>
    </row>
    <row r="96645" spans="16:18" x14ac:dyDescent="0.2">
      <c r="P96645" s="246"/>
      <c r="Q96645" s="246"/>
      <c r="R96645" s="246"/>
    </row>
    <row r="96691" spans="16:18" x14ac:dyDescent="0.2">
      <c r="P96691" s="246"/>
      <c r="Q96691" s="246"/>
      <c r="R96691" s="246"/>
    </row>
    <row r="96737" spans="16:18" x14ac:dyDescent="0.2">
      <c r="P96737" s="246"/>
      <c r="Q96737" s="246"/>
      <c r="R96737" s="246"/>
    </row>
    <row r="96783" spans="16:18" x14ac:dyDescent="0.2">
      <c r="P96783" s="246"/>
      <c r="Q96783" s="246"/>
      <c r="R96783" s="246"/>
    </row>
    <row r="96829" spans="16:18" x14ac:dyDescent="0.2">
      <c r="P96829" s="246"/>
      <c r="Q96829" s="246"/>
      <c r="R96829" s="246"/>
    </row>
    <row r="96875" spans="16:18" x14ac:dyDescent="0.2">
      <c r="P96875" s="246"/>
      <c r="Q96875" s="246"/>
      <c r="R96875" s="246"/>
    </row>
    <row r="96921" spans="16:18" x14ac:dyDescent="0.2">
      <c r="P96921" s="246"/>
      <c r="Q96921" s="246"/>
      <c r="R96921" s="246"/>
    </row>
    <row r="96967" spans="16:18" x14ac:dyDescent="0.2">
      <c r="P96967" s="246"/>
      <c r="Q96967" s="246"/>
      <c r="R96967" s="246"/>
    </row>
    <row r="97013" spans="16:18" x14ac:dyDescent="0.2">
      <c r="P97013" s="246"/>
      <c r="Q97013" s="246"/>
      <c r="R97013" s="246"/>
    </row>
    <row r="97059" spans="16:18" x14ac:dyDescent="0.2">
      <c r="P97059" s="246"/>
      <c r="Q97059" s="246"/>
      <c r="R97059" s="246"/>
    </row>
    <row r="97105" spans="16:18" x14ac:dyDescent="0.2">
      <c r="P97105" s="246"/>
      <c r="Q97105" s="246"/>
      <c r="R97105" s="246"/>
    </row>
    <row r="97151" spans="16:18" x14ac:dyDescent="0.2">
      <c r="P97151" s="246"/>
      <c r="Q97151" s="246"/>
      <c r="R97151" s="246"/>
    </row>
    <row r="97197" spans="16:18" x14ac:dyDescent="0.2">
      <c r="P97197" s="246"/>
      <c r="Q97197" s="246"/>
      <c r="R97197" s="246"/>
    </row>
    <row r="97243" spans="16:18" x14ac:dyDescent="0.2">
      <c r="P97243" s="246"/>
      <c r="Q97243" s="246"/>
      <c r="R97243" s="246"/>
    </row>
    <row r="97289" spans="16:18" x14ac:dyDescent="0.2">
      <c r="P97289" s="246"/>
      <c r="Q97289" s="246"/>
      <c r="R97289" s="246"/>
    </row>
    <row r="97335" spans="16:18" x14ac:dyDescent="0.2">
      <c r="P97335" s="246"/>
      <c r="Q97335" s="246"/>
      <c r="R97335" s="246"/>
    </row>
    <row r="97381" spans="16:18" x14ac:dyDescent="0.2">
      <c r="P97381" s="246"/>
      <c r="Q97381" s="246"/>
      <c r="R97381" s="246"/>
    </row>
    <row r="97427" spans="16:18" x14ac:dyDescent="0.2">
      <c r="P97427" s="246"/>
      <c r="Q97427" s="246"/>
      <c r="R97427" s="246"/>
    </row>
    <row r="97473" spans="16:18" x14ac:dyDescent="0.2">
      <c r="P97473" s="246"/>
      <c r="Q97473" s="246"/>
      <c r="R97473" s="246"/>
    </row>
    <row r="97519" spans="16:18" x14ac:dyDescent="0.2">
      <c r="P97519" s="246"/>
      <c r="Q97519" s="246"/>
      <c r="R97519" s="246"/>
    </row>
    <row r="97565" spans="16:18" x14ac:dyDescent="0.2">
      <c r="P97565" s="246"/>
      <c r="Q97565" s="246"/>
      <c r="R97565" s="246"/>
    </row>
    <row r="97611" spans="16:18" x14ac:dyDescent="0.2">
      <c r="P97611" s="246"/>
      <c r="Q97611" s="246"/>
      <c r="R97611" s="246"/>
    </row>
    <row r="97657" spans="16:18" x14ac:dyDescent="0.2">
      <c r="P97657" s="246"/>
      <c r="Q97657" s="246"/>
      <c r="R97657" s="246"/>
    </row>
    <row r="97703" spans="16:18" x14ac:dyDescent="0.2">
      <c r="P97703" s="246"/>
      <c r="Q97703" s="246"/>
      <c r="R97703" s="246"/>
    </row>
    <row r="97749" spans="16:18" x14ac:dyDescent="0.2">
      <c r="P97749" s="246"/>
      <c r="Q97749" s="246"/>
      <c r="R97749" s="246"/>
    </row>
    <row r="97795" spans="16:18" x14ac:dyDescent="0.2">
      <c r="P97795" s="246"/>
      <c r="Q97795" s="246"/>
      <c r="R97795" s="246"/>
    </row>
    <row r="97841" spans="16:18" x14ac:dyDescent="0.2">
      <c r="P97841" s="246"/>
      <c r="Q97841" s="246"/>
      <c r="R97841" s="246"/>
    </row>
    <row r="97887" spans="16:18" x14ac:dyDescent="0.2">
      <c r="P97887" s="246"/>
      <c r="Q97887" s="246"/>
      <c r="R97887" s="246"/>
    </row>
    <row r="97933" spans="16:18" x14ac:dyDescent="0.2">
      <c r="P97933" s="246"/>
      <c r="Q97933" s="246"/>
      <c r="R97933" s="246"/>
    </row>
    <row r="97979" spans="16:18" x14ac:dyDescent="0.2">
      <c r="P97979" s="246"/>
      <c r="Q97979" s="246"/>
      <c r="R97979" s="246"/>
    </row>
    <row r="98025" spans="16:18" x14ac:dyDescent="0.2">
      <c r="P98025" s="246"/>
      <c r="Q98025" s="246"/>
      <c r="R98025" s="246"/>
    </row>
    <row r="98071" spans="16:18" x14ac:dyDescent="0.2">
      <c r="P98071" s="246"/>
      <c r="Q98071" s="246"/>
      <c r="R98071" s="246"/>
    </row>
    <row r="98117" spans="16:18" x14ac:dyDescent="0.2">
      <c r="P98117" s="246"/>
      <c r="Q98117" s="246"/>
      <c r="R98117" s="246"/>
    </row>
    <row r="98163" spans="16:18" x14ac:dyDescent="0.2">
      <c r="P98163" s="246"/>
      <c r="Q98163" s="246"/>
      <c r="R98163" s="246"/>
    </row>
    <row r="98209" spans="16:18" x14ac:dyDescent="0.2">
      <c r="P98209" s="246"/>
      <c r="Q98209" s="246"/>
      <c r="R98209" s="246"/>
    </row>
    <row r="98255" spans="16:18" x14ac:dyDescent="0.2">
      <c r="P98255" s="246"/>
      <c r="Q98255" s="246"/>
      <c r="R98255" s="246"/>
    </row>
    <row r="98301" spans="16:18" x14ac:dyDescent="0.2">
      <c r="P98301" s="246"/>
      <c r="Q98301" s="246"/>
      <c r="R98301" s="246"/>
    </row>
    <row r="98347" spans="16:18" x14ac:dyDescent="0.2">
      <c r="P98347" s="246"/>
      <c r="Q98347" s="246"/>
      <c r="R98347" s="246"/>
    </row>
    <row r="98393" spans="16:18" x14ac:dyDescent="0.2">
      <c r="P98393" s="246"/>
      <c r="Q98393" s="246"/>
      <c r="R98393" s="246"/>
    </row>
    <row r="98439" spans="16:18" x14ac:dyDescent="0.2">
      <c r="P98439" s="246"/>
      <c r="Q98439" s="246"/>
      <c r="R98439" s="246"/>
    </row>
    <row r="98485" spans="16:18" x14ac:dyDescent="0.2">
      <c r="P98485" s="246"/>
      <c r="Q98485" s="246"/>
      <c r="R98485" s="246"/>
    </row>
    <row r="98531" spans="16:18" x14ac:dyDescent="0.2">
      <c r="P98531" s="246"/>
      <c r="Q98531" s="246"/>
      <c r="R98531" s="246"/>
    </row>
    <row r="98577" spans="16:18" x14ac:dyDescent="0.2">
      <c r="P98577" s="246"/>
      <c r="Q98577" s="246"/>
      <c r="R98577" s="246"/>
    </row>
    <row r="98623" spans="16:18" x14ac:dyDescent="0.2">
      <c r="P98623" s="246"/>
      <c r="Q98623" s="246"/>
      <c r="R98623" s="246"/>
    </row>
    <row r="98669" spans="16:18" x14ac:dyDescent="0.2">
      <c r="P98669" s="246"/>
      <c r="Q98669" s="246"/>
      <c r="R98669" s="246"/>
    </row>
    <row r="98715" spans="16:18" x14ac:dyDescent="0.2">
      <c r="P98715" s="246"/>
      <c r="Q98715" s="246"/>
      <c r="R98715" s="246"/>
    </row>
    <row r="98761" spans="16:18" x14ac:dyDescent="0.2">
      <c r="P98761" s="246"/>
      <c r="Q98761" s="246"/>
      <c r="R98761" s="246"/>
    </row>
    <row r="98807" spans="16:18" x14ac:dyDescent="0.2">
      <c r="P98807" s="246"/>
      <c r="Q98807" s="246"/>
      <c r="R98807" s="246"/>
    </row>
    <row r="98853" spans="16:18" x14ac:dyDescent="0.2">
      <c r="P98853" s="246"/>
      <c r="Q98853" s="246"/>
      <c r="R98853" s="246"/>
    </row>
    <row r="98899" spans="16:18" x14ac:dyDescent="0.2">
      <c r="P98899" s="246"/>
      <c r="Q98899" s="246"/>
      <c r="R98899" s="246"/>
    </row>
    <row r="98945" spans="16:18" x14ac:dyDescent="0.2">
      <c r="P98945" s="246"/>
      <c r="Q98945" s="246"/>
      <c r="R98945" s="246"/>
    </row>
    <row r="98991" spans="16:18" x14ac:dyDescent="0.2">
      <c r="P98991" s="246"/>
      <c r="Q98991" s="246"/>
      <c r="R98991" s="246"/>
    </row>
    <row r="99037" spans="16:18" x14ac:dyDescent="0.2">
      <c r="P99037" s="246"/>
      <c r="Q99037" s="246"/>
      <c r="R99037" s="246"/>
    </row>
    <row r="99083" spans="16:18" x14ac:dyDescent="0.2">
      <c r="P99083" s="246"/>
      <c r="Q99083" s="246"/>
      <c r="R99083" s="246"/>
    </row>
    <row r="99129" spans="16:18" x14ac:dyDescent="0.2">
      <c r="P99129" s="246"/>
      <c r="Q99129" s="246"/>
      <c r="R99129" s="246"/>
    </row>
    <row r="99175" spans="16:18" x14ac:dyDescent="0.2">
      <c r="P99175" s="246"/>
      <c r="Q99175" s="246"/>
      <c r="R99175" s="246"/>
    </row>
    <row r="99221" spans="16:18" x14ac:dyDescent="0.2">
      <c r="P99221" s="246"/>
      <c r="Q99221" s="246"/>
      <c r="R99221" s="246"/>
    </row>
    <row r="99267" spans="16:18" x14ac:dyDescent="0.2">
      <c r="P99267" s="246"/>
      <c r="Q99267" s="246"/>
      <c r="R99267" s="246"/>
    </row>
    <row r="99313" spans="16:18" x14ac:dyDescent="0.2">
      <c r="P99313" s="246"/>
      <c r="Q99313" s="246"/>
      <c r="R99313" s="246"/>
    </row>
    <row r="99359" spans="16:18" x14ac:dyDescent="0.2">
      <c r="P99359" s="246"/>
      <c r="Q99359" s="246"/>
      <c r="R99359" s="246"/>
    </row>
    <row r="99405" spans="16:18" x14ac:dyDescent="0.2">
      <c r="P99405" s="246"/>
      <c r="Q99405" s="246"/>
      <c r="R99405" s="246"/>
    </row>
    <row r="99451" spans="16:18" x14ac:dyDescent="0.2">
      <c r="P99451" s="246"/>
      <c r="Q99451" s="246"/>
      <c r="R99451" s="246"/>
    </row>
    <row r="99497" spans="16:18" x14ac:dyDescent="0.2">
      <c r="P99497" s="246"/>
      <c r="Q99497" s="246"/>
      <c r="R99497" s="246"/>
    </row>
    <row r="99543" spans="16:18" x14ac:dyDescent="0.2">
      <c r="P99543" s="246"/>
      <c r="Q99543" s="246"/>
      <c r="R99543" s="246"/>
    </row>
    <row r="99589" spans="16:18" x14ac:dyDescent="0.2">
      <c r="P99589" s="246"/>
      <c r="Q99589" s="246"/>
      <c r="R99589" s="246"/>
    </row>
    <row r="99635" spans="16:18" x14ac:dyDescent="0.2">
      <c r="P99635" s="246"/>
      <c r="Q99635" s="246"/>
      <c r="R99635" s="246"/>
    </row>
    <row r="99681" spans="16:18" x14ac:dyDescent="0.2">
      <c r="P99681" s="246"/>
      <c r="Q99681" s="246"/>
      <c r="R99681" s="246"/>
    </row>
    <row r="99727" spans="16:18" x14ac:dyDescent="0.2">
      <c r="P99727" s="246"/>
      <c r="Q99727" s="246"/>
      <c r="R99727" s="246"/>
    </row>
    <row r="99773" spans="16:18" x14ac:dyDescent="0.2">
      <c r="P99773" s="246"/>
      <c r="Q99773" s="246"/>
      <c r="R99773" s="246"/>
    </row>
    <row r="99819" spans="16:18" x14ac:dyDescent="0.2">
      <c r="P99819" s="246"/>
      <c r="Q99819" s="246"/>
      <c r="R99819" s="246"/>
    </row>
    <row r="99865" spans="16:18" x14ac:dyDescent="0.2">
      <c r="P99865" s="246"/>
      <c r="Q99865" s="246"/>
      <c r="R99865" s="246"/>
    </row>
    <row r="99911" spans="16:18" x14ac:dyDescent="0.2">
      <c r="P99911" s="246"/>
      <c r="Q99911" s="246"/>
      <c r="R99911" s="246"/>
    </row>
    <row r="99957" spans="16:18" x14ac:dyDescent="0.2">
      <c r="P99957" s="246"/>
      <c r="Q99957" s="246"/>
      <c r="R99957" s="246"/>
    </row>
    <row r="100003" spans="16:18" x14ac:dyDescent="0.2">
      <c r="P100003" s="246"/>
      <c r="Q100003" s="246"/>
      <c r="R100003" s="246"/>
    </row>
    <row r="100049" spans="16:18" x14ac:dyDescent="0.2">
      <c r="P100049" s="246"/>
      <c r="Q100049" s="246"/>
      <c r="R100049" s="246"/>
    </row>
    <row r="100095" spans="16:18" x14ac:dyDescent="0.2">
      <c r="P100095" s="246"/>
      <c r="Q100095" s="246"/>
      <c r="R100095" s="246"/>
    </row>
    <row r="100141" spans="16:18" x14ac:dyDescent="0.2">
      <c r="P100141" s="246"/>
      <c r="Q100141" s="246"/>
      <c r="R100141" s="246"/>
    </row>
    <row r="100187" spans="16:18" x14ac:dyDescent="0.2">
      <c r="P100187" s="246"/>
      <c r="Q100187" s="246"/>
      <c r="R100187" s="246"/>
    </row>
    <row r="100233" spans="16:18" x14ac:dyDescent="0.2">
      <c r="P100233" s="246"/>
      <c r="Q100233" s="246"/>
      <c r="R100233" s="246"/>
    </row>
    <row r="100279" spans="16:18" x14ac:dyDescent="0.2">
      <c r="P100279" s="246"/>
      <c r="Q100279" s="246"/>
      <c r="R100279" s="246"/>
    </row>
    <row r="100325" spans="16:18" x14ac:dyDescent="0.2">
      <c r="P100325" s="246"/>
      <c r="Q100325" s="246"/>
      <c r="R100325" s="246"/>
    </row>
    <row r="100371" spans="16:18" x14ac:dyDescent="0.2">
      <c r="P100371" s="246"/>
      <c r="Q100371" s="246"/>
      <c r="R100371" s="246"/>
    </row>
    <row r="100417" spans="16:18" x14ac:dyDescent="0.2">
      <c r="P100417" s="246"/>
      <c r="Q100417" s="246"/>
      <c r="R100417" s="246"/>
    </row>
    <row r="100463" spans="16:18" x14ac:dyDescent="0.2">
      <c r="P100463" s="246"/>
      <c r="Q100463" s="246"/>
      <c r="R100463" s="246"/>
    </row>
    <row r="100509" spans="16:18" x14ac:dyDescent="0.2">
      <c r="P100509" s="246"/>
      <c r="Q100509" s="246"/>
      <c r="R100509" s="246"/>
    </row>
    <row r="100555" spans="16:18" x14ac:dyDescent="0.2">
      <c r="P100555" s="246"/>
      <c r="Q100555" s="246"/>
      <c r="R100555" s="246"/>
    </row>
    <row r="100601" spans="16:18" x14ac:dyDescent="0.2">
      <c r="P100601" s="246"/>
      <c r="Q100601" s="246"/>
      <c r="R100601" s="246"/>
    </row>
    <row r="100647" spans="16:18" x14ac:dyDescent="0.2">
      <c r="P100647" s="246"/>
      <c r="Q100647" s="246"/>
      <c r="R100647" s="246"/>
    </row>
    <row r="100693" spans="16:18" x14ac:dyDescent="0.2">
      <c r="P100693" s="246"/>
      <c r="Q100693" s="246"/>
      <c r="R100693" s="246"/>
    </row>
    <row r="100739" spans="16:18" x14ac:dyDescent="0.2">
      <c r="P100739" s="246"/>
      <c r="Q100739" s="246"/>
      <c r="R100739" s="246"/>
    </row>
    <row r="100785" spans="16:18" x14ac:dyDescent="0.2">
      <c r="P100785" s="246"/>
      <c r="Q100785" s="246"/>
      <c r="R100785" s="246"/>
    </row>
    <row r="100831" spans="16:18" x14ac:dyDescent="0.2">
      <c r="P100831" s="246"/>
      <c r="Q100831" s="246"/>
      <c r="R100831" s="246"/>
    </row>
    <row r="100877" spans="16:18" x14ac:dyDescent="0.2">
      <c r="P100877" s="246"/>
      <c r="Q100877" s="246"/>
      <c r="R100877" s="246"/>
    </row>
    <row r="100923" spans="16:18" x14ac:dyDescent="0.2">
      <c r="P100923" s="246"/>
      <c r="Q100923" s="246"/>
      <c r="R100923" s="246"/>
    </row>
    <row r="100969" spans="16:18" x14ac:dyDescent="0.2">
      <c r="P100969" s="246"/>
      <c r="Q100969" s="246"/>
      <c r="R100969" s="246"/>
    </row>
    <row r="101015" spans="16:18" x14ac:dyDescent="0.2">
      <c r="P101015" s="246"/>
      <c r="Q101015" s="246"/>
      <c r="R101015" s="246"/>
    </row>
    <row r="101061" spans="16:18" x14ac:dyDescent="0.2">
      <c r="P101061" s="246"/>
      <c r="Q101061" s="246"/>
      <c r="R101061" s="246"/>
    </row>
    <row r="101107" spans="16:18" x14ac:dyDescent="0.2">
      <c r="P101107" s="246"/>
      <c r="Q101107" s="246"/>
      <c r="R101107" s="246"/>
    </row>
    <row r="101153" spans="16:18" x14ac:dyDescent="0.2">
      <c r="P101153" s="246"/>
      <c r="Q101153" s="246"/>
      <c r="R101153" s="246"/>
    </row>
    <row r="101199" spans="16:18" x14ac:dyDescent="0.2">
      <c r="P101199" s="246"/>
      <c r="Q101199" s="246"/>
      <c r="R101199" s="246"/>
    </row>
    <row r="101245" spans="16:18" x14ac:dyDescent="0.2">
      <c r="P101245" s="246"/>
      <c r="Q101245" s="246"/>
      <c r="R101245" s="246"/>
    </row>
    <row r="101291" spans="16:18" x14ac:dyDescent="0.2">
      <c r="P101291" s="246"/>
      <c r="Q101291" s="246"/>
      <c r="R101291" s="246"/>
    </row>
    <row r="101337" spans="16:18" x14ac:dyDescent="0.2">
      <c r="P101337" s="246"/>
      <c r="Q101337" s="246"/>
      <c r="R101337" s="246"/>
    </row>
    <row r="101383" spans="16:18" x14ac:dyDescent="0.2">
      <c r="P101383" s="246"/>
      <c r="Q101383" s="246"/>
      <c r="R101383" s="246"/>
    </row>
    <row r="101429" spans="16:18" x14ac:dyDescent="0.2">
      <c r="P101429" s="246"/>
      <c r="Q101429" s="246"/>
      <c r="R101429" s="246"/>
    </row>
    <row r="101475" spans="16:18" x14ac:dyDescent="0.2">
      <c r="P101475" s="246"/>
      <c r="Q101475" s="246"/>
      <c r="R101475" s="246"/>
    </row>
    <row r="101521" spans="16:18" x14ac:dyDescent="0.2">
      <c r="P101521" s="246"/>
      <c r="Q101521" s="246"/>
      <c r="R101521" s="246"/>
    </row>
    <row r="101567" spans="16:18" x14ac:dyDescent="0.2">
      <c r="P101567" s="246"/>
      <c r="Q101567" s="246"/>
      <c r="R101567" s="246"/>
    </row>
    <row r="101613" spans="16:18" x14ac:dyDescent="0.2">
      <c r="P101613" s="246"/>
      <c r="Q101613" s="246"/>
      <c r="R101613" s="246"/>
    </row>
    <row r="101659" spans="16:18" x14ac:dyDescent="0.2">
      <c r="P101659" s="246"/>
      <c r="Q101659" s="246"/>
      <c r="R101659" s="246"/>
    </row>
    <row r="101705" spans="16:18" x14ac:dyDescent="0.2">
      <c r="P101705" s="246"/>
      <c r="Q101705" s="246"/>
      <c r="R101705" s="246"/>
    </row>
    <row r="101751" spans="16:18" x14ac:dyDescent="0.2">
      <c r="P101751" s="246"/>
      <c r="Q101751" s="246"/>
      <c r="R101751" s="246"/>
    </row>
    <row r="101797" spans="16:18" x14ac:dyDescent="0.2">
      <c r="P101797" s="246"/>
      <c r="Q101797" s="246"/>
      <c r="R101797" s="246"/>
    </row>
    <row r="101843" spans="16:18" x14ac:dyDescent="0.2">
      <c r="P101843" s="246"/>
      <c r="Q101843" s="246"/>
      <c r="R101843" s="246"/>
    </row>
    <row r="101889" spans="16:18" x14ac:dyDescent="0.2">
      <c r="P101889" s="246"/>
      <c r="Q101889" s="246"/>
      <c r="R101889" s="246"/>
    </row>
    <row r="101935" spans="16:18" x14ac:dyDescent="0.2">
      <c r="P101935" s="246"/>
      <c r="Q101935" s="246"/>
      <c r="R101935" s="246"/>
    </row>
    <row r="101981" spans="16:18" x14ac:dyDescent="0.2">
      <c r="P101981" s="246"/>
      <c r="Q101981" s="246"/>
      <c r="R101981" s="246"/>
    </row>
    <row r="102027" spans="16:18" x14ac:dyDescent="0.2">
      <c r="P102027" s="246"/>
      <c r="Q102027" s="246"/>
      <c r="R102027" s="246"/>
    </row>
    <row r="102073" spans="16:18" x14ac:dyDescent="0.2">
      <c r="P102073" s="246"/>
      <c r="Q102073" s="246"/>
      <c r="R102073" s="246"/>
    </row>
    <row r="102119" spans="16:18" x14ac:dyDescent="0.2">
      <c r="P102119" s="246"/>
      <c r="Q102119" s="246"/>
      <c r="R102119" s="246"/>
    </row>
    <row r="102165" spans="16:18" x14ac:dyDescent="0.2">
      <c r="P102165" s="246"/>
      <c r="Q102165" s="246"/>
      <c r="R102165" s="246"/>
    </row>
    <row r="102211" spans="16:18" x14ac:dyDescent="0.2">
      <c r="P102211" s="246"/>
      <c r="Q102211" s="246"/>
      <c r="R102211" s="246"/>
    </row>
    <row r="102257" spans="16:18" x14ac:dyDescent="0.2">
      <c r="P102257" s="246"/>
      <c r="Q102257" s="246"/>
      <c r="R102257" s="246"/>
    </row>
    <row r="102303" spans="16:18" x14ac:dyDescent="0.2">
      <c r="P102303" s="246"/>
      <c r="Q102303" s="246"/>
      <c r="R102303" s="246"/>
    </row>
    <row r="102349" spans="16:18" x14ac:dyDescent="0.2">
      <c r="P102349" s="246"/>
      <c r="Q102349" s="246"/>
      <c r="R102349" s="246"/>
    </row>
    <row r="102395" spans="16:18" x14ac:dyDescent="0.2">
      <c r="P102395" s="246"/>
      <c r="Q102395" s="246"/>
      <c r="R102395" s="246"/>
    </row>
    <row r="102441" spans="16:18" x14ac:dyDescent="0.2">
      <c r="P102441" s="246"/>
      <c r="Q102441" s="246"/>
      <c r="R102441" s="246"/>
    </row>
    <row r="102487" spans="16:18" x14ac:dyDescent="0.2">
      <c r="P102487" s="246"/>
      <c r="Q102487" s="246"/>
      <c r="R102487" s="246"/>
    </row>
    <row r="102533" spans="16:18" x14ac:dyDescent="0.2">
      <c r="P102533" s="246"/>
      <c r="Q102533" s="246"/>
      <c r="R102533" s="246"/>
    </row>
    <row r="102579" spans="16:18" x14ac:dyDescent="0.2">
      <c r="P102579" s="246"/>
      <c r="Q102579" s="246"/>
      <c r="R102579" s="246"/>
    </row>
    <row r="102625" spans="16:18" x14ac:dyDescent="0.2">
      <c r="P102625" s="246"/>
      <c r="Q102625" s="246"/>
      <c r="R102625" s="246"/>
    </row>
    <row r="102671" spans="16:18" x14ac:dyDescent="0.2">
      <c r="P102671" s="246"/>
      <c r="Q102671" s="246"/>
      <c r="R102671" s="246"/>
    </row>
    <row r="102717" spans="16:18" x14ac:dyDescent="0.2">
      <c r="P102717" s="246"/>
      <c r="Q102717" s="246"/>
      <c r="R102717" s="246"/>
    </row>
    <row r="102763" spans="16:18" x14ac:dyDescent="0.2">
      <c r="P102763" s="246"/>
      <c r="Q102763" s="246"/>
      <c r="R102763" s="246"/>
    </row>
    <row r="102809" spans="16:18" x14ac:dyDescent="0.2">
      <c r="P102809" s="246"/>
      <c r="Q102809" s="246"/>
      <c r="R102809" s="246"/>
    </row>
    <row r="102855" spans="16:18" x14ac:dyDescent="0.2">
      <c r="P102855" s="246"/>
      <c r="Q102855" s="246"/>
      <c r="R102855" s="246"/>
    </row>
    <row r="102901" spans="16:18" x14ac:dyDescent="0.2">
      <c r="P102901" s="246"/>
      <c r="Q102901" s="246"/>
      <c r="R102901" s="246"/>
    </row>
    <row r="102947" spans="16:18" x14ac:dyDescent="0.2">
      <c r="P102947" s="246"/>
      <c r="Q102947" s="246"/>
      <c r="R102947" s="246"/>
    </row>
    <row r="102993" spans="16:18" x14ac:dyDescent="0.2">
      <c r="P102993" s="246"/>
      <c r="Q102993" s="246"/>
      <c r="R102993" s="246"/>
    </row>
    <row r="103039" spans="16:18" x14ac:dyDescent="0.2">
      <c r="P103039" s="246"/>
      <c r="Q103039" s="246"/>
      <c r="R103039" s="246"/>
    </row>
    <row r="103085" spans="16:18" x14ac:dyDescent="0.2">
      <c r="P103085" s="246"/>
      <c r="Q103085" s="246"/>
      <c r="R103085" s="246"/>
    </row>
    <row r="103131" spans="16:18" x14ac:dyDescent="0.2">
      <c r="P103131" s="246"/>
      <c r="Q103131" s="246"/>
      <c r="R103131" s="246"/>
    </row>
    <row r="103177" spans="16:18" x14ac:dyDescent="0.2">
      <c r="P103177" s="246"/>
      <c r="Q103177" s="246"/>
      <c r="R103177" s="246"/>
    </row>
    <row r="103223" spans="16:18" x14ac:dyDescent="0.2">
      <c r="P103223" s="246"/>
      <c r="Q103223" s="246"/>
      <c r="R103223" s="246"/>
    </row>
    <row r="103269" spans="16:18" x14ac:dyDescent="0.2">
      <c r="P103269" s="246"/>
      <c r="Q103269" s="246"/>
      <c r="R103269" s="246"/>
    </row>
    <row r="103315" spans="16:18" x14ac:dyDescent="0.2">
      <c r="P103315" s="246"/>
      <c r="Q103315" s="246"/>
      <c r="R103315" s="246"/>
    </row>
    <row r="103361" spans="16:18" x14ac:dyDescent="0.2">
      <c r="P103361" s="246"/>
      <c r="Q103361" s="246"/>
      <c r="R103361" s="246"/>
    </row>
    <row r="103407" spans="16:18" x14ac:dyDescent="0.2">
      <c r="P103407" s="246"/>
      <c r="Q103407" s="246"/>
      <c r="R103407" s="246"/>
    </row>
    <row r="103453" spans="16:18" x14ac:dyDescent="0.2">
      <c r="P103453" s="246"/>
      <c r="Q103453" s="246"/>
      <c r="R103453" s="246"/>
    </row>
    <row r="103499" spans="16:18" x14ac:dyDescent="0.2">
      <c r="P103499" s="246"/>
      <c r="Q103499" s="246"/>
      <c r="R103499" s="246"/>
    </row>
    <row r="103545" spans="16:18" x14ac:dyDescent="0.2">
      <c r="P103545" s="246"/>
      <c r="Q103545" s="246"/>
      <c r="R103545" s="246"/>
    </row>
    <row r="103591" spans="16:18" x14ac:dyDescent="0.2">
      <c r="P103591" s="246"/>
      <c r="Q103591" s="246"/>
      <c r="R103591" s="246"/>
    </row>
    <row r="103637" spans="16:18" x14ac:dyDescent="0.2">
      <c r="P103637" s="246"/>
      <c r="Q103637" s="246"/>
      <c r="R103637" s="246"/>
    </row>
    <row r="103683" spans="16:18" x14ac:dyDescent="0.2">
      <c r="P103683" s="246"/>
      <c r="Q103683" s="246"/>
      <c r="R103683" s="246"/>
    </row>
    <row r="103729" spans="16:18" x14ac:dyDescent="0.2">
      <c r="P103729" s="246"/>
      <c r="Q103729" s="246"/>
      <c r="R103729" s="246"/>
    </row>
    <row r="103775" spans="16:18" x14ac:dyDescent="0.2">
      <c r="P103775" s="246"/>
      <c r="Q103775" s="246"/>
      <c r="R103775" s="246"/>
    </row>
    <row r="103821" spans="16:18" x14ac:dyDescent="0.2">
      <c r="P103821" s="246"/>
      <c r="Q103821" s="246"/>
      <c r="R103821" s="246"/>
    </row>
    <row r="103867" spans="16:18" x14ac:dyDescent="0.2">
      <c r="P103867" s="246"/>
      <c r="Q103867" s="246"/>
      <c r="R103867" s="246"/>
    </row>
    <row r="103913" spans="16:18" x14ac:dyDescent="0.2">
      <c r="P103913" s="246"/>
      <c r="Q103913" s="246"/>
      <c r="R103913" s="246"/>
    </row>
    <row r="103959" spans="16:18" x14ac:dyDescent="0.2">
      <c r="P103959" s="246"/>
      <c r="Q103959" s="246"/>
      <c r="R103959" s="246"/>
    </row>
    <row r="104005" spans="16:18" x14ac:dyDescent="0.2">
      <c r="P104005" s="246"/>
      <c r="Q104005" s="246"/>
      <c r="R104005" s="246"/>
    </row>
    <row r="104051" spans="16:18" x14ac:dyDescent="0.2">
      <c r="P104051" s="246"/>
      <c r="Q104051" s="246"/>
      <c r="R104051" s="246"/>
    </row>
    <row r="104097" spans="16:18" x14ac:dyDescent="0.2">
      <c r="P104097" s="246"/>
      <c r="Q104097" s="246"/>
      <c r="R104097" s="246"/>
    </row>
    <row r="104143" spans="16:18" x14ac:dyDescent="0.2">
      <c r="P104143" s="246"/>
      <c r="Q104143" s="246"/>
      <c r="R104143" s="246"/>
    </row>
    <row r="104189" spans="16:18" x14ac:dyDescent="0.2">
      <c r="P104189" s="246"/>
      <c r="Q104189" s="246"/>
      <c r="R104189" s="246"/>
    </row>
    <row r="104235" spans="16:18" x14ac:dyDescent="0.2">
      <c r="P104235" s="246"/>
      <c r="Q104235" s="246"/>
      <c r="R104235" s="246"/>
    </row>
    <row r="104281" spans="16:18" x14ac:dyDescent="0.2">
      <c r="P104281" s="246"/>
      <c r="Q104281" s="246"/>
      <c r="R104281" s="246"/>
    </row>
    <row r="104327" spans="16:18" x14ac:dyDescent="0.2">
      <c r="P104327" s="246"/>
      <c r="Q104327" s="246"/>
      <c r="R104327" s="246"/>
    </row>
    <row r="104373" spans="16:18" x14ac:dyDescent="0.2">
      <c r="P104373" s="246"/>
      <c r="Q104373" s="246"/>
      <c r="R104373" s="246"/>
    </row>
    <row r="104419" spans="16:18" x14ac:dyDescent="0.2">
      <c r="P104419" s="246"/>
      <c r="Q104419" s="246"/>
      <c r="R104419" s="246"/>
    </row>
    <row r="104465" spans="16:18" x14ac:dyDescent="0.2">
      <c r="P104465" s="246"/>
      <c r="Q104465" s="246"/>
      <c r="R104465" s="246"/>
    </row>
    <row r="104511" spans="16:18" x14ac:dyDescent="0.2">
      <c r="P104511" s="246"/>
      <c r="Q104511" s="246"/>
      <c r="R104511" s="246"/>
    </row>
    <row r="104557" spans="16:18" x14ac:dyDescent="0.2">
      <c r="P104557" s="246"/>
      <c r="Q104557" s="246"/>
      <c r="R104557" s="246"/>
    </row>
    <row r="104603" spans="16:18" x14ac:dyDescent="0.2">
      <c r="P104603" s="246"/>
      <c r="Q104603" s="246"/>
      <c r="R104603" s="246"/>
    </row>
    <row r="104649" spans="16:18" x14ac:dyDescent="0.2">
      <c r="P104649" s="246"/>
      <c r="Q104649" s="246"/>
      <c r="R104649" s="246"/>
    </row>
    <row r="104695" spans="16:18" x14ac:dyDescent="0.2">
      <c r="P104695" s="246"/>
      <c r="Q104695" s="246"/>
      <c r="R104695" s="246"/>
    </row>
    <row r="104741" spans="16:18" x14ac:dyDescent="0.2">
      <c r="P104741" s="246"/>
      <c r="Q104741" s="246"/>
      <c r="R104741" s="246"/>
    </row>
    <row r="104787" spans="16:18" x14ac:dyDescent="0.2">
      <c r="P104787" s="246"/>
      <c r="Q104787" s="246"/>
      <c r="R104787" s="246"/>
    </row>
    <row r="104833" spans="16:18" x14ac:dyDescent="0.2">
      <c r="P104833" s="246"/>
      <c r="Q104833" s="246"/>
      <c r="R104833" s="246"/>
    </row>
    <row r="104879" spans="16:18" x14ac:dyDescent="0.2">
      <c r="P104879" s="246"/>
      <c r="Q104879" s="246"/>
      <c r="R104879" s="246"/>
    </row>
    <row r="104925" spans="16:18" x14ac:dyDescent="0.2">
      <c r="P104925" s="246"/>
      <c r="Q104925" s="246"/>
      <c r="R104925" s="246"/>
    </row>
    <row r="104971" spans="16:18" x14ac:dyDescent="0.2">
      <c r="P104971" s="246"/>
      <c r="Q104971" s="246"/>
      <c r="R104971" s="246"/>
    </row>
    <row r="105017" spans="16:18" x14ac:dyDescent="0.2">
      <c r="P105017" s="246"/>
      <c r="Q105017" s="246"/>
      <c r="R105017" s="246"/>
    </row>
    <row r="105063" spans="16:18" x14ac:dyDescent="0.2">
      <c r="P105063" s="246"/>
      <c r="Q105063" s="246"/>
      <c r="R105063" s="246"/>
    </row>
    <row r="105109" spans="16:18" x14ac:dyDescent="0.2">
      <c r="P105109" s="246"/>
      <c r="Q105109" s="246"/>
      <c r="R105109" s="246"/>
    </row>
    <row r="105155" spans="16:18" x14ac:dyDescent="0.2">
      <c r="P105155" s="246"/>
      <c r="Q105155" s="246"/>
      <c r="R105155" s="246"/>
    </row>
    <row r="105201" spans="16:18" x14ac:dyDescent="0.2">
      <c r="P105201" s="246"/>
      <c r="Q105201" s="246"/>
      <c r="R105201" s="246"/>
    </row>
    <row r="105247" spans="16:18" x14ac:dyDescent="0.2">
      <c r="P105247" s="246"/>
      <c r="Q105247" s="246"/>
      <c r="R105247" s="246"/>
    </row>
    <row r="105293" spans="16:18" x14ac:dyDescent="0.2">
      <c r="P105293" s="246"/>
      <c r="Q105293" s="246"/>
      <c r="R105293" s="246"/>
    </row>
    <row r="105339" spans="16:18" x14ac:dyDescent="0.2">
      <c r="P105339" s="246"/>
      <c r="Q105339" s="246"/>
      <c r="R105339" s="246"/>
    </row>
    <row r="105385" spans="16:18" x14ac:dyDescent="0.2">
      <c r="P105385" s="246"/>
      <c r="Q105385" s="246"/>
      <c r="R105385" s="246"/>
    </row>
    <row r="105431" spans="16:18" x14ac:dyDescent="0.2">
      <c r="P105431" s="246"/>
      <c r="Q105431" s="246"/>
      <c r="R105431" s="246"/>
    </row>
    <row r="105477" spans="16:18" x14ac:dyDescent="0.2">
      <c r="P105477" s="246"/>
      <c r="Q105477" s="246"/>
      <c r="R105477" s="246"/>
    </row>
    <row r="105523" spans="16:18" x14ac:dyDescent="0.2">
      <c r="P105523" s="246"/>
      <c r="Q105523" s="246"/>
      <c r="R105523" s="246"/>
    </row>
    <row r="105569" spans="16:18" x14ac:dyDescent="0.2">
      <c r="P105569" s="246"/>
      <c r="Q105569" s="246"/>
      <c r="R105569" s="246"/>
    </row>
    <row r="105615" spans="16:18" x14ac:dyDescent="0.2">
      <c r="P105615" s="246"/>
      <c r="Q105615" s="246"/>
      <c r="R105615" s="246"/>
    </row>
    <row r="105661" spans="16:18" x14ac:dyDescent="0.2">
      <c r="P105661" s="246"/>
      <c r="Q105661" s="246"/>
      <c r="R105661" s="246"/>
    </row>
    <row r="105707" spans="16:18" x14ac:dyDescent="0.2">
      <c r="P105707" s="246"/>
      <c r="Q105707" s="246"/>
      <c r="R105707" s="246"/>
    </row>
    <row r="105753" spans="16:18" x14ac:dyDescent="0.2">
      <c r="P105753" s="246"/>
      <c r="Q105753" s="246"/>
      <c r="R105753" s="246"/>
    </row>
    <row r="105799" spans="16:18" x14ac:dyDescent="0.2">
      <c r="P105799" s="246"/>
      <c r="Q105799" s="246"/>
      <c r="R105799" s="246"/>
    </row>
    <row r="105845" spans="16:18" x14ac:dyDescent="0.2">
      <c r="P105845" s="246"/>
      <c r="Q105845" s="246"/>
      <c r="R105845" s="246"/>
    </row>
    <row r="105891" spans="16:18" x14ac:dyDescent="0.2">
      <c r="P105891" s="246"/>
      <c r="Q105891" s="246"/>
      <c r="R105891" s="246"/>
    </row>
    <row r="105937" spans="16:18" x14ac:dyDescent="0.2">
      <c r="P105937" s="246"/>
      <c r="Q105937" s="246"/>
      <c r="R105937" s="246"/>
    </row>
    <row r="105983" spans="16:18" x14ac:dyDescent="0.2">
      <c r="P105983" s="246"/>
      <c r="Q105983" s="246"/>
      <c r="R105983" s="246"/>
    </row>
    <row r="106029" spans="16:18" x14ac:dyDescent="0.2">
      <c r="P106029" s="246"/>
      <c r="Q106029" s="246"/>
      <c r="R106029" s="246"/>
    </row>
    <row r="106075" spans="16:18" x14ac:dyDescent="0.2">
      <c r="P106075" s="246"/>
      <c r="Q106075" s="246"/>
      <c r="R106075" s="246"/>
    </row>
    <row r="106121" spans="16:18" x14ac:dyDescent="0.2">
      <c r="P106121" s="246"/>
      <c r="Q106121" s="246"/>
      <c r="R106121" s="246"/>
    </row>
    <row r="106167" spans="16:18" x14ac:dyDescent="0.2">
      <c r="P106167" s="246"/>
      <c r="Q106167" s="246"/>
      <c r="R106167" s="246"/>
    </row>
    <row r="106213" spans="16:18" x14ac:dyDescent="0.2">
      <c r="P106213" s="246"/>
      <c r="Q106213" s="246"/>
      <c r="R106213" s="246"/>
    </row>
    <row r="106259" spans="16:18" x14ac:dyDescent="0.2">
      <c r="P106259" s="246"/>
      <c r="Q106259" s="246"/>
      <c r="R106259" s="246"/>
    </row>
    <row r="106305" spans="16:18" x14ac:dyDescent="0.2">
      <c r="P106305" s="246"/>
      <c r="Q106305" s="246"/>
      <c r="R106305" s="246"/>
    </row>
    <row r="106351" spans="16:18" x14ac:dyDescent="0.2">
      <c r="P106351" s="246"/>
      <c r="Q106351" s="246"/>
      <c r="R106351" s="246"/>
    </row>
    <row r="106397" spans="16:18" x14ac:dyDescent="0.2">
      <c r="P106397" s="246"/>
      <c r="Q106397" s="246"/>
      <c r="R106397" s="246"/>
    </row>
    <row r="106443" spans="16:18" x14ac:dyDescent="0.2">
      <c r="P106443" s="246"/>
      <c r="Q106443" s="246"/>
      <c r="R106443" s="246"/>
    </row>
    <row r="106489" spans="16:18" x14ac:dyDescent="0.2">
      <c r="P106489" s="246"/>
      <c r="Q106489" s="246"/>
      <c r="R106489" s="246"/>
    </row>
    <row r="106535" spans="16:18" x14ac:dyDescent="0.2">
      <c r="P106535" s="246"/>
      <c r="Q106535" s="246"/>
      <c r="R106535" s="246"/>
    </row>
    <row r="106581" spans="16:18" x14ac:dyDescent="0.2">
      <c r="P106581" s="246"/>
      <c r="Q106581" s="246"/>
      <c r="R106581" s="246"/>
    </row>
    <row r="106627" spans="16:18" x14ac:dyDescent="0.2">
      <c r="P106627" s="246"/>
      <c r="Q106627" s="246"/>
      <c r="R106627" s="246"/>
    </row>
    <row r="106673" spans="16:18" x14ac:dyDescent="0.2">
      <c r="P106673" s="246"/>
      <c r="Q106673" s="246"/>
      <c r="R106673" s="246"/>
    </row>
    <row r="106719" spans="16:18" x14ac:dyDescent="0.2">
      <c r="P106719" s="246"/>
      <c r="Q106719" s="246"/>
      <c r="R106719" s="246"/>
    </row>
    <row r="106765" spans="16:18" x14ac:dyDescent="0.2">
      <c r="P106765" s="246"/>
      <c r="Q106765" s="246"/>
      <c r="R106765" s="246"/>
    </row>
    <row r="106811" spans="16:18" x14ac:dyDescent="0.2">
      <c r="P106811" s="246"/>
      <c r="Q106811" s="246"/>
      <c r="R106811" s="246"/>
    </row>
    <row r="106857" spans="16:18" x14ac:dyDescent="0.2">
      <c r="P106857" s="246"/>
      <c r="Q106857" s="246"/>
      <c r="R106857" s="246"/>
    </row>
    <row r="106903" spans="16:18" x14ac:dyDescent="0.2">
      <c r="P106903" s="246"/>
      <c r="Q106903" s="246"/>
      <c r="R106903" s="246"/>
    </row>
    <row r="106949" spans="16:18" x14ac:dyDescent="0.2">
      <c r="P106949" s="246"/>
      <c r="Q106949" s="246"/>
      <c r="R106949" s="246"/>
    </row>
    <row r="106995" spans="16:18" x14ac:dyDescent="0.2">
      <c r="P106995" s="246"/>
      <c r="Q106995" s="246"/>
      <c r="R106995" s="246"/>
    </row>
    <row r="107041" spans="16:18" x14ac:dyDescent="0.2">
      <c r="P107041" s="246"/>
      <c r="Q107041" s="246"/>
      <c r="R107041" s="246"/>
    </row>
    <row r="107087" spans="16:18" x14ac:dyDescent="0.2">
      <c r="P107087" s="246"/>
      <c r="Q107087" s="246"/>
      <c r="R107087" s="246"/>
    </row>
    <row r="107133" spans="16:18" x14ac:dyDescent="0.2">
      <c r="P107133" s="246"/>
      <c r="Q107133" s="246"/>
      <c r="R107133" s="246"/>
    </row>
    <row r="107179" spans="16:18" x14ac:dyDescent="0.2">
      <c r="P107179" s="246"/>
      <c r="Q107179" s="246"/>
      <c r="R107179" s="246"/>
    </row>
    <row r="107225" spans="16:18" x14ac:dyDescent="0.2">
      <c r="P107225" s="246"/>
      <c r="Q107225" s="246"/>
      <c r="R107225" s="246"/>
    </row>
    <row r="107271" spans="16:18" x14ac:dyDescent="0.2">
      <c r="P107271" s="246"/>
      <c r="Q107271" s="246"/>
      <c r="R107271" s="246"/>
    </row>
    <row r="107317" spans="16:18" x14ac:dyDescent="0.2">
      <c r="P107317" s="246"/>
      <c r="Q107317" s="246"/>
      <c r="R107317" s="246"/>
    </row>
    <row r="107363" spans="16:18" x14ac:dyDescent="0.2">
      <c r="P107363" s="246"/>
      <c r="Q107363" s="246"/>
      <c r="R107363" s="246"/>
    </row>
    <row r="107409" spans="16:18" x14ac:dyDescent="0.2">
      <c r="P107409" s="246"/>
      <c r="Q107409" s="246"/>
      <c r="R107409" s="246"/>
    </row>
    <row r="107455" spans="16:18" x14ac:dyDescent="0.2">
      <c r="P107455" s="246"/>
      <c r="Q107455" s="246"/>
      <c r="R107455" s="246"/>
    </row>
    <row r="107501" spans="16:18" x14ac:dyDescent="0.2">
      <c r="P107501" s="246"/>
      <c r="Q107501" s="246"/>
      <c r="R107501" s="246"/>
    </row>
    <row r="107547" spans="16:18" x14ac:dyDescent="0.2">
      <c r="P107547" s="246"/>
      <c r="Q107547" s="246"/>
      <c r="R107547" s="246"/>
    </row>
    <row r="107593" spans="16:18" x14ac:dyDescent="0.2">
      <c r="P107593" s="246"/>
      <c r="Q107593" s="246"/>
      <c r="R107593" s="246"/>
    </row>
    <row r="107639" spans="16:18" x14ac:dyDescent="0.2">
      <c r="P107639" s="246"/>
      <c r="Q107639" s="246"/>
      <c r="R107639" s="246"/>
    </row>
    <row r="107685" spans="16:18" x14ac:dyDescent="0.2">
      <c r="P107685" s="246"/>
      <c r="Q107685" s="246"/>
      <c r="R107685" s="246"/>
    </row>
    <row r="107731" spans="16:18" x14ac:dyDescent="0.2">
      <c r="P107731" s="246"/>
      <c r="Q107731" s="246"/>
      <c r="R107731" s="246"/>
    </row>
    <row r="107777" spans="16:18" x14ac:dyDescent="0.2">
      <c r="P107777" s="246"/>
      <c r="Q107777" s="246"/>
      <c r="R107777" s="246"/>
    </row>
    <row r="107823" spans="16:18" x14ac:dyDescent="0.2">
      <c r="P107823" s="246"/>
      <c r="Q107823" s="246"/>
      <c r="R107823" s="246"/>
    </row>
    <row r="107869" spans="16:18" x14ac:dyDescent="0.2">
      <c r="P107869" s="246"/>
      <c r="Q107869" s="246"/>
      <c r="R107869" s="246"/>
    </row>
    <row r="107915" spans="16:18" x14ac:dyDescent="0.2">
      <c r="P107915" s="246"/>
      <c r="Q107915" s="246"/>
      <c r="R107915" s="246"/>
    </row>
    <row r="107961" spans="16:18" x14ac:dyDescent="0.2">
      <c r="P107961" s="246"/>
      <c r="Q107961" s="246"/>
      <c r="R107961" s="246"/>
    </row>
    <row r="108007" spans="16:18" x14ac:dyDescent="0.2">
      <c r="P108007" s="246"/>
      <c r="Q108007" s="246"/>
      <c r="R108007" s="246"/>
    </row>
    <row r="108053" spans="16:18" x14ac:dyDescent="0.2">
      <c r="P108053" s="246"/>
      <c r="Q108053" s="246"/>
      <c r="R108053" s="246"/>
    </row>
    <row r="108099" spans="16:18" x14ac:dyDescent="0.2">
      <c r="P108099" s="246"/>
      <c r="Q108099" s="246"/>
      <c r="R108099" s="246"/>
    </row>
    <row r="108145" spans="16:18" x14ac:dyDescent="0.2">
      <c r="P108145" s="246"/>
      <c r="Q108145" s="246"/>
      <c r="R108145" s="246"/>
    </row>
    <row r="108191" spans="16:18" x14ac:dyDescent="0.2">
      <c r="P108191" s="246"/>
      <c r="Q108191" s="246"/>
      <c r="R108191" s="246"/>
    </row>
    <row r="108237" spans="16:18" x14ac:dyDescent="0.2">
      <c r="P108237" s="246"/>
      <c r="Q108237" s="246"/>
      <c r="R108237" s="246"/>
    </row>
    <row r="108283" spans="16:18" x14ac:dyDescent="0.2">
      <c r="P108283" s="246"/>
      <c r="Q108283" s="246"/>
      <c r="R108283" s="246"/>
    </row>
    <row r="108329" spans="16:18" x14ac:dyDescent="0.2">
      <c r="P108329" s="246"/>
      <c r="Q108329" s="246"/>
      <c r="R108329" s="246"/>
    </row>
    <row r="108375" spans="16:18" x14ac:dyDescent="0.2">
      <c r="P108375" s="246"/>
      <c r="Q108375" s="246"/>
      <c r="R108375" s="246"/>
    </row>
    <row r="108421" spans="16:18" x14ac:dyDescent="0.2">
      <c r="P108421" s="246"/>
      <c r="Q108421" s="246"/>
      <c r="R108421" s="246"/>
    </row>
    <row r="108467" spans="16:18" x14ac:dyDescent="0.2">
      <c r="P108467" s="246"/>
      <c r="Q108467" s="246"/>
      <c r="R108467" s="246"/>
    </row>
    <row r="108513" spans="16:18" x14ac:dyDescent="0.2">
      <c r="P108513" s="246"/>
      <c r="Q108513" s="246"/>
      <c r="R108513" s="246"/>
    </row>
    <row r="108559" spans="16:18" x14ac:dyDescent="0.2">
      <c r="P108559" s="246"/>
      <c r="Q108559" s="246"/>
      <c r="R108559" s="246"/>
    </row>
    <row r="108605" spans="16:18" x14ac:dyDescent="0.2">
      <c r="P108605" s="246"/>
      <c r="Q108605" s="246"/>
      <c r="R108605" s="246"/>
    </row>
    <row r="108651" spans="16:18" x14ac:dyDescent="0.2">
      <c r="P108651" s="246"/>
      <c r="Q108651" s="246"/>
      <c r="R108651" s="246"/>
    </row>
    <row r="108697" spans="16:18" x14ac:dyDescent="0.2">
      <c r="P108697" s="246"/>
      <c r="Q108697" s="246"/>
      <c r="R108697" s="246"/>
    </row>
    <row r="108743" spans="16:18" x14ac:dyDescent="0.2">
      <c r="P108743" s="246"/>
      <c r="Q108743" s="246"/>
      <c r="R108743" s="246"/>
    </row>
    <row r="108789" spans="16:18" x14ac:dyDescent="0.2">
      <c r="P108789" s="246"/>
      <c r="Q108789" s="246"/>
      <c r="R108789" s="246"/>
    </row>
    <row r="108835" spans="16:18" x14ac:dyDescent="0.2">
      <c r="P108835" s="246"/>
      <c r="Q108835" s="246"/>
      <c r="R108835" s="246"/>
    </row>
    <row r="108881" spans="16:18" x14ac:dyDescent="0.2">
      <c r="P108881" s="246"/>
      <c r="Q108881" s="246"/>
      <c r="R108881" s="246"/>
    </row>
    <row r="108927" spans="16:18" x14ac:dyDescent="0.2">
      <c r="P108927" s="246"/>
      <c r="Q108927" s="246"/>
      <c r="R108927" s="246"/>
    </row>
    <row r="108973" spans="16:18" x14ac:dyDescent="0.2">
      <c r="P108973" s="246"/>
      <c r="Q108973" s="246"/>
      <c r="R108973" s="246"/>
    </row>
    <row r="109019" spans="16:18" x14ac:dyDescent="0.2">
      <c r="P109019" s="246"/>
      <c r="Q109019" s="246"/>
      <c r="R109019" s="246"/>
    </row>
    <row r="109065" spans="16:18" x14ac:dyDescent="0.2">
      <c r="P109065" s="246"/>
      <c r="Q109065" s="246"/>
      <c r="R109065" s="246"/>
    </row>
    <row r="109111" spans="16:18" x14ac:dyDescent="0.2">
      <c r="P109111" s="246"/>
      <c r="Q109111" s="246"/>
      <c r="R109111" s="246"/>
    </row>
    <row r="109157" spans="16:18" x14ac:dyDescent="0.2">
      <c r="P109157" s="246"/>
      <c r="Q109157" s="246"/>
      <c r="R109157" s="246"/>
    </row>
    <row r="109203" spans="16:18" x14ac:dyDescent="0.2">
      <c r="P109203" s="246"/>
      <c r="Q109203" s="246"/>
      <c r="R109203" s="246"/>
    </row>
    <row r="109249" spans="16:18" x14ac:dyDescent="0.2">
      <c r="P109249" s="246"/>
      <c r="Q109249" s="246"/>
      <c r="R109249" s="246"/>
    </row>
    <row r="109295" spans="16:18" x14ac:dyDescent="0.2">
      <c r="P109295" s="246"/>
      <c r="Q109295" s="246"/>
      <c r="R109295" s="246"/>
    </row>
    <row r="109341" spans="16:18" x14ac:dyDescent="0.2">
      <c r="P109341" s="246"/>
      <c r="Q109341" s="246"/>
      <c r="R109341" s="246"/>
    </row>
    <row r="109387" spans="16:18" x14ac:dyDescent="0.2">
      <c r="P109387" s="246"/>
      <c r="Q109387" s="246"/>
      <c r="R109387" s="246"/>
    </row>
    <row r="109433" spans="16:18" x14ac:dyDescent="0.2">
      <c r="P109433" s="246"/>
      <c r="Q109433" s="246"/>
      <c r="R109433" s="246"/>
    </row>
    <row r="109479" spans="16:18" x14ac:dyDescent="0.2">
      <c r="P109479" s="246"/>
      <c r="Q109479" s="246"/>
      <c r="R109479" s="246"/>
    </row>
    <row r="109525" spans="16:18" x14ac:dyDescent="0.2">
      <c r="P109525" s="246"/>
      <c r="Q109525" s="246"/>
      <c r="R109525" s="246"/>
    </row>
    <row r="109571" spans="16:18" x14ac:dyDescent="0.2">
      <c r="P109571" s="246"/>
      <c r="Q109571" s="246"/>
      <c r="R109571" s="246"/>
    </row>
    <row r="109617" spans="16:18" x14ac:dyDescent="0.2">
      <c r="P109617" s="246"/>
      <c r="Q109617" s="246"/>
      <c r="R109617" s="246"/>
    </row>
    <row r="109663" spans="16:18" x14ac:dyDescent="0.2">
      <c r="P109663" s="246"/>
      <c r="Q109663" s="246"/>
      <c r="R109663" s="246"/>
    </row>
    <row r="109709" spans="16:18" x14ac:dyDescent="0.2">
      <c r="P109709" s="246"/>
      <c r="Q109709" s="246"/>
      <c r="R109709" s="246"/>
    </row>
    <row r="109755" spans="16:18" x14ac:dyDescent="0.2">
      <c r="P109755" s="246"/>
      <c r="Q109755" s="246"/>
      <c r="R109755" s="246"/>
    </row>
    <row r="109801" spans="16:18" x14ac:dyDescent="0.2">
      <c r="P109801" s="246"/>
      <c r="Q109801" s="246"/>
      <c r="R109801" s="246"/>
    </row>
    <row r="109847" spans="16:18" x14ac:dyDescent="0.2">
      <c r="P109847" s="246"/>
      <c r="Q109847" s="246"/>
      <c r="R109847" s="246"/>
    </row>
    <row r="109893" spans="16:18" x14ac:dyDescent="0.2">
      <c r="P109893" s="246"/>
      <c r="Q109893" s="246"/>
      <c r="R109893" s="246"/>
    </row>
    <row r="109939" spans="16:18" x14ac:dyDescent="0.2">
      <c r="P109939" s="246"/>
      <c r="Q109939" s="246"/>
      <c r="R109939" s="246"/>
    </row>
    <row r="109985" spans="16:18" x14ac:dyDescent="0.2">
      <c r="P109985" s="246"/>
      <c r="Q109985" s="246"/>
      <c r="R109985" s="246"/>
    </row>
    <row r="110031" spans="16:18" x14ac:dyDescent="0.2">
      <c r="P110031" s="246"/>
      <c r="Q110031" s="246"/>
      <c r="R110031" s="246"/>
    </row>
    <row r="110077" spans="16:18" x14ac:dyDescent="0.2">
      <c r="P110077" s="246"/>
      <c r="Q110077" s="246"/>
      <c r="R110077" s="246"/>
    </row>
    <row r="110123" spans="16:18" x14ac:dyDescent="0.2">
      <c r="P110123" s="246"/>
      <c r="Q110123" s="246"/>
      <c r="R110123" s="246"/>
    </row>
    <row r="110169" spans="16:18" x14ac:dyDescent="0.2">
      <c r="P110169" s="246"/>
      <c r="Q110169" s="246"/>
      <c r="R110169" s="246"/>
    </row>
    <row r="110215" spans="16:18" x14ac:dyDescent="0.2">
      <c r="P110215" s="246"/>
      <c r="Q110215" s="246"/>
      <c r="R110215" s="246"/>
    </row>
    <row r="110261" spans="16:18" x14ac:dyDescent="0.2">
      <c r="P110261" s="246"/>
      <c r="Q110261" s="246"/>
      <c r="R110261" s="246"/>
    </row>
    <row r="110307" spans="16:18" x14ac:dyDescent="0.2">
      <c r="P110307" s="246"/>
      <c r="Q110307" s="246"/>
      <c r="R110307" s="246"/>
    </row>
    <row r="110353" spans="16:18" x14ac:dyDescent="0.2">
      <c r="P110353" s="246"/>
      <c r="Q110353" s="246"/>
      <c r="R110353" s="246"/>
    </row>
    <row r="110399" spans="16:18" x14ac:dyDescent="0.2">
      <c r="P110399" s="246"/>
      <c r="Q110399" s="246"/>
      <c r="R110399" s="246"/>
    </row>
    <row r="110445" spans="16:18" x14ac:dyDescent="0.2">
      <c r="P110445" s="246"/>
      <c r="Q110445" s="246"/>
      <c r="R110445" s="246"/>
    </row>
    <row r="110491" spans="16:18" x14ac:dyDescent="0.2">
      <c r="P110491" s="246"/>
      <c r="Q110491" s="246"/>
      <c r="R110491" s="246"/>
    </row>
    <row r="110537" spans="16:18" x14ac:dyDescent="0.2">
      <c r="P110537" s="246"/>
      <c r="Q110537" s="246"/>
      <c r="R110537" s="246"/>
    </row>
    <row r="110583" spans="16:18" x14ac:dyDescent="0.2">
      <c r="P110583" s="246"/>
      <c r="Q110583" s="246"/>
      <c r="R110583" s="246"/>
    </row>
    <row r="110629" spans="16:18" x14ac:dyDescent="0.2">
      <c r="P110629" s="246"/>
      <c r="Q110629" s="246"/>
      <c r="R110629" s="246"/>
    </row>
    <row r="110675" spans="16:18" x14ac:dyDescent="0.2">
      <c r="P110675" s="246"/>
      <c r="Q110675" s="246"/>
      <c r="R110675" s="246"/>
    </row>
    <row r="110721" spans="16:18" x14ac:dyDescent="0.2">
      <c r="P110721" s="246"/>
      <c r="Q110721" s="246"/>
      <c r="R110721" s="246"/>
    </row>
    <row r="110767" spans="16:18" x14ac:dyDescent="0.2">
      <c r="P110767" s="246"/>
      <c r="Q110767" s="246"/>
      <c r="R110767" s="246"/>
    </row>
    <row r="110813" spans="16:18" x14ac:dyDescent="0.2">
      <c r="P110813" s="246"/>
      <c r="Q110813" s="246"/>
      <c r="R110813" s="246"/>
    </row>
    <row r="110859" spans="16:18" x14ac:dyDescent="0.2">
      <c r="P110859" s="246"/>
      <c r="Q110859" s="246"/>
      <c r="R110859" s="246"/>
    </row>
    <row r="110905" spans="16:18" x14ac:dyDescent="0.2">
      <c r="P110905" s="246"/>
      <c r="Q110905" s="246"/>
      <c r="R110905" s="246"/>
    </row>
    <row r="110951" spans="16:18" x14ac:dyDescent="0.2">
      <c r="P110951" s="246"/>
      <c r="Q110951" s="246"/>
      <c r="R110951" s="246"/>
    </row>
    <row r="110997" spans="16:18" x14ac:dyDescent="0.2">
      <c r="P110997" s="246"/>
      <c r="Q110997" s="246"/>
      <c r="R110997" s="246"/>
    </row>
    <row r="111043" spans="16:18" x14ac:dyDescent="0.2">
      <c r="P111043" s="246"/>
      <c r="Q111043" s="246"/>
      <c r="R111043" s="246"/>
    </row>
    <row r="111089" spans="16:18" x14ac:dyDescent="0.2">
      <c r="P111089" s="246"/>
      <c r="Q111089" s="246"/>
      <c r="R111089" s="246"/>
    </row>
    <row r="111135" spans="16:18" x14ac:dyDescent="0.2">
      <c r="P111135" s="246"/>
      <c r="Q111135" s="246"/>
      <c r="R111135" s="246"/>
    </row>
    <row r="111181" spans="16:18" x14ac:dyDescent="0.2">
      <c r="P111181" s="246"/>
      <c r="Q111181" s="246"/>
      <c r="R111181" s="246"/>
    </row>
    <row r="111227" spans="16:18" x14ac:dyDescent="0.2">
      <c r="P111227" s="246"/>
      <c r="Q111227" s="246"/>
      <c r="R111227" s="246"/>
    </row>
    <row r="111273" spans="16:18" x14ac:dyDescent="0.2">
      <c r="P111273" s="246"/>
      <c r="Q111273" s="246"/>
      <c r="R111273" s="246"/>
    </row>
    <row r="111319" spans="16:18" x14ac:dyDescent="0.2">
      <c r="P111319" s="246"/>
      <c r="Q111319" s="246"/>
      <c r="R111319" s="246"/>
    </row>
    <row r="111365" spans="16:18" x14ac:dyDescent="0.2">
      <c r="P111365" s="246"/>
      <c r="Q111365" s="246"/>
      <c r="R111365" s="246"/>
    </row>
    <row r="111411" spans="16:18" x14ac:dyDescent="0.2">
      <c r="P111411" s="246"/>
      <c r="Q111411" s="246"/>
      <c r="R111411" s="246"/>
    </row>
    <row r="111457" spans="16:18" x14ac:dyDescent="0.2">
      <c r="P111457" s="246"/>
      <c r="Q111457" s="246"/>
      <c r="R111457" s="246"/>
    </row>
    <row r="111503" spans="16:18" x14ac:dyDescent="0.2">
      <c r="P111503" s="246"/>
      <c r="Q111503" s="246"/>
      <c r="R111503" s="246"/>
    </row>
    <row r="111549" spans="16:18" x14ac:dyDescent="0.2">
      <c r="P111549" s="246"/>
      <c r="Q111549" s="246"/>
      <c r="R111549" s="246"/>
    </row>
    <row r="111595" spans="16:18" x14ac:dyDescent="0.2">
      <c r="P111595" s="246"/>
      <c r="Q111595" s="246"/>
      <c r="R111595" s="246"/>
    </row>
    <row r="111641" spans="16:18" x14ac:dyDescent="0.2">
      <c r="P111641" s="246"/>
      <c r="Q111641" s="246"/>
      <c r="R111641" s="246"/>
    </row>
    <row r="111687" spans="16:18" x14ac:dyDescent="0.2">
      <c r="P111687" s="246"/>
      <c r="Q111687" s="246"/>
      <c r="R111687" s="246"/>
    </row>
    <row r="111733" spans="16:18" x14ac:dyDescent="0.2">
      <c r="P111733" s="246"/>
      <c r="Q111733" s="246"/>
      <c r="R111733" s="246"/>
    </row>
    <row r="111779" spans="16:18" x14ac:dyDescent="0.2">
      <c r="P111779" s="246"/>
      <c r="Q111779" s="246"/>
      <c r="R111779" s="246"/>
    </row>
    <row r="111825" spans="16:18" x14ac:dyDescent="0.2">
      <c r="P111825" s="246"/>
      <c r="Q111825" s="246"/>
      <c r="R111825" s="246"/>
    </row>
    <row r="111871" spans="16:18" x14ac:dyDescent="0.2">
      <c r="P111871" s="246"/>
      <c r="Q111871" s="246"/>
      <c r="R111871" s="246"/>
    </row>
    <row r="111917" spans="16:18" x14ac:dyDescent="0.2">
      <c r="P111917" s="246"/>
      <c r="Q111917" s="246"/>
      <c r="R111917" s="246"/>
    </row>
    <row r="111963" spans="16:18" x14ac:dyDescent="0.2">
      <c r="P111963" s="246"/>
      <c r="Q111963" s="246"/>
      <c r="R111963" s="246"/>
    </row>
    <row r="112009" spans="16:18" x14ac:dyDescent="0.2">
      <c r="P112009" s="246"/>
      <c r="Q112009" s="246"/>
      <c r="R112009" s="246"/>
    </row>
    <row r="112055" spans="16:18" x14ac:dyDescent="0.2">
      <c r="P112055" s="246"/>
      <c r="Q112055" s="246"/>
      <c r="R112055" s="246"/>
    </row>
    <row r="112101" spans="16:18" x14ac:dyDescent="0.2">
      <c r="P112101" s="246"/>
      <c r="Q112101" s="246"/>
      <c r="R112101" s="246"/>
    </row>
    <row r="112147" spans="16:18" x14ac:dyDescent="0.2">
      <c r="P112147" s="246"/>
      <c r="Q112147" s="246"/>
      <c r="R112147" s="246"/>
    </row>
    <row r="112193" spans="16:18" x14ac:dyDescent="0.2">
      <c r="P112193" s="246"/>
      <c r="Q112193" s="246"/>
      <c r="R112193" s="246"/>
    </row>
    <row r="112239" spans="16:18" x14ac:dyDescent="0.2">
      <c r="P112239" s="246"/>
      <c r="Q112239" s="246"/>
      <c r="R112239" s="246"/>
    </row>
    <row r="112285" spans="16:18" x14ac:dyDescent="0.2">
      <c r="P112285" s="246"/>
      <c r="Q112285" s="246"/>
      <c r="R112285" s="246"/>
    </row>
    <row r="112331" spans="16:18" x14ac:dyDescent="0.2">
      <c r="P112331" s="246"/>
      <c r="Q112331" s="246"/>
      <c r="R112331" s="246"/>
    </row>
    <row r="112377" spans="16:18" x14ac:dyDescent="0.2">
      <c r="P112377" s="246"/>
      <c r="Q112377" s="246"/>
      <c r="R112377" s="246"/>
    </row>
    <row r="112423" spans="16:18" x14ac:dyDescent="0.2">
      <c r="P112423" s="246"/>
      <c r="Q112423" s="246"/>
      <c r="R112423" s="246"/>
    </row>
    <row r="112469" spans="16:18" x14ac:dyDescent="0.2">
      <c r="P112469" s="246"/>
      <c r="Q112469" s="246"/>
      <c r="R112469" s="246"/>
    </row>
    <row r="112515" spans="16:18" x14ac:dyDescent="0.2">
      <c r="P112515" s="246"/>
      <c r="Q112515" s="246"/>
      <c r="R112515" s="246"/>
    </row>
    <row r="112561" spans="16:18" x14ac:dyDescent="0.2">
      <c r="P112561" s="246"/>
      <c r="Q112561" s="246"/>
      <c r="R112561" s="246"/>
    </row>
    <row r="112607" spans="16:18" x14ac:dyDescent="0.2">
      <c r="P112607" s="246"/>
      <c r="Q112607" s="246"/>
      <c r="R112607" s="246"/>
    </row>
    <row r="112653" spans="16:18" x14ac:dyDescent="0.2">
      <c r="P112653" s="246"/>
      <c r="Q112653" s="246"/>
      <c r="R112653" s="246"/>
    </row>
    <row r="112699" spans="16:18" x14ac:dyDescent="0.2">
      <c r="P112699" s="246"/>
      <c r="Q112699" s="246"/>
      <c r="R112699" s="246"/>
    </row>
    <row r="112745" spans="16:18" x14ac:dyDescent="0.2">
      <c r="P112745" s="246"/>
      <c r="Q112745" s="246"/>
      <c r="R112745" s="246"/>
    </row>
    <row r="112791" spans="16:18" x14ac:dyDescent="0.2">
      <c r="P112791" s="246"/>
      <c r="Q112791" s="246"/>
      <c r="R112791" s="246"/>
    </row>
    <row r="112837" spans="16:18" x14ac:dyDescent="0.2">
      <c r="P112837" s="246"/>
      <c r="Q112837" s="246"/>
      <c r="R112837" s="246"/>
    </row>
    <row r="112883" spans="16:18" x14ac:dyDescent="0.2">
      <c r="P112883" s="246"/>
      <c r="Q112883" s="246"/>
      <c r="R112883" s="246"/>
    </row>
    <row r="112929" spans="16:18" x14ac:dyDescent="0.2">
      <c r="P112929" s="246"/>
      <c r="Q112929" s="246"/>
      <c r="R112929" s="246"/>
    </row>
    <row r="112975" spans="16:18" x14ac:dyDescent="0.2">
      <c r="P112975" s="246"/>
      <c r="Q112975" s="246"/>
      <c r="R112975" s="246"/>
    </row>
    <row r="113021" spans="16:18" x14ac:dyDescent="0.2">
      <c r="P113021" s="246"/>
      <c r="Q113021" s="246"/>
      <c r="R113021" s="246"/>
    </row>
    <row r="113067" spans="16:18" x14ac:dyDescent="0.2">
      <c r="P113067" s="246"/>
      <c r="Q113067" s="246"/>
      <c r="R113067" s="246"/>
    </row>
    <row r="113113" spans="16:18" x14ac:dyDescent="0.2">
      <c r="P113113" s="246"/>
      <c r="Q113113" s="246"/>
      <c r="R113113" s="246"/>
    </row>
    <row r="113159" spans="16:18" x14ac:dyDescent="0.2">
      <c r="P113159" s="246"/>
      <c r="Q113159" s="246"/>
      <c r="R113159" s="246"/>
    </row>
    <row r="113205" spans="16:18" x14ac:dyDescent="0.2">
      <c r="P113205" s="246"/>
      <c r="Q113205" s="246"/>
      <c r="R113205" s="246"/>
    </row>
    <row r="113251" spans="16:18" x14ac:dyDescent="0.2">
      <c r="P113251" s="246"/>
      <c r="Q113251" s="246"/>
      <c r="R113251" s="246"/>
    </row>
    <row r="113297" spans="16:18" x14ac:dyDescent="0.2">
      <c r="P113297" s="246"/>
      <c r="Q113297" s="246"/>
      <c r="R113297" s="246"/>
    </row>
    <row r="113343" spans="16:18" x14ac:dyDescent="0.2">
      <c r="P113343" s="246"/>
      <c r="Q113343" s="246"/>
      <c r="R113343" s="246"/>
    </row>
    <row r="113389" spans="16:18" x14ac:dyDescent="0.2">
      <c r="P113389" s="246"/>
      <c r="Q113389" s="246"/>
      <c r="R113389" s="246"/>
    </row>
    <row r="113435" spans="16:18" x14ac:dyDescent="0.2">
      <c r="P113435" s="246"/>
      <c r="Q113435" s="246"/>
      <c r="R113435" s="246"/>
    </row>
    <row r="113481" spans="16:18" x14ac:dyDescent="0.2">
      <c r="P113481" s="246"/>
      <c r="Q113481" s="246"/>
      <c r="R113481" s="246"/>
    </row>
    <row r="113527" spans="16:18" x14ac:dyDescent="0.2">
      <c r="P113527" s="246"/>
      <c r="Q113527" s="246"/>
      <c r="R113527" s="246"/>
    </row>
    <row r="113573" spans="16:18" x14ac:dyDescent="0.2">
      <c r="P113573" s="246"/>
      <c r="Q113573" s="246"/>
      <c r="R113573" s="246"/>
    </row>
    <row r="113619" spans="16:18" x14ac:dyDescent="0.2">
      <c r="P113619" s="246"/>
      <c r="Q113619" s="246"/>
      <c r="R113619" s="246"/>
    </row>
    <row r="113665" spans="16:18" x14ac:dyDescent="0.2">
      <c r="P113665" s="246"/>
      <c r="Q113665" s="246"/>
      <c r="R113665" s="246"/>
    </row>
    <row r="113711" spans="16:18" x14ac:dyDescent="0.2">
      <c r="P113711" s="246"/>
      <c r="Q113711" s="246"/>
      <c r="R113711" s="246"/>
    </row>
    <row r="113757" spans="16:18" x14ac:dyDescent="0.2">
      <c r="P113757" s="246"/>
      <c r="Q113757" s="246"/>
      <c r="R113757" s="246"/>
    </row>
    <row r="113803" spans="16:18" x14ac:dyDescent="0.2">
      <c r="P113803" s="246"/>
      <c r="Q113803" s="246"/>
      <c r="R113803" s="246"/>
    </row>
    <row r="113849" spans="16:18" x14ac:dyDescent="0.2">
      <c r="P113849" s="246"/>
      <c r="Q113849" s="246"/>
      <c r="R113849" s="246"/>
    </row>
    <row r="113895" spans="16:18" x14ac:dyDescent="0.2">
      <c r="P113895" s="246"/>
      <c r="Q113895" s="246"/>
      <c r="R113895" s="246"/>
    </row>
    <row r="113941" spans="16:18" x14ac:dyDescent="0.2">
      <c r="P113941" s="246"/>
      <c r="Q113941" s="246"/>
      <c r="R113941" s="246"/>
    </row>
    <row r="113987" spans="16:18" x14ac:dyDescent="0.2">
      <c r="P113987" s="246"/>
      <c r="Q113987" s="246"/>
      <c r="R113987" s="246"/>
    </row>
    <row r="114033" spans="16:18" x14ac:dyDescent="0.2">
      <c r="P114033" s="246"/>
      <c r="Q114033" s="246"/>
      <c r="R114033" s="246"/>
    </row>
    <row r="114079" spans="16:18" x14ac:dyDescent="0.2">
      <c r="P114079" s="246"/>
      <c r="Q114079" s="246"/>
      <c r="R114079" s="246"/>
    </row>
    <row r="114125" spans="16:18" x14ac:dyDescent="0.2">
      <c r="P114125" s="246"/>
      <c r="Q114125" s="246"/>
      <c r="R114125" s="246"/>
    </row>
    <row r="114171" spans="16:18" x14ac:dyDescent="0.2">
      <c r="P114171" s="246"/>
      <c r="Q114171" s="246"/>
      <c r="R114171" s="246"/>
    </row>
    <row r="114217" spans="16:18" x14ac:dyDescent="0.2">
      <c r="P114217" s="246"/>
      <c r="Q114217" s="246"/>
      <c r="R114217" s="246"/>
    </row>
    <row r="114263" spans="16:18" x14ac:dyDescent="0.2">
      <c r="P114263" s="246"/>
      <c r="Q114263" s="246"/>
      <c r="R114263" s="246"/>
    </row>
    <row r="114309" spans="16:18" x14ac:dyDescent="0.2">
      <c r="P114309" s="246"/>
      <c r="Q114309" s="246"/>
      <c r="R114309" s="246"/>
    </row>
    <row r="114355" spans="16:18" x14ac:dyDescent="0.2">
      <c r="P114355" s="246"/>
      <c r="Q114355" s="246"/>
      <c r="R114355" s="246"/>
    </row>
    <row r="114401" spans="16:18" x14ac:dyDescent="0.2">
      <c r="P114401" s="246"/>
      <c r="Q114401" s="246"/>
      <c r="R114401" s="246"/>
    </row>
    <row r="114447" spans="16:18" x14ac:dyDescent="0.2">
      <c r="P114447" s="246"/>
      <c r="Q114447" s="246"/>
      <c r="R114447" s="246"/>
    </row>
    <row r="114493" spans="16:18" x14ac:dyDescent="0.2">
      <c r="P114493" s="246"/>
      <c r="Q114493" s="246"/>
      <c r="R114493" s="246"/>
    </row>
    <row r="114539" spans="16:18" x14ac:dyDescent="0.2">
      <c r="P114539" s="246"/>
      <c r="Q114539" s="246"/>
      <c r="R114539" s="246"/>
    </row>
    <row r="114585" spans="16:18" x14ac:dyDescent="0.2">
      <c r="P114585" s="246"/>
      <c r="Q114585" s="246"/>
      <c r="R114585" s="246"/>
    </row>
    <row r="114631" spans="16:18" x14ac:dyDescent="0.2">
      <c r="P114631" s="246"/>
      <c r="Q114631" s="246"/>
      <c r="R114631" s="246"/>
    </row>
    <row r="114677" spans="16:18" x14ac:dyDescent="0.2">
      <c r="P114677" s="246"/>
      <c r="Q114677" s="246"/>
      <c r="R114677" s="246"/>
    </row>
    <row r="114723" spans="16:18" x14ac:dyDescent="0.2">
      <c r="P114723" s="246"/>
      <c r="Q114723" s="246"/>
      <c r="R114723" s="246"/>
    </row>
    <row r="114769" spans="16:18" x14ac:dyDescent="0.2">
      <c r="P114769" s="246"/>
      <c r="Q114769" s="246"/>
      <c r="R114769" s="246"/>
    </row>
    <row r="114815" spans="16:18" x14ac:dyDescent="0.2">
      <c r="P114815" s="246"/>
      <c r="Q114815" s="246"/>
      <c r="R114815" s="246"/>
    </row>
    <row r="114861" spans="16:18" x14ac:dyDescent="0.2">
      <c r="P114861" s="246"/>
      <c r="Q114861" s="246"/>
      <c r="R114861" s="246"/>
    </row>
    <row r="114907" spans="16:18" x14ac:dyDescent="0.2">
      <c r="P114907" s="246"/>
      <c r="Q114907" s="246"/>
      <c r="R114907" s="246"/>
    </row>
    <row r="114953" spans="16:18" x14ac:dyDescent="0.2">
      <c r="P114953" s="246"/>
      <c r="Q114953" s="246"/>
      <c r="R114953" s="246"/>
    </row>
    <row r="114999" spans="16:18" x14ac:dyDescent="0.2">
      <c r="P114999" s="246"/>
      <c r="Q114999" s="246"/>
      <c r="R114999" s="246"/>
    </row>
    <row r="115045" spans="16:18" x14ac:dyDescent="0.2">
      <c r="P115045" s="246"/>
      <c r="Q115045" s="246"/>
      <c r="R115045" s="246"/>
    </row>
    <row r="115091" spans="16:18" x14ac:dyDescent="0.2">
      <c r="P115091" s="246"/>
      <c r="Q115091" s="246"/>
      <c r="R115091" s="246"/>
    </row>
    <row r="115137" spans="16:18" x14ac:dyDescent="0.2">
      <c r="P115137" s="246"/>
      <c r="Q115137" s="246"/>
      <c r="R115137" s="246"/>
    </row>
    <row r="115183" spans="16:18" x14ac:dyDescent="0.2">
      <c r="P115183" s="246"/>
      <c r="Q115183" s="246"/>
      <c r="R115183" s="246"/>
    </row>
    <row r="115229" spans="16:18" x14ac:dyDescent="0.2">
      <c r="P115229" s="246"/>
      <c r="Q115229" s="246"/>
      <c r="R115229" s="246"/>
    </row>
    <row r="115275" spans="16:18" x14ac:dyDescent="0.2">
      <c r="P115275" s="246"/>
      <c r="Q115275" s="246"/>
      <c r="R115275" s="246"/>
    </row>
    <row r="115321" spans="16:18" x14ac:dyDescent="0.2">
      <c r="P115321" s="246"/>
      <c r="Q115321" s="246"/>
      <c r="R115321" s="246"/>
    </row>
    <row r="115367" spans="16:18" x14ac:dyDescent="0.2">
      <c r="P115367" s="246"/>
      <c r="Q115367" s="246"/>
      <c r="R115367" s="246"/>
    </row>
    <row r="115413" spans="16:18" x14ac:dyDescent="0.2">
      <c r="P115413" s="246"/>
      <c r="Q115413" s="246"/>
      <c r="R115413" s="246"/>
    </row>
    <row r="115459" spans="16:18" x14ac:dyDescent="0.2">
      <c r="P115459" s="246"/>
      <c r="Q115459" s="246"/>
      <c r="R115459" s="246"/>
    </row>
    <row r="115505" spans="16:18" x14ac:dyDescent="0.2">
      <c r="P115505" s="246"/>
      <c r="Q115505" s="246"/>
      <c r="R115505" s="246"/>
    </row>
    <row r="115551" spans="16:18" x14ac:dyDescent="0.2">
      <c r="P115551" s="246"/>
      <c r="Q115551" s="246"/>
      <c r="R115551" s="246"/>
    </row>
    <row r="115597" spans="16:18" x14ac:dyDescent="0.2">
      <c r="P115597" s="246"/>
      <c r="Q115597" s="246"/>
      <c r="R115597" s="246"/>
    </row>
    <row r="115643" spans="16:18" x14ac:dyDescent="0.2">
      <c r="P115643" s="246"/>
      <c r="Q115643" s="246"/>
      <c r="R115643" s="246"/>
    </row>
    <row r="115689" spans="16:18" x14ac:dyDescent="0.2">
      <c r="P115689" s="246"/>
      <c r="Q115689" s="246"/>
      <c r="R115689" s="246"/>
    </row>
    <row r="115735" spans="16:18" x14ac:dyDescent="0.2">
      <c r="P115735" s="246"/>
      <c r="Q115735" s="246"/>
      <c r="R115735" s="246"/>
    </row>
    <row r="115781" spans="16:18" x14ac:dyDescent="0.2">
      <c r="P115781" s="246"/>
      <c r="Q115781" s="246"/>
      <c r="R115781" s="246"/>
    </row>
    <row r="115827" spans="16:18" x14ac:dyDescent="0.2">
      <c r="P115827" s="246"/>
      <c r="Q115827" s="246"/>
      <c r="R115827" s="246"/>
    </row>
    <row r="115873" spans="16:18" x14ac:dyDescent="0.2">
      <c r="P115873" s="246"/>
      <c r="Q115873" s="246"/>
      <c r="R115873" s="246"/>
    </row>
    <row r="115919" spans="16:18" x14ac:dyDescent="0.2">
      <c r="P115919" s="246"/>
      <c r="Q115919" s="246"/>
      <c r="R115919" s="246"/>
    </row>
    <row r="115965" spans="16:18" x14ac:dyDescent="0.2">
      <c r="P115965" s="246"/>
      <c r="Q115965" s="246"/>
      <c r="R115965" s="246"/>
    </row>
    <row r="116011" spans="16:18" x14ac:dyDescent="0.2">
      <c r="P116011" s="246"/>
      <c r="Q116011" s="246"/>
      <c r="R116011" s="246"/>
    </row>
    <row r="116057" spans="16:18" x14ac:dyDescent="0.2">
      <c r="P116057" s="246"/>
      <c r="Q116057" s="246"/>
      <c r="R116057" s="246"/>
    </row>
    <row r="116103" spans="16:18" x14ac:dyDescent="0.2">
      <c r="P116103" s="246"/>
      <c r="Q116103" s="246"/>
      <c r="R116103" s="246"/>
    </row>
    <row r="116149" spans="16:18" x14ac:dyDescent="0.2">
      <c r="P116149" s="246"/>
      <c r="Q116149" s="246"/>
      <c r="R116149" s="246"/>
    </row>
    <row r="116195" spans="16:18" x14ac:dyDescent="0.2">
      <c r="P116195" s="246"/>
      <c r="Q116195" s="246"/>
      <c r="R116195" s="246"/>
    </row>
    <row r="116241" spans="16:18" x14ac:dyDescent="0.2">
      <c r="P116241" s="246"/>
      <c r="Q116241" s="246"/>
      <c r="R116241" s="246"/>
    </row>
    <row r="116287" spans="16:18" x14ac:dyDescent="0.2">
      <c r="P116287" s="246"/>
      <c r="Q116287" s="246"/>
      <c r="R116287" s="246"/>
    </row>
    <row r="116333" spans="16:18" x14ac:dyDescent="0.2">
      <c r="P116333" s="246"/>
      <c r="Q116333" s="246"/>
      <c r="R116333" s="246"/>
    </row>
    <row r="116379" spans="16:18" x14ac:dyDescent="0.2">
      <c r="P116379" s="246"/>
      <c r="Q116379" s="246"/>
      <c r="R116379" s="246"/>
    </row>
    <row r="116425" spans="16:18" x14ac:dyDescent="0.2">
      <c r="P116425" s="246"/>
      <c r="Q116425" s="246"/>
      <c r="R116425" s="246"/>
    </row>
    <row r="116471" spans="16:18" x14ac:dyDescent="0.2">
      <c r="P116471" s="246"/>
      <c r="Q116471" s="246"/>
      <c r="R116471" s="246"/>
    </row>
    <row r="116517" spans="16:18" x14ac:dyDescent="0.2">
      <c r="P116517" s="246"/>
      <c r="Q116517" s="246"/>
      <c r="R116517" s="246"/>
    </row>
    <row r="116563" spans="16:18" x14ac:dyDescent="0.2">
      <c r="P116563" s="246"/>
      <c r="Q116563" s="246"/>
      <c r="R116563" s="246"/>
    </row>
    <row r="116609" spans="16:18" x14ac:dyDescent="0.2">
      <c r="P116609" s="246"/>
      <c r="Q116609" s="246"/>
      <c r="R116609" s="246"/>
    </row>
    <row r="116655" spans="16:18" x14ac:dyDescent="0.2">
      <c r="P116655" s="246"/>
      <c r="Q116655" s="246"/>
      <c r="R116655" s="246"/>
    </row>
    <row r="116701" spans="16:18" x14ac:dyDescent="0.2">
      <c r="P116701" s="246"/>
      <c r="Q116701" s="246"/>
      <c r="R116701" s="246"/>
    </row>
    <row r="116747" spans="16:18" x14ac:dyDescent="0.2">
      <c r="P116747" s="246"/>
      <c r="Q116747" s="246"/>
      <c r="R116747" s="246"/>
    </row>
    <row r="116793" spans="16:18" x14ac:dyDescent="0.2">
      <c r="P116793" s="246"/>
      <c r="Q116793" s="246"/>
      <c r="R116793" s="246"/>
    </row>
    <row r="116839" spans="16:18" x14ac:dyDescent="0.2">
      <c r="P116839" s="246"/>
      <c r="Q116839" s="246"/>
      <c r="R116839" s="246"/>
    </row>
    <row r="116885" spans="16:18" x14ac:dyDescent="0.2">
      <c r="P116885" s="246"/>
      <c r="Q116885" s="246"/>
      <c r="R116885" s="246"/>
    </row>
    <row r="116931" spans="16:18" x14ac:dyDescent="0.2">
      <c r="P116931" s="246"/>
      <c r="Q116931" s="246"/>
      <c r="R116931" s="246"/>
    </row>
    <row r="116977" spans="16:18" x14ac:dyDescent="0.2">
      <c r="P116977" s="246"/>
      <c r="Q116977" s="246"/>
      <c r="R116977" s="246"/>
    </row>
    <row r="117023" spans="16:18" x14ac:dyDescent="0.2">
      <c r="P117023" s="246"/>
      <c r="Q117023" s="246"/>
      <c r="R117023" s="246"/>
    </row>
    <row r="117069" spans="16:18" x14ac:dyDescent="0.2">
      <c r="P117069" s="246"/>
      <c r="Q117069" s="246"/>
      <c r="R117069" s="246"/>
    </row>
    <row r="117115" spans="16:18" x14ac:dyDescent="0.2">
      <c r="P117115" s="246"/>
      <c r="Q117115" s="246"/>
      <c r="R117115" s="246"/>
    </row>
    <row r="117161" spans="16:18" x14ac:dyDescent="0.2">
      <c r="P117161" s="246"/>
      <c r="Q117161" s="246"/>
      <c r="R117161" s="246"/>
    </row>
    <row r="117207" spans="16:18" x14ac:dyDescent="0.2">
      <c r="P117207" s="246"/>
      <c r="Q117207" s="246"/>
      <c r="R117207" s="246"/>
    </row>
    <row r="117253" spans="16:18" x14ac:dyDescent="0.2">
      <c r="P117253" s="246"/>
      <c r="Q117253" s="246"/>
      <c r="R117253" s="246"/>
    </row>
    <row r="117299" spans="16:18" x14ac:dyDescent="0.2">
      <c r="P117299" s="246"/>
      <c r="Q117299" s="246"/>
      <c r="R117299" s="246"/>
    </row>
    <row r="117345" spans="16:18" x14ac:dyDescent="0.2">
      <c r="P117345" s="246"/>
      <c r="Q117345" s="246"/>
      <c r="R117345" s="246"/>
    </row>
    <row r="117391" spans="16:18" x14ac:dyDescent="0.2">
      <c r="P117391" s="246"/>
      <c r="Q117391" s="246"/>
      <c r="R117391" s="246"/>
    </row>
    <row r="117437" spans="16:18" x14ac:dyDescent="0.2">
      <c r="P117437" s="246"/>
      <c r="Q117437" s="246"/>
      <c r="R117437" s="246"/>
    </row>
    <row r="117483" spans="16:18" x14ac:dyDescent="0.2">
      <c r="P117483" s="246"/>
      <c r="Q117483" s="246"/>
      <c r="R117483" s="246"/>
    </row>
    <row r="117529" spans="16:18" x14ac:dyDescent="0.2">
      <c r="P117529" s="246"/>
      <c r="Q117529" s="246"/>
      <c r="R117529" s="246"/>
    </row>
    <row r="117575" spans="16:18" x14ac:dyDescent="0.2">
      <c r="P117575" s="246"/>
      <c r="Q117575" s="246"/>
      <c r="R117575" s="246"/>
    </row>
    <row r="117621" spans="16:18" x14ac:dyDescent="0.2">
      <c r="P117621" s="246"/>
      <c r="Q117621" s="246"/>
      <c r="R117621" s="246"/>
    </row>
    <row r="117667" spans="16:18" x14ac:dyDescent="0.2">
      <c r="P117667" s="246"/>
      <c r="Q117667" s="246"/>
      <c r="R117667" s="246"/>
    </row>
    <row r="117713" spans="16:18" x14ac:dyDescent="0.2">
      <c r="P117713" s="246"/>
      <c r="Q117713" s="246"/>
      <c r="R117713" s="246"/>
    </row>
    <row r="117759" spans="16:18" x14ac:dyDescent="0.2">
      <c r="P117759" s="246"/>
      <c r="Q117759" s="246"/>
      <c r="R117759" s="246"/>
    </row>
    <row r="117805" spans="16:18" x14ac:dyDescent="0.2">
      <c r="P117805" s="246"/>
      <c r="Q117805" s="246"/>
      <c r="R117805" s="246"/>
    </row>
    <row r="117851" spans="16:18" x14ac:dyDescent="0.2">
      <c r="P117851" s="246"/>
      <c r="Q117851" s="246"/>
      <c r="R117851" s="246"/>
    </row>
    <row r="117897" spans="16:18" x14ac:dyDescent="0.2">
      <c r="P117897" s="246"/>
      <c r="Q117897" s="246"/>
      <c r="R117897" s="246"/>
    </row>
    <row r="117943" spans="16:18" x14ac:dyDescent="0.2">
      <c r="P117943" s="246"/>
      <c r="Q117943" s="246"/>
      <c r="R117943" s="246"/>
    </row>
    <row r="117989" spans="16:18" x14ac:dyDescent="0.2">
      <c r="P117989" s="246"/>
      <c r="Q117989" s="246"/>
      <c r="R117989" s="246"/>
    </row>
    <row r="118035" spans="16:18" x14ac:dyDescent="0.2">
      <c r="P118035" s="246"/>
      <c r="Q118035" s="246"/>
      <c r="R118035" s="246"/>
    </row>
    <row r="118081" spans="16:18" x14ac:dyDescent="0.2">
      <c r="P118081" s="246"/>
      <c r="Q118081" s="246"/>
      <c r="R118081" s="246"/>
    </row>
    <row r="118127" spans="16:18" x14ac:dyDescent="0.2">
      <c r="P118127" s="246"/>
      <c r="Q118127" s="246"/>
      <c r="R118127" s="246"/>
    </row>
    <row r="118173" spans="16:18" x14ac:dyDescent="0.2">
      <c r="P118173" s="246"/>
      <c r="Q118173" s="246"/>
      <c r="R118173" s="246"/>
    </row>
    <row r="118219" spans="16:18" x14ac:dyDescent="0.2">
      <c r="P118219" s="246"/>
      <c r="Q118219" s="246"/>
      <c r="R118219" s="246"/>
    </row>
    <row r="118265" spans="16:18" x14ac:dyDescent="0.2">
      <c r="P118265" s="246"/>
      <c r="Q118265" s="246"/>
      <c r="R118265" s="246"/>
    </row>
    <row r="118311" spans="16:18" x14ac:dyDescent="0.2">
      <c r="P118311" s="246"/>
      <c r="Q118311" s="246"/>
      <c r="R118311" s="246"/>
    </row>
    <row r="118357" spans="16:18" x14ac:dyDescent="0.2">
      <c r="P118357" s="246"/>
      <c r="Q118357" s="246"/>
      <c r="R118357" s="246"/>
    </row>
    <row r="118403" spans="16:18" x14ac:dyDescent="0.2">
      <c r="P118403" s="246"/>
      <c r="Q118403" s="246"/>
      <c r="R118403" s="246"/>
    </row>
    <row r="118449" spans="16:18" x14ac:dyDescent="0.2">
      <c r="P118449" s="246"/>
      <c r="Q118449" s="246"/>
      <c r="R118449" s="246"/>
    </row>
    <row r="118495" spans="16:18" x14ac:dyDescent="0.2">
      <c r="P118495" s="246"/>
      <c r="Q118495" s="246"/>
      <c r="R118495" s="246"/>
    </row>
    <row r="118541" spans="16:18" x14ac:dyDescent="0.2">
      <c r="P118541" s="246"/>
      <c r="Q118541" s="246"/>
      <c r="R118541" s="246"/>
    </row>
    <row r="118587" spans="16:18" x14ac:dyDescent="0.2">
      <c r="P118587" s="246"/>
      <c r="Q118587" s="246"/>
      <c r="R118587" s="246"/>
    </row>
    <row r="118633" spans="16:18" x14ac:dyDescent="0.2">
      <c r="P118633" s="246"/>
      <c r="Q118633" s="246"/>
      <c r="R118633" s="246"/>
    </row>
    <row r="118679" spans="16:18" x14ac:dyDescent="0.2">
      <c r="P118679" s="246"/>
      <c r="Q118679" s="246"/>
      <c r="R118679" s="246"/>
    </row>
    <row r="118725" spans="16:18" x14ac:dyDescent="0.2">
      <c r="P118725" s="246"/>
      <c r="Q118725" s="246"/>
      <c r="R118725" s="246"/>
    </row>
    <row r="118771" spans="16:18" x14ac:dyDescent="0.2">
      <c r="P118771" s="246"/>
      <c r="Q118771" s="246"/>
      <c r="R118771" s="246"/>
    </row>
    <row r="118817" spans="16:18" x14ac:dyDescent="0.2">
      <c r="P118817" s="246"/>
      <c r="Q118817" s="246"/>
      <c r="R118817" s="246"/>
    </row>
    <row r="118863" spans="16:18" x14ac:dyDescent="0.2">
      <c r="P118863" s="246"/>
      <c r="Q118863" s="246"/>
      <c r="R118863" s="246"/>
    </row>
    <row r="118909" spans="16:18" x14ac:dyDescent="0.2">
      <c r="P118909" s="246"/>
      <c r="Q118909" s="246"/>
      <c r="R118909" s="246"/>
    </row>
    <row r="118955" spans="16:18" x14ac:dyDescent="0.2">
      <c r="P118955" s="246"/>
      <c r="Q118955" s="246"/>
      <c r="R118955" s="246"/>
    </row>
    <row r="119001" spans="16:18" x14ac:dyDescent="0.2">
      <c r="P119001" s="246"/>
      <c r="Q119001" s="246"/>
      <c r="R119001" s="246"/>
    </row>
    <row r="119047" spans="16:18" x14ac:dyDescent="0.2">
      <c r="P119047" s="246"/>
      <c r="Q119047" s="246"/>
      <c r="R119047" s="246"/>
    </row>
    <row r="119093" spans="16:18" x14ac:dyDescent="0.2">
      <c r="P119093" s="246"/>
      <c r="Q119093" s="246"/>
      <c r="R119093" s="246"/>
    </row>
    <row r="119139" spans="16:18" x14ac:dyDescent="0.2">
      <c r="P119139" s="246"/>
      <c r="Q119139" s="246"/>
      <c r="R119139" s="246"/>
    </row>
    <row r="119185" spans="16:18" x14ac:dyDescent="0.2">
      <c r="P119185" s="246"/>
      <c r="Q119185" s="246"/>
      <c r="R119185" s="246"/>
    </row>
    <row r="119231" spans="16:18" x14ac:dyDescent="0.2">
      <c r="P119231" s="246"/>
      <c r="Q119231" s="246"/>
      <c r="R119231" s="246"/>
    </row>
    <row r="119277" spans="16:18" x14ac:dyDescent="0.2">
      <c r="P119277" s="246"/>
      <c r="Q119277" s="246"/>
      <c r="R119277" s="246"/>
    </row>
    <row r="119323" spans="16:18" x14ac:dyDescent="0.2">
      <c r="P119323" s="246"/>
      <c r="Q119323" s="246"/>
      <c r="R119323" s="246"/>
    </row>
    <row r="119369" spans="16:18" x14ac:dyDescent="0.2">
      <c r="P119369" s="246"/>
      <c r="Q119369" s="246"/>
      <c r="R119369" s="246"/>
    </row>
    <row r="119415" spans="16:18" x14ac:dyDescent="0.2">
      <c r="P119415" s="246"/>
      <c r="Q119415" s="246"/>
      <c r="R119415" s="246"/>
    </row>
    <row r="119461" spans="16:18" x14ac:dyDescent="0.2">
      <c r="P119461" s="246"/>
      <c r="Q119461" s="246"/>
      <c r="R119461" s="246"/>
    </row>
    <row r="119507" spans="16:18" x14ac:dyDescent="0.2">
      <c r="P119507" s="246"/>
      <c r="Q119507" s="246"/>
      <c r="R119507" s="246"/>
    </row>
    <row r="119553" spans="16:18" x14ac:dyDescent="0.2">
      <c r="P119553" s="246"/>
      <c r="Q119553" s="246"/>
      <c r="R119553" s="246"/>
    </row>
    <row r="119599" spans="16:18" x14ac:dyDescent="0.2">
      <c r="P119599" s="246"/>
      <c r="Q119599" s="246"/>
      <c r="R119599" s="246"/>
    </row>
    <row r="119645" spans="16:18" x14ac:dyDescent="0.2">
      <c r="P119645" s="246"/>
      <c r="Q119645" s="246"/>
      <c r="R119645" s="246"/>
    </row>
    <row r="119691" spans="16:18" x14ac:dyDescent="0.2">
      <c r="P119691" s="246"/>
      <c r="Q119691" s="246"/>
      <c r="R119691" s="246"/>
    </row>
    <row r="119737" spans="16:18" x14ac:dyDescent="0.2">
      <c r="P119737" s="246"/>
      <c r="Q119737" s="246"/>
      <c r="R119737" s="246"/>
    </row>
    <row r="119783" spans="16:18" x14ac:dyDescent="0.2">
      <c r="P119783" s="246"/>
      <c r="Q119783" s="246"/>
      <c r="R119783" s="246"/>
    </row>
    <row r="119829" spans="16:18" x14ac:dyDescent="0.2">
      <c r="P119829" s="246"/>
      <c r="Q119829" s="246"/>
      <c r="R119829" s="246"/>
    </row>
    <row r="119875" spans="16:18" x14ac:dyDescent="0.2">
      <c r="P119875" s="246"/>
      <c r="Q119875" s="246"/>
      <c r="R119875" s="246"/>
    </row>
    <row r="119921" spans="16:18" x14ac:dyDescent="0.2">
      <c r="P119921" s="246"/>
      <c r="Q119921" s="246"/>
      <c r="R119921" s="246"/>
    </row>
    <row r="119967" spans="16:18" x14ac:dyDescent="0.2">
      <c r="P119967" s="246"/>
      <c r="Q119967" s="246"/>
      <c r="R119967" s="246"/>
    </row>
    <row r="120013" spans="16:18" x14ac:dyDescent="0.2">
      <c r="P120013" s="246"/>
      <c r="Q120013" s="246"/>
      <c r="R120013" s="246"/>
    </row>
    <row r="120059" spans="16:18" x14ac:dyDescent="0.2">
      <c r="P120059" s="246"/>
      <c r="Q120059" s="246"/>
      <c r="R120059" s="246"/>
    </row>
    <row r="120105" spans="16:18" x14ac:dyDescent="0.2">
      <c r="P120105" s="246"/>
      <c r="Q120105" s="246"/>
      <c r="R120105" s="246"/>
    </row>
    <row r="120151" spans="16:18" x14ac:dyDescent="0.2">
      <c r="P120151" s="246"/>
      <c r="Q120151" s="246"/>
      <c r="R120151" s="246"/>
    </row>
    <row r="120197" spans="16:18" x14ac:dyDescent="0.2">
      <c r="P120197" s="246"/>
      <c r="Q120197" s="246"/>
      <c r="R120197" s="246"/>
    </row>
    <row r="120243" spans="16:18" x14ac:dyDescent="0.2">
      <c r="P120243" s="246"/>
      <c r="Q120243" s="246"/>
      <c r="R120243" s="246"/>
    </row>
    <row r="120289" spans="16:18" x14ac:dyDescent="0.2">
      <c r="P120289" s="246"/>
      <c r="Q120289" s="246"/>
      <c r="R120289" s="246"/>
    </row>
    <row r="120335" spans="16:18" x14ac:dyDescent="0.2">
      <c r="P120335" s="246"/>
      <c r="Q120335" s="246"/>
      <c r="R120335" s="246"/>
    </row>
    <row r="120381" spans="16:18" x14ac:dyDescent="0.2">
      <c r="P120381" s="246"/>
      <c r="Q120381" s="246"/>
      <c r="R120381" s="246"/>
    </row>
    <row r="120427" spans="16:18" x14ac:dyDescent="0.2">
      <c r="P120427" s="246"/>
      <c r="Q120427" s="246"/>
      <c r="R120427" s="246"/>
    </row>
    <row r="120473" spans="16:18" x14ac:dyDescent="0.2">
      <c r="P120473" s="246"/>
      <c r="Q120473" s="246"/>
      <c r="R120473" s="246"/>
    </row>
    <row r="120519" spans="16:18" x14ac:dyDescent="0.2">
      <c r="P120519" s="246"/>
      <c r="Q120519" s="246"/>
      <c r="R120519" s="246"/>
    </row>
    <row r="120565" spans="16:18" x14ac:dyDescent="0.2">
      <c r="P120565" s="246"/>
      <c r="Q120565" s="246"/>
      <c r="R120565" s="246"/>
    </row>
    <row r="120611" spans="16:18" x14ac:dyDescent="0.2">
      <c r="P120611" s="246"/>
      <c r="Q120611" s="246"/>
      <c r="R120611" s="246"/>
    </row>
    <row r="120657" spans="16:18" x14ac:dyDescent="0.2">
      <c r="P120657" s="246"/>
      <c r="Q120657" s="246"/>
      <c r="R120657" s="246"/>
    </row>
    <row r="120703" spans="16:18" x14ac:dyDescent="0.2">
      <c r="P120703" s="246"/>
      <c r="Q120703" s="246"/>
      <c r="R120703" s="246"/>
    </row>
    <row r="120749" spans="16:18" x14ac:dyDescent="0.2">
      <c r="P120749" s="246"/>
      <c r="Q120749" s="246"/>
      <c r="R120749" s="246"/>
    </row>
    <row r="120795" spans="16:18" x14ac:dyDescent="0.2">
      <c r="P120795" s="246"/>
      <c r="Q120795" s="246"/>
      <c r="R120795" s="246"/>
    </row>
    <row r="120841" spans="16:18" x14ac:dyDescent="0.2">
      <c r="P120841" s="246"/>
      <c r="Q120841" s="246"/>
      <c r="R120841" s="246"/>
    </row>
    <row r="120887" spans="16:18" x14ac:dyDescent="0.2">
      <c r="P120887" s="246"/>
      <c r="Q120887" s="246"/>
      <c r="R120887" s="246"/>
    </row>
    <row r="120933" spans="16:18" x14ac:dyDescent="0.2">
      <c r="P120933" s="246"/>
      <c r="Q120933" s="246"/>
      <c r="R120933" s="246"/>
    </row>
    <row r="120979" spans="16:18" x14ac:dyDescent="0.2">
      <c r="P120979" s="246"/>
      <c r="Q120979" s="246"/>
      <c r="R120979" s="246"/>
    </row>
    <row r="121025" spans="16:18" x14ac:dyDescent="0.2">
      <c r="P121025" s="246"/>
      <c r="Q121025" s="246"/>
      <c r="R121025" s="246"/>
    </row>
    <row r="121071" spans="16:18" x14ac:dyDescent="0.2">
      <c r="P121071" s="246"/>
      <c r="Q121071" s="246"/>
      <c r="R121071" s="246"/>
    </row>
    <row r="121117" spans="16:18" x14ac:dyDescent="0.2">
      <c r="P121117" s="246"/>
      <c r="Q121117" s="246"/>
      <c r="R121117" s="246"/>
    </row>
    <row r="121163" spans="16:18" x14ac:dyDescent="0.2">
      <c r="P121163" s="246"/>
      <c r="Q121163" s="246"/>
      <c r="R121163" s="246"/>
    </row>
    <row r="121209" spans="16:18" x14ac:dyDescent="0.2">
      <c r="P121209" s="246"/>
      <c r="Q121209" s="246"/>
      <c r="R121209" s="246"/>
    </row>
    <row r="121255" spans="16:18" x14ac:dyDescent="0.2">
      <c r="P121255" s="246"/>
      <c r="Q121255" s="246"/>
      <c r="R121255" s="246"/>
    </row>
    <row r="121301" spans="16:18" x14ac:dyDescent="0.2">
      <c r="P121301" s="246"/>
      <c r="Q121301" s="246"/>
      <c r="R121301" s="246"/>
    </row>
    <row r="121347" spans="16:18" x14ac:dyDescent="0.2">
      <c r="P121347" s="246"/>
      <c r="Q121347" s="246"/>
      <c r="R121347" s="246"/>
    </row>
    <row r="121393" spans="16:18" x14ac:dyDescent="0.2">
      <c r="P121393" s="246"/>
      <c r="Q121393" s="246"/>
      <c r="R121393" s="246"/>
    </row>
    <row r="121439" spans="16:18" x14ac:dyDescent="0.2">
      <c r="P121439" s="246"/>
      <c r="Q121439" s="246"/>
      <c r="R121439" s="246"/>
    </row>
    <row r="121485" spans="16:18" x14ac:dyDescent="0.2">
      <c r="P121485" s="246"/>
      <c r="Q121485" s="246"/>
      <c r="R121485" s="246"/>
    </row>
    <row r="121531" spans="16:18" x14ac:dyDescent="0.2">
      <c r="P121531" s="246"/>
      <c r="Q121531" s="246"/>
      <c r="R121531" s="246"/>
    </row>
    <row r="121577" spans="16:18" x14ac:dyDescent="0.2">
      <c r="P121577" s="246"/>
      <c r="Q121577" s="246"/>
      <c r="R121577" s="246"/>
    </row>
    <row r="121623" spans="16:18" x14ac:dyDescent="0.2">
      <c r="P121623" s="246"/>
      <c r="Q121623" s="246"/>
      <c r="R121623" s="246"/>
    </row>
    <row r="121669" spans="16:18" x14ac:dyDescent="0.2">
      <c r="P121669" s="246"/>
      <c r="Q121669" s="246"/>
      <c r="R121669" s="246"/>
    </row>
    <row r="121715" spans="16:18" x14ac:dyDescent="0.2">
      <c r="P121715" s="246"/>
      <c r="Q121715" s="246"/>
      <c r="R121715" s="246"/>
    </row>
    <row r="121761" spans="16:18" x14ac:dyDescent="0.2">
      <c r="P121761" s="246"/>
      <c r="Q121761" s="246"/>
      <c r="R121761" s="246"/>
    </row>
    <row r="121807" spans="16:18" x14ac:dyDescent="0.2">
      <c r="P121807" s="246"/>
      <c r="Q121807" s="246"/>
      <c r="R121807" s="246"/>
    </row>
    <row r="121853" spans="16:18" x14ac:dyDescent="0.2">
      <c r="P121853" s="246"/>
      <c r="Q121853" s="246"/>
      <c r="R121853" s="246"/>
    </row>
    <row r="121899" spans="16:18" x14ac:dyDescent="0.2">
      <c r="P121899" s="246"/>
      <c r="Q121899" s="246"/>
      <c r="R121899" s="246"/>
    </row>
    <row r="121945" spans="16:18" x14ac:dyDescent="0.2">
      <c r="P121945" s="246"/>
      <c r="Q121945" s="246"/>
      <c r="R121945" s="246"/>
    </row>
    <row r="121991" spans="16:18" x14ac:dyDescent="0.2">
      <c r="P121991" s="246"/>
      <c r="Q121991" s="246"/>
      <c r="R121991" s="246"/>
    </row>
    <row r="122037" spans="16:18" x14ac:dyDescent="0.2">
      <c r="P122037" s="246"/>
      <c r="Q122037" s="246"/>
      <c r="R122037" s="246"/>
    </row>
    <row r="122083" spans="16:18" x14ac:dyDescent="0.2">
      <c r="P122083" s="246"/>
      <c r="Q122083" s="246"/>
      <c r="R122083" s="246"/>
    </row>
    <row r="122129" spans="16:18" x14ac:dyDescent="0.2">
      <c r="P122129" s="246"/>
      <c r="Q122129" s="246"/>
      <c r="R122129" s="246"/>
    </row>
    <row r="122175" spans="16:18" x14ac:dyDescent="0.2">
      <c r="P122175" s="246"/>
      <c r="Q122175" s="246"/>
      <c r="R122175" s="246"/>
    </row>
    <row r="122221" spans="16:18" x14ac:dyDescent="0.2">
      <c r="P122221" s="246"/>
      <c r="Q122221" s="246"/>
      <c r="R122221" s="246"/>
    </row>
    <row r="122267" spans="16:18" x14ac:dyDescent="0.2">
      <c r="P122267" s="246"/>
      <c r="Q122267" s="246"/>
      <c r="R122267" s="246"/>
    </row>
    <row r="122313" spans="16:18" x14ac:dyDescent="0.2">
      <c r="P122313" s="246"/>
      <c r="Q122313" s="246"/>
      <c r="R122313" s="246"/>
    </row>
    <row r="122359" spans="16:18" x14ac:dyDescent="0.2">
      <c r="P122359" s="246"/>
      <c r="Q122359" s="246"/>
      <c r="R122359" s="246"/>
    </row>
    <row r="122405" spans="16:18" x14ac:dyDescent="0.2">
      <c r="P122405" s="246"/>
      <c r="Q122405" s="246"/>
      <c r="R122405" s="246"/>
    </row>
    <row r="122451" spans="16:18" x14ac:dyDescent="0.2">
      <c r="P122451" s="246"/>
      <c r="Q122451" s="246"/>
      <c r="R122451" s="246"/>
    </row>
    <row r="122497" spans="16:18" x14ac:dyDescent="0.2">
      <c r="P122497" s="246"/>
      <c r="Q122497" s="246"/>
      <c r="R122497" s="246"/>
    </row>
    <row r="122543" spans="16:18" x14ac:dyDescent="0.2">
      <c r="P122543" s="246"/>
      <c r="Q122543" s="246"/>
      <c r="R122543" s="246"/>
    </row>
    <row r="122589" spans="16:18" x14ac:dyDescent="0.2">
      <c r="P122589" s="246"/>
      <c r="Q122589" s="246"/>
      <c r="R122589" s="246"/>
    </row>
    <row r="122635" spans="16:18" x14ac:dyDescent="0.2">
      <c r="P122635" s="246"/>
      <c r="Q122635" s="246"/>
      <c r="R122635" s="246"/>
    </row>
    <row r="122681" spans="16:18" x14ac:dyDescent="0.2">
      <c r="P122681" s="246"/>
      <c r="Q122681" s="246"/>
      <c r="R122681" s="246"/>
    </row>
    <row r="122727" spans="16:18" x14ac:dyDescent="0.2">
      <c r="P122727" s="246"/>
      <c r="Q122727" s="246"/>
      <c r="R122727" s="246"/>
    </row>
    <row r="122773" spans="16:18" x14ac:dyDescent="0.2">
      <c r="P122773" s="246"/>
      <c r="Q122773" s="246"/>
      <c r="R122773" s="246"/>
    </row>
    <row r="122819" spans="16:18" x14ac:dyDescent="0.2">
      <c r="P122819" s="246"/>
      <c r="Q122819" s="246"/>
      <c r="R122819" s="246"/>
    </row>
    <row r="122865" spans="16:18" x14ac:dyDescent="0.2">
      <c r="P122865" s="246"/>
      <c r="Q122865" s="246"/>
      <c r="R122865" s="246"/>
    </row>
    <row r="122911" spans="16:18" x14ac:dyDescent="0.2">
      <c r="P122911" s="246"/>
      <c r="Q122911" s="246"/>
      <c r="R122911" s="246"/>
    </row>
    <row r="122957" spans="16:18" x14ac:dyDescent="0.2">
      <c r="P122957" s="246"/>
      <c r="Q122957" s="246"/>
      <c r="R122957" s="246"/>
    </row>
    <row r="123003" spans="16:18" x14ac:dyDescent="0.2">
      <c r="P123003" s="246"/>
      <c r="Q123003" s="246"/>
      <c r="R123003" s="246"/>
    </row>
    <row r="123049" spans="16:18" x14ac:dyDescent="0.2">
      <c r="P123049" s="246"/>
      <c r="Q123049" s="246"/>
      <c r="R123049" s="246"/>
    </row>
    <row r="123095" spans="16:18" x14ac:dyDescent="0.2">
      <c r="P123095" s="246"/>
      <c r="Q123095" s="246"/>
      <c r="R123095" s="246"/>
    </row>
    <row r="123141" spans="16:18" x14ac:dyDescent="0.2">
      <c r="P123141" s="246"/>
      <c r="Q123141" s="246"/>
      <c r="R123141" s="246"/>
    </row>
    <row r="123187" spans="16:18" x14ac:dyDescent="0.2">
      <c r="P123187" s="246"/>
      <c r="Q123187" s="246"/>
      <c r="R123187" s="246"/>
    </row>
    <row r="123233" spans="16:18" x14ac:dyDescent="0.2">
      <c r="P123233" s="246"/>
      <c r="Q123233" s="246"/>
      <c r="R123233" s="246"/>
    </row>
    <row r="123279" spans="16:18" x14ac:dyDescent="0.2">
      <c r="P123279" s="246"/>
      <c r="Q123279" s="246"/>
      <c r="R123279" s="246"/>
    </row>
    <row r="123325" spans="16:18" x14ac:dyDescent="0.2">
      <c r="P123325" s="246"/>
      <c r="Q123325" s="246"/>
      <c r="R123325" s="246"/>
    </row>
    <row r="123371" spans="16:18" x14ac:dyDescent="0.2">
      <c r="P123371" s="246"/>
      <c r="Q123371" s="246"/>
      <c r="R123371" s="246"/>
    </row>
    <row r="123417" spans="16:18" x14ac:dyDescent="0.2">
      <c r="P123417" s="246"/>
      <c r="Q123417" s="246"/>
      <c r="R123417" s="246"/>
    </row>
    <row r="123463" spans="16:18" x14ac:dyDescent="0.2">
      <c r="P123463" s="246"/>
      <c r="Q123463" s="246"/>
      <c r="R123463" s="246"/>
    </row>
    <row r="123509" spans="16:18" x14ac:dyDescent="0.2">
      <c r="P123509" s="246"/>
      <c r="Q123509" s="246"/>
      <c r="R123509" s="246"/>
    </row>
    <row r="123555" spans="16:18" x14ac:dyDescent="0.2">
      <c r="P123555" s="246"/>
      <c r="Q123555" s="246"/>
      <c r="R123555" s="246"/>
    </row>
    <row r="123601" spans="16:18" x14ac:dyDescent="0.2">
      <c r="P123601" s="246"/>
      <c r="Q123601" s="246"/>
      <c r="R123601" s="246"/>
    </row>
    <row r="123647" spans="16:18" x14ac:dyDescent="0.2">
      <c r="P123647" s="246"/>
      <c r="Q123647" s="246"/>
      <c r="R123647" s="246"/>
    </row>
    <row r="123693" spans="16:18" x14ac:dyDescent="0.2">
      <c r="P123693" s="246"/>
      <c r="Q123693" s="246"/>
      <c r="R123693" s="246"/>
    </row>
    <row r="123739" spans="16:18" x14ac:dyDescent="0.2">
      <c r="P123739" s="246"/>
      <c r="Q123739" s="246"/>
      <c r="R123739" s="246"/>
    </row>
    <row r="123785" spans="16:18" x14ac:dyDescent="0.2">
      <c r="P123785" s="246"/>
      <c r="Q123785" s="246"/>
      <c r="R123785" s="246"/>
    </row>
    <row r="123831" spans="16:18" x14ac:dyDescent="0.2">
      <c r="P123831" s="246"/>
      <c r="Q123831" s="246"/>
      <c r="R123831" s="246"/>
    </row>
    <row r="123877" spans="16:18" x14ac:dyDescent="0.2">
      <c r="P123877" s="246"/>
      <c r="Q123877" s="246"/>
      <c r="R123877" s="246"/>
    </row>
    <row r="123923" spans="16:18" x14ac:dyDescent="0.2">
      <c r="P123923" s="246"/>
      <c r="Q123923" s="246"/>
      <c r="R123923" s="246"/>
    </row>
    <row r="123969" spans="16:18" x14ac:dyDescent="0.2">
      <c r="P123969" s="246"/>
      <c r="Q123969" s="246"/>
      <c r="R123969" s="246"/>
    </row>
    <row r="124015" spans="16:18" x14ac:dyDescent="0.2">
      <c r="P124015" s="246"/>
      <c r="Q124015" s="246"/>
      <c r="R124015" s="246"/>
    </row>
    <row r="124061" spans="16:18" x14ac:dyDescent="0.2">
      <c r="P124061" s="246"/>
      <c r="Q124061" s="246"/>
      <c r="R124061" s="246"/>
    </row>
    <row r="124107" spans="16:18" x14ac:dyDescent="0.2">
      <c r="P124107" s="246"/>
      <c r="Q124107" s="246"/>
      <c r="R124107" s="246"/>
    </row>
    <row r="124153" spans="16:18" x14ac:dyDescent="0.2">
      <c r="P124153" s="246"/>
      <c r="Q124153" s="246"/>
      <c r="R124153" s="246"/>
    </row>
    <row r="124199" spans="16:18" x14ac:dyDescent="0.2">
      <c r="P124199" s="246"/>
      <c r="Q124199" s="246"/>
      <c r="R124199" s="246"/>
    </row>
    <row r="124245" spans="16:18" x14ac:dyDescent="0.2">
      <c r="P124245" s="246"/>
      <c r="Q124245" s="246"/>
      <c r="R124245" s="246"/>
    </row>
    <row r="124291" spans="16:18" x14ac:dyDescent="0.2">
      <c r="P124291" s="246"/>
      <c r="Q124291" s="246"/>
      <c r="R124291" s="246"/>
    </row>
    <row r="124337" spans="16:18" x14ac:dyDescent="0.2">
      <c r="P124337" s="246"/>
      <c r="Q124337" s="246"/>
      <c r="R124337" s="246"/>
    </row>
    <row r="124383" spans="16:18" x14ac:dyDescent="0.2">
      <c r="P124383" s="246"/>
      <c r="Q124383" s="246"/>
      <c r="R124383" s="246"/>
    </row>
    <row r="124429" spans="16:18" x14ac:dyDescent="0.2">
      <c r="P124429" s="246"/>
      <c r="Q124429" s="246"/>
      <c r="R124429" s="246"/>
    </row>
    <row r="124475" spans="16:18" x14ac:dyDescent="0.2">
      <c r="P124475" s="246"/>
      <c r="Q124475" s="246"/>
      <c r="R124475" s="246"/>
    </row>
    <row r="124521" spans="16:18" x14ac:dyDescent="0.2">
      <c r="P124521" s="246"/>
      <c r="Q124521" s="246"/>
      <c r="R124521" s="246"/>
    </row>
    <row r="124567" spans="16:18" x14ac:dyDescent="0.2">
      <c r="P124567" s="246"/>
      <c r="Q124567" s="246"/>
      <c r="R124567" s="246"/>
    </row>
    <row r="124613" spans="16:18" x14ac:dyDescent="0.2">
      <c r="P124613" s="246"/>
      <c r="Q124613" s="246"/>
      <c r="R124613" s="246"/>
    </row>
    <row r="124659" spans="16:18" x14ac:dyDescent="0.2">
      <c r="P124659" s="246"/>
      <c r="Q124659" s="246"/>
      <c r="R124659" s="246"/>
    </row>
    <row r="124705" spans="16:18" x14ac:dyDescent="0.2">
      <c r="P124705" s="246"/>
      <c r="Q124705" s="246"/>
      <c r="R124705" s="246"/>
    </row>
    <row r="124751" spans="16:18" x14ac:dyDescent="0.2">
      <c r="P124751" s="246"/>
      <c r="Q124751" s="246"/>
      <c r="R124751" s="246"/>
    </row>
    <row r="124797" spans="16:18" x14ac:dyDescent="0.2">
      <c r="P124797" s="246"/>
      <c r="Q124797" s="246"/>
      <c r="R124797" s="246"/>
    </row>
    <row r="124843" spans="16:18" x14ac:dyDescent="0.2">
      <c r="P124843" s="246"/>
      <c r="Q124843" s="246"/>
      <c r="R124843" s="246"/>
    </row>
    <row r="124889" spans="16:18" x14ac:dyDescent="0.2">
      <c r="P124889" s="246"/>
      <c r="Q124889" s="246"/>
      <c r="R124889" s="246"/>
    </row>
    <row r="124935" spans="16:18" x14ac:dyDescent="0.2">
      <c r="P124935" s="246"/>
      <c r="Q124935" s="246"/>
      <c r="R124935" s="246"/>
    </row>
    <row r="124981" spans="16:18" x14ac:dyDescent="0.2">
      <c r="P124981" s="246"/>
      <c r="Q124981" s="246"/>
      <c r="R124981" s="246"/>
    </row>
    <row r="125027" spans="16:18" x14ac:dyDescent="0.2">
      <c r="P125027" s="246"/>
      <c r="Q125027" s="246"/>
      <c r="R125027" s="246"/>
    </row>
    <row r="125073" spans="16:18" x14ac:dyDescent="0.2">
      <c r="P125073" s="246"/>
      <c r="Q125073" s="246"/>
      <c r="R125073" s="246"/>
    </row>
    <row r="125119" spans="16:18" x14ac:dyDescent="0.2">
      <c r="P125119" s="246"/>
      <c r="Q125119" s="246"/>
      <c r="R125119" s="246"/>
    </row>
    <row r="125165" spans="16:18" x14ac:dyDescent="0.2">
      <c r="P125165" s="246"/>
      <c r="Q125165" s="246"/>
      <c r="R125165" s="246"/>
    </row>
    <row r="125211" spans="16:18" x14ac:dyDescent="0.2">
      <c r="P125211" s="246"/>
      <c r="Q125211" s="246"/>
      <c r="R125211" s="246"/>
    </row>
    <row r="125257" spans="16:18" x14ac:dyDescent="0.2">
      <c r="P125257" s="246"/>
      <c r="Q125257" s="246"/>
      <c r="R125257" s="246"/>
    </row>
    <row r="125303" spans="16:18" x14ac:dyDescent="0.2">
      <c r="P125303" s="246"/>
      <c r="Q125303" s="246"/>
      <c r="R125303" s="246"/>
    </row>
    <row r="125349" spans="16:18" x14ac:dyDescent="0.2">
      <c r="P125349" s="246"/>
      <c r="Q125349" s="246"/>
      <c r="R125349" s="246"/>
    </row>
    <row r="125395" spans="16:18" x14ac:dyDescent="0.2">
      <c r="P125395" s="246"/>
      <c r="Q125395" s="246"/>
      <c r="R125395" s="246"/>
    </row>
    <row r="125441" spans="16:18" x14ac:dyDescent="0.2">
      <c r="P125441" s="246"/>
      <c r="Q125441" s="246"/>
      <c r="R125441" s="246"/>
    </row>
    <row r="125487" spans="16:18" x14ac:dyDescent="0.2">
      <c r="P125487" s="246"/>
      <c r="Q125487" s="246"/>
      <c r="R125487" s="246"/>
    </row>
    <row r="125533" spans="16:18" x14ac:dyDescent="0.2">
      <c r="P125533" s="246"/>
      <c r="Q125533" s="246"/>
      <c r="R125533" s="246"/>
    </row>
    <row r="125579" spans="16:18" x14ac:dyDescent="0.2">
      <c r="P125579" s="246"/>
      <c r="Q125579" s="246"/>
      <c r="R125579" s="246"/>
    </row>
    <row r="125625" spans="16:18" x14ac:dyDescent="0.2">
      <c r="P125625" s="246"/>
      <c r="Q125625" s="246"/>
      <c r="R125625" s="246"/>
    </row>
    <row r="125671" spans="16:18" x14ac:dyDescent="0.2">
      <c r="P125671" s="246"/>
      <c r="Q125671" s="246"/>
      <c r="R125671" s="246"/>
    </row>
    <row r="125717" spans="16:18" x14ac:dyDescent="0.2">
      <c r="P125717" s="246"/>
      <c r="Q125717" s="246"/>
      <c r="R125717" s="246"/>
    </row>
    <row r="125763" spans="16:18" x14ac:dyDescent="0.2">
      <c r="P125763" s="246"/>
      <c r="Q125763" s="246"/>
      <c r="R125763" s="246"/>
    </row>
    <row r="125809" spans="16:18" x14ac:dyDescent="0.2">
      <c r="P125809" s="246"/>
      <c r="Q125809" s="246"/>
      <c r="R125809" s="246"/>
    </row>
    <row r="125855" spans="16:18" x14ac:dyDescent="0.2">
      <c r="P125855" s="246"/>
      <c r="Q125855" s="246"/>
      <c r="R125855" s="246"/>
    </row>
    <row r="125901" spans="16:18" x14ac:dyDescent="0.2">
      <c r="P125901" s="246"/>
      <c r="Q125901" s="246"/>
      <c r="R125901" s="246"/>
    </row>
    <row r="125947" spans="16:18" x14ac:dyDescent="0.2">
      <c r="P125947" s="246"/>
      <c r="Q125947" s="246"/>
      <c r="R125947" s="246"/>
    </row>
    <row r="125993" spans="16:18" x14ac:dyDescent="0.2">
      <c r="P125993" s="246"/>
      <c r="Q125993" s="246"/>
      <c r="R125993" s="246"/>
    </row>
    <row r="126039" spans="16:18" x14ac:dyDescent="0.2">
      <c r="P126039" s="246"/>
      <c r="Q126039" s="246"/>
      <c r="R126039" s="246"/>
    </row>
    <row r="126085" spans="16:18" x14ac:dyDescent="0.2">
      <c r="P126085" s="246"/>
      <c r="Q126085" s="246"/>
      <c r="R126085" s="246"/>
    </row>
    <row r="126131" spans="16:18" x14ac:dyDescent="0.2">
      <c r="P126131" s="246"/>
      <c r="Q126131" s="246"/>
      <c r="R126131" s="246"/>
    </row>
    <row r="126177" spans="16:18" x14ac:dyDescent="0.2">
      <c r="P126177" s="246"/>
      <c r="Q126177" s="246"/>
      <c r="R126177" s="246"/>
    </row>
    <row r="126223" spans="16:18" x14ac:dyDescent="0.2">
      <c r="P126223" s="246"/>
      <c r="Q126223" s="246"/>
      <c r="R126223" s="246"/>
    </row>
    <row r="126269" spans="16:18" x14ac:dyDescent="0.2">
      <c r="P126269" s="246"/>
      <c r="Q126269" s="246"/>
      <c r="R126269" s="246"/>
    </row>
    <row r="126315" spans="16:18" x14ac:dyDescent="0.2">
      <c r="P126315" s="246"/>
      <c r="Q126315" s="246"/>
      <c r="R126315" s="246"/>
    </row>
    <row r="126361" spans="16:18" x14ac:dyDescent="0.2">
      <c r="P126361" s="246"/>
      <c r="Q126361" s="246"/>
      <c r="R126361" s="246"/>
    </row>
    <row r="126407" spans="16:18" x14ac:dyDescent="0.2">
      <c r="P126407" s="246"/>
      <c r="Q126407" s="246"/>
      <c r="R126407" s="246"/>
    </row>
    <row r="126453" spans="16:18" x14ac:dyDescent="0.2">
      <c r="P126453" s="246"/>
      <c r="Q126453" s="246"/>
      <c r="R126453" s="246"/>
    </row>
    <row r="126499" spans="16:18" x14ac:dyDescent="0.2">
      <c r="P126499" s="246"/>
      <c r="Q126499" s="246"/>
      <c r="R126499" s="246"/>
    </row>
    <row r="126545" spans="16:18" x14ac:dyDescent="0.2">
      <c r="P126545" s="246"/>
      <c r="Q126545" s="246"/>
      <c r="R126545" s="246"/>
    </row>
    <row r="126591" spans="16:18" x14ac:dyDescent="0.2">
      <c r="P126591" s="246"/>
      <c r="Q126591" s="246"/>
      <c r="R126591" s="246"/>
    </row>
    <row r="126637" spans="16:18" x14ac:dyDescent="0.2">
      <c r="P126637" s="246"/>
      <c r="Q126637" s="246"/>
      <c r="R126637" s="246"/>
    </row>
    <row r="126683" spans="16:18" x14ac:dyDescent="0.2">
      <c r="P126683" s="246"/>
      <c r="Q126683" s="246"/>
      <c r="R126683" s="246"/>
    </row>
    <row r="126729" spans="16:18" x14ac:dyDescent="0.2">
      <c r="P126729" s="246"/>
      <c r="Q126729" s="246"/>
      <c r="R126729" s="246"/>
    </row>
    <row r="126775" spans="16:18" x14ac:dyDescent="0.2">
      <c r="P126775" s="246"/>
      <c r="Q126775" s="246"/>
      <c r="R126775" s="246"/>
    </row>
    <row r="126821" spans="16:18" x14ac:dyDescent="0.2">
      <c r="P126821" s="246"/>
      <c r="Q126821" s="246"/>
      <c r="R126821" s="246"/>
    </row>
    <row r="126867" spans="16:18" x14ac:dyDescent="0.2">
      <c r="P126867" s="246"/>
      <c r="Q126867" s="246"/>
      <c r="R126867" s="246"/>
    </row>
    <row r="126913" spans="16:18" x14ac:dyDescent="0.2">
      <c r="P126913" s="246"/>
      <c r="Q126913" s="246"/>
      <c r="R126913" s="246"/>
    </row>
    <row r="126959" spans="16:18" x14ac:dyDescent="0.2">
      <c r="P126959" s="246"/>
      <c r="Q126959" s="246"/>
      <c r="R126959" s="246"/>
    </row>
    <row r="127005" spans="16:18" x14ac:dyDescent="0.2">
      <c r="P127005" s="246"/>
      <c r="Q127005" s="246"/>
      <c r="R127005" s="246"/>
    </row>
    <row r="127051" spans="16:18" x14ac:dyDescent="0.2">
      <c r="P127051" s="246"/>
      <c r="Q127051" s="246"/>
      <c r="R127051" s="246"/>
    </row>
    <row r="127097" spans="16:18" x14ac:dyDescent="0.2">
      <c r="P127097" s="246"/>
      <c r="Q127097" s="246"/>
      <c r="R127097" s="246"/>
    </row>
    <row r="127143" spans="16:18" x14ac:dyDescent="0.2">
      <c r="P127143" s="246"/>
      <c r="Q127143" s="246"/>
      <c r="R127143" s="246"/>
    </row>
    <row r="127189" spans="16:18" x14ac:dyDescent="0.2">
      <c r="P127189" s="246"/>
      <c r="Q127189" s="246"/>
      <c r="R127189" s="246"/>
    </row>
    <row r="127235" spans="16:18" x14ac:dyDescent="0.2">
      <c r="P127235" s="246"/>
      <c r="Q127235" s="246"/>
      <c r="R127235" s="246"/>
    </row>
    <row r="127281" spans="16:18" x14ac:dyDescent="0.2">
      <c r="P127281" s="246"/>
      <c r="Q127281" s="246"/>
      <c r="R127281" s="246"/>
    </row>
    <row r="127327" spans="16:18" x14ac:dyDescent="0.2">
      <c r="P127327" s="246"/>
      <c r="Q127327" s="246"/>
      <c r="R127327" s="246"/>
    </row>
    <row r="127373" spans="16:18" x14ac:dyDescent="0.2">
      <c r="P127373" s="246"/>
      <c r="Q127373" s="246"/>
      <c r="R127373" s="246"/>
    </row>
    <row r="127419" spans="16:18" x14ac:dyDescent="0.2">
      <c r="P127419" s="246"/>
      <c r="Q127419" s="246"/>
      <c r="R127419" s="246"/>
    </row>
    <row r="127465" spans="16:18" x14ac:dyDescent="0.2">
      <c r="P127465" s="246"/>
      <c r="Q127465" s="246"/>
      <c r="R127465" s="246"/>
    </row>
    <row r="127511" spans="16:18" x14ac:dyDescent="0.2">
      <c r="P127511" s="246"/>
      <c r="Q127511" s="246"/>
      <c r="R127511" s="246"/>
    </row>
    <row r="127557" spans="16:18" x14ac:dyDescent="0.2">
      <c r="P127557" s="246"/>
      <c r="Q127557" s="246"/>
      <c r="R127557" s="246"/>
    </row>
    <row r="127603" spans="16:18" x14ac:dyDescent="0.2">
      <c r="P127603" s="246"/>
      <c r="Q127603" s="246"/>
      <c r="R127603" s="246"/>
    </row>
    <row r="127649" spans="16:18" x14ac:dyDescent="0.2">
      <c r="P127649" s="246"/>
      <c r="Q127649" s="246"/>
      <c r="R127649" s="246"/>
    </row>
    <row r="127695" spans="16:18" x14ac:dyDescent="0.2">
      <c r="P127695" s="246"/>
      <c r="Q127695" s="246"/>
      <c r="R127695" s="246"/>
    </row>
    <row r="127741" spans="16:18" x14ac:dyDescent="0.2">
      <c r="P127741" s="246"/>
      <c r="Q127741" s="246"/>
      <c r="R127741" s="246"/>
    </row>
    <row r="127787" spans="16:18" x14ac:dyDescent="0.2">
      <c r="P127787" s="246"/>
      <c r="Q127787" s="246"/>
      <c r="R127787" s="246"/>
    </row>
    <row r="127833" spans="16:18" x14ac:dyDescent="0.2">
      <c r="P127833" s="246"/>
      <c r="Q127833" s="246"/>
      <c r="R127833" s="246"/>
    </row>
    <row r="127879" spans="16:18" x14ac:dyDescent="0.2">
      <c r="P127879" s="246"/>
      <c r="Q127879" s="246"/>
      <c r="R127879" s="246"/>
    </row>
    <row r="127925" spans="16:18" x14ac:dyDescent="0.2">
      <c r="P127925" s="246"/>
      <c r="Q127925" s="246"/>
      <c r="R127925" s="246"/>
    </row>
    <row r="127971" spans="16:18" x14ac:dyDescent="0.2">
      <c r="P127971" s="246"/>
      <c r="Q127971" s="246"/>
      <c r="R127971" s="246"/>
    </row>
    <row r="128017" spans="16:18" x14ac:dyDescent="0.2">
      <c r="P128017" s="246"/>
      <c r="Q128017" s="246"/>
      <c r="R128017" s="246"/>
    </row>
    <row r="128063" spans="16:18" x14ac:dyDescent="0.2">
      <c r="P128063" s="246"/>
      <c r="Q128063" s="246"/>
      <c r="R128063" s="246"/>
    </row>
    <row r="128109" spans="16:18" x14ac:dyDescent="0.2">
      <c r="P128109" s="246"/>
      <c r="Q128109" s="246"/>
      <c r="R128109" s="246"/>
    </row>
    <row r="128155" spans="16:18" x14ac:dyDescent="0.2">
      <c r="P128155" s="246"/>
      <c r="Q128155" s="246"/>
      <c r="R128155" s="246"/>
    </row>
    <row r="128201" spans="16:18" x14ac:dyDescent="0.2">
      <c r="P128201" s="246"/>
      <c r="Q128201" s="246"/>
      <c r="R128201" s="246"/>
    </row>
    <row r="128247" spans="16:18" x14ac:dyDescent="0.2">
      <c r="P128247" s="246"/>
      <c r="Q128247" s="246"/>
      <c r="R128247" s="246"/>
    </row>
    <row r="128293" spans="16:18" x14ac:dyDescent="0.2">
      <c r="P128293" s="246"/>
      <c r="Q128293" s="246"/>
      <c r="R128293" s="246"/>
    </row>
    <row r="128339" spans="16:18" x14ac:dyDescent="0.2">
      <c r="P128339" s="246"/>
      <c r="Q128339" s="246"/>
      <c r="R128339" s="246"/>
    </row>
    <row r="128385" spans="16:18" x14ac:dyDescent="0.2">
      <c r="P128385" s="246"/>
      <c r="Q128385" s="246"/>
      <c r="R128385" s="246"/>
    </row>
    <row r="128431" spans="16:18" x14ac:dyDescent="0.2">
      <c r="P128431" s="246"/>
      <c r="Q128431" s="246"/>
      <c r="R128431" s="246"/>
    </row>
    <row r="128477" spans="16:18" x14ac:dyDescent="0.2">
      <c r="P128477" s="246"/>
      <c r="Q128477" s="246"/>
      <c r="R128477" s="246"/>
    </row>
    <row r="128523" spans="16:18" x14ac:dyDescent="0.2">
      <c r="P128523" s="246"/>
      <c r="Q128523" s="246"/>
      <c r="R128523" s="246"/>
    </row>
    <row r="128569" spans="16:18" x14ac:dyDescent="0.2">
      <c r="P128569" s="246"/>
      <c r="Q128569" s="246"/>
      <c r="R128569" s="246"/>
    </row>
    <row r="128615" spans="16:18" x14ac:dyDescent="0.2">
      <c r="P128615" s="246"/>
      <c r="Q128615" s="246"/>
      <c r="R128615" s="246"/>
    </row>
    <row r="128661" spans="16:18" x14ac:dyDescent="0.2">
      <c r="P128661" s="246"/>
      <c r="Q128661" s="246"/>
      <c r="R128661" s="246"/>
    </row>
    <row r="128707" spans="16:18" x14ac:dyDescent="0.2">
      <c r="P128707" s="246"/>
      <c r="Q128707" s="246"/>
      <c r="R128707" s="246"/>
    </row>
    <row r="128753" spans="16:18" x14ac:dyDescent="0.2">
      <c r="P128753" s="246"/>
      <c r="Q128753" s="246"/>
      <c r="R128753" s="246"/>
    </row>
    <row r="128799" spans="16:18" x14ac:dyDescent="0.2">
      <c r="P128799" s="246"/>
      <c r="Q128799" s="246"/>
      <c r="R128799" s="246"/>
    </row>
    <row r="128845" spans="16:18" x14ac:dyDescent="0.2">
      <c r="P128845" s="246"/>
      <c r="Q128845" s="246"/>
      <c r="R128845" s="246"/>
    </row>
    <row r="128891" spans="16:18" x14ac:dyDescent="0.2">
      <c r="P128891" s="246"/>
      <c r="Q128891" s="246"/>
      <c r="R128891" s="246"/>
    </row>
    <row r="128937" spans="16:18" x14ac:dyDescent="0.2">
      <c r="P128937" s="246"/>
      <c r="Q128937" s="246"/>
      <c r="R128937" s="246"/>
    </row>
    <row r="128983" spans="16:18" x14ac:dyDescent="0.2">
      <c r="P128983" s="246"/>
      <c r="Q128983" s="246"/>
      <c r="R128983" s="246"/>
    </row>
    <row r="129029" spans="16:18" x14ac:dyDescent="0.2">
      <c r="P129029" s="246"/>
      <c r="Q129029" s="246"/>
      <c r="R129029" s="246"/>
    </row>
    <row r="129075" spans="16:18" x14ac:dyDescent="0.2">
      <c r="P129075" s="246"/>
      <c r="Q129075" s="246"/>
      <c r="R129075" s="246"/>
    </row>
    <row r="129121" spans="16:18" x14ac:dyDescent="0.2">
      <c r="P129121" s="246"/>
      <c r="Q129121" s="246"/>
      <c r="R129121" s="246"/>
    </row>
    <row r="129167" spans="16:18" x14ac:dyDescent="0.2">
      <c r="P129167" s="246"/>
      <c r="Q129167" s="246"/>
      <c r="R129167" s="246"/>
    </row>
    <row r="129213" spans="16:18" x14ac:dyDescent="0.2">
      <c r="P129213" s="246"/>
      <c r="Q129213" s="246"/>
      <c r="R129213" s="246"/>
    </row>
    <row r="129259" spans="16:18" x14ac:dyDescent="0.2">
      <c r="P129259" s="246"/>
      <c r="Q129259" s="246"/>
      <c r="R129259" s="246"/>
    </row>
    <row r="129305" spans="16:18" x14ac:dyDescent="0.2">
      <c r="P129305" s="246"/>
      <c r="Q129305" s="246"/>
      <c r="R129305" s="246"/>
    </row>
    <row r="129351" spans="16:18" x14ac:dyDescent="0.2">
      <c r="P129351" s="246"/>
      <c r="Q129351" s="246"/>
      <c r="R129351" s="246"/>
    </row>
    <row r="129397" spans="16:18" x14ac:dyDescent="0.2">
      <c r="P129397" s="246"/>
      <c r="Q129397" s="246"/>
      <c r="R129397" s="246"/>
    </row>
    <row r="129443" spans="16:18" x14ac:dyDescent="0.2">
      <c r="P129443" s="246"/>
      <c r="Q129443" s="246"/>
      <c r="R129443" s="246"/>
    </row>
    <row r="129489" spans="16:18" x14ac:dyDescent="0.2">
      <c r="P129489" s="246"/>
      <c r="Q129489" s="246"/>
      <c r="R129489" s="246"/>
    </row>
    <row r="129535" spans="16:18" x14ac:dyDescent="0.2">
      <c r="P129535" s="246"/>
      <c r="Q129535" s="246"/>
      <c r="R129535" s="246"/>
    </row>
    <row r="129581" spans="16:18" x14ac:dyDescent="0.2">
      <c r="P129581" s="246"/>
      <c r="Q129581" s="246"/>
      <c r="R129581" s="246"/>
    </row>
    <row r="129627" spans="16:18" x14ac:dyDescent="0.2">
      <c r="P129627" s="246"/>
      <c r="Q129627" s="246"/>
      <c r="R129627" s="246"/>
    </row>
    <row r="129673" spans="16:18" x14ac:dyDescent="0.2">
      <c r="P129673" s="246"/>
      <c r="Q129673" s="246"/>
      <c r="R129673" s="246"/>
    </row>
    <row r="129719" spans="16:18" x14ac:dyDescent="0.2">
      <c r="P129719" s="246"/>
      <c r="Q129719" s="246"/>
      <c r="R129719" s="246"/>
    </row>
    <row r="129765" spans="16:18" x14ac:dyDescent="0.2">
      <c r="P129765" s="246"/>
      <c r="Q129765" s="246"/>
      <c r="R129765" s="246"/>
    </row>
    <row r="129811" spans="16:18" x14ac:dyDescent="0.2">
      <c r="P129811" s="246"/>
      <c r="Q129811" s="246"/>
      <c r="R129811" s="246"/>
    </row>
    <row r="129857" spans="16:18" x14ac:dyDescent="0.2">
      <c r="P129857" s="246"/>
      <c r="Q129857" s="246"/>
      <c r="R129857" s="246"/>
    </row>
    <row r="129903" spans="16:18" x14ac:dyDescent="0.2">
      <c r="P129903" s="246"/>
      <c r="Q129903" s="246"/>
      <c r="R129903" s="246"/>
    </row>
    <row r="129949" spans="16:18" x14ac:dyDescent="0.2">
      <c r="P129949" s="246"/>
      <c r="Q129949" s="246"/>
      <c r="R129949" s="246"/>
    </row>
    <row r="129995" spans="16:18" x14ac:dyDescent="0.2">
      <c r="P129995" s="246"/>
      <c r="Q129995" s="246"/>
      <c r="R129995" s="246"/>
    </row>
    <row r="130041" spans="16:18" x14ac:dyDescent="0.2">
      <c r="P130041" s="246"/>
      <c r="Q130041" s="246"/>
      <c r="R130041" s="246"/>
    </row>
    <row r="130087" spans="16:18" x14ac:dyDescent="0.2">
      <c r="P130087" s="246"/>
      <c r="Q130087" s="246"/>
      <c r="R130087" s="246"/>
    </row>
    <row r="130133" spans="16:18" x14ac:dyDescent="0.2">
      <c r="P130133" s="246"/>
      <c r="Q130133" s="246"/>
      <c r="R130133" s="246"/>
    </row>
    <row r="130179" spans="16:18" x14ac:dyDescent="0.2">
      <c r="P130179" s="246"/>
      <c r="Q130179" s="246"/>
      <c r="R130179" s="246"/>
    </row>
    <row r="130225" spans="16:18" x14ac:dyDescent="0.2">
      <c r="P130225" s="246"/>
      <c r="Q130225" s="246"/>
      <c r="R130225" s="246"/>
    </row>
    <row r="130271" spans="16:18" x14ac:dyDescent="0.2">
      <c r="P130271" s="246"/>
      <c r="Q130271" s="246"/>
      <c r="R130271" s="246"/>
    </row>
    <row r="130317" spans="16:18" x14ac:dyDescent="0.2">
      <c r="P130317" s="246"/>
      <c r="Q130317" s="246"/>
      <c r="R130317" s="246"/>
    </row>
    <row r="130363" spans="16:18" x14ac:dyDescent="0.2">
      <c r="P130363" s="246"/>
      <c r="Q130363" s="246"/>
      <c r="R130363" s="246"/>
    </row>
    <row r="130409" spans="16:18" x14ac:dyDescent="0.2">
      <c r="P130409" s="246"/>
      <c r="Q130409" s="246"/>
      <c r="R130409" s="246"/>
    </row>
    <row r="130455" spans="16:18" x14ac:dyDescent="0.2">
      <c r="P130455" s="246"/>
      <c r="Q130455" s="246"/>
      <c r="R130455" s="246"/>
    </row>
    <row r="130501" spans="16:18" x14ac:dyDescent="0.2">
      <c r="P130501" s="246"/>
      <c r="Q130501" s="246"/>
      <c r="R130501" s="246"/>
    </row>
    <row r="130547" spans="16:18" x14ac:dyDescent="0.2">
      <c r="P130547" s="246"/>
      <c r="Q130547" s="246"/>
      <c r="R130547" s="246"/>
    </row>
    <row r="130593" spans="16:18" x14ac:dyDescent="0.2">
      <c r="P130593" s="246"/>
      <c r="Q130593" s="246"/>
      <c r="R130593" s="246"/>
    </row>
    <row r="130639" spans="16:18" x14ac:dyDescent="0.2">
      <c r="P130639" s="246"/>
      <c r="Q130639" s="246"/>
      <c r="R130639" s="246"/>
    </row>
    <row r="130685" spans="16:18" x14ac:dyDescent="0.2">
      <c r="P130685" s="246"/>
      <c r="Q130685" s="246"/>
      <c r="R130685" s="246"/>
    </row>
    <row r="130731" spans="16:18" x14ac:dyDescent="0.2">
      <c r="P130731" s="246"/>
      <c r="Q130731" s="246"/>
      <c r="R130731" s="246"/>
    </row>
    <row r="130777" spans="16:18" x14ac:dyDescent="0.2">
      <c r="P130777" s="246"/>
      <c r="Q130777" s="246"/>
      <c r="R130777" s="246"/>
    </row>
    <row r="130823" spans="16:18" x14ac:dyDescent="0.2">
      <c r="P130823" s="246"/>
      <c r="Q130823" s="246"/>
      <c r="R130823" s="246"/>
    </row>
    <row r="130869" spans="16:18" x14ac:dyDescent="0.2">
      <c r="P130869" s="246"/>
      <c r="Q130869" s="246"/>
      <c r="R130869" s="246"/>
    </row>
    <row r="130915" spans="16:18" x14ac:dyDescent="0.2">
      <c r="P130915" s="246"/>
      <c r="Q130915" s="246"/>
      <c r="R130915" s="246"/>
    </row>
    <row r="130961" spans="16:18" x14ac:dyDescent="0.2">
      <c r="P130961" s="246"/>
      <c r="Q130961" s="246"/>
      <c r="R130961" s="246"/>
    </row>
    <row r="131007" spans="16:18" x14ac:dyDescent="0.2">
      <c r="P131007" s="246"/>
      <c r="Q131007" s="246"/>
      <c r="R131007" s="246"/>
    </row>
    <row r="131053" spans="16:18" x14ac:dyDescent="0.2">
      <c r="P131053" s="246"/>
      <c r="Q131053" s="246"/>
      <c r="R131053" s="246"/>
    </row>
    <row r="131099" spans="16:18" x14ac:dyDescent="0.2">
      <c r="P131099" s="246"/>
      <c r="Q131099" s="246"/>
      <c r="R131099" s="246"/>
    </row>
    <row r="131145" spans="16:18" x14ac:dyDescent="0.2">
      <c r="P131145" s="246"/>
      <c r="Q131145" s="246"/>
      <c r="R131145" s="246"/>
    </row>
    <row r="131191" spans="16:18" x14ac:dyDescent="0.2">
      <c r="P131191" s="246"/>
      <c r="Q131191" s="246"/>
      <c r="R131191" s="246"/>
    </row>
    <row r="131237" spans="16:18" x14ac:dyDescent="0.2">
      <c r="P131237" s="246"/>
      <c r="Q131237" s="246"/>
      <c r="R131237" s="246"/>
    </row>
    <row r="131283" spans="16:18" x14ac:dyDescent="0.2">
      <c r="P131283" s="246"/>
      <c r="Q131283" s="246"/>
      <c r="R131283" s="246"/>
    </row>
    <row r="131329" spans="16:18" x14ac:dyDescent="0.2">
      <c r="P131329" s="246"/>
      <c r="Q131329" s="246"/>
      <c r="R131329" s="246"/>
    </row>
    <row r="131375" spans="16:18" x14ac:dyDescent="0.2">
      <c r="P131375" s="246"/>
      <c r="Q131375" s="246"/>
      <c r="R131375" s="246"/>
    </row>
    <row r="131421" spans="16:18" x14ac:dyDescent="0.2">
      <c r="P131421" s="246"/>
      <c r="Q131421" s="246"/>
      <c r="R131421" s="246"/>
    </row>
    <row r="131467" spans="16:18" x14ac:dyDescent="0.2">
      <c r="P131467" s="246"/>
      <c r="Q131467" s="246"/>
      <c r="R131467" s="246"/>
    </row>
    <row r="131513" spans="16:18" x14ac:dyDescent="0.2">
      <c r="P131513" s="246"/>
      <c r="Q131513" s="246"/>
      <c r="R131513" s="246"/>
    </row>
    <row r="131559" spans="16:18" x14ac:dyDescent="0.2">
      <c r="P131559" s="246"/>
      <c r="Q131559" s="246"/>
      <c r="R131559" s="246"/>
    </row>
    <row r="131605" spans="16:18" x14ac:dyDescent="0.2">
      <c r="P131605" s="246"/>
      <c r="Q131605" s="246"/>
      <c r="R131605" s="246"/>
    </row>
    <row r="131651" spans="16:18" x14ac:dyDescent="0.2">
      <c r="P131651" s="246"/>
      <c r="Q131651" s="246"/>
      <c r="R131651" s="246"/>
    </row>
    <row r="131697" spans="16:18" x14ac:dyDescent="0.2">
      <c r="P131697" s="246"/>
      <c r="Q131697" s="246"/>
      <c r="R131697" s="246"/>
    </row>
    <row r="131743" spans="16:18" x14ac:dyDescent="0.2">
      <c r="P131743" s="246"/>
      <c r="Q131743" s="246"/>
      <c r="R131743" s="246"/>
    </row>
    <row r="131789" spans="16:18" x14ac:dyDescent="0.2">
      <c r="P131789" s="246"/>
      <c r="Q131789" s="246"/>
      <c r="R131789" s="246"/>
    </row>
    <row r="131835" spans="16:18" x14ac:dyDescent="0.2">
      <c r="P131835" s="246"/>
      <c r="Q131835" s="246"/>
      <c r="R131835" s="246"/>
    </row>
    <row r="131881" spans="16:18" x14ac:dyDescent="0.2">
      <c r="P131881" s="246"/>
      <c r="Q131881" s="246"/>
      <c r="R131881" s="246"/>
    </row>
    <row r="131927" spans="16:18" x14ac:dyDescent="0.2">
      <c r="P131927" s="246"/>
      <c r="Q131927" s="246"/>
      <c r="R131927" s="246"/>
    </row>
    <row r="131973" spans="16:18" x14ac:dyDescent="0.2">
      <c r="P131973" s="246"/>
      <c r="Q131973" s="246"/>
      <c r="R131973" s="246"/>
    </row>
    <row r="132019" spans="16:18" x14ac:dyDescent="0.2">
      <c r="P132019" s="246"/>
      <c r="Q132019" s="246"/>
      <c r="R132019" s="246"/>
    </row>
    <row r="132065" spans="16:18" x14ac:dyDescent="0.2">
      <c r="P132065" s="246"/>
      <c r="Q132065" s="246"/>
      <c r="R132065" s="246"/>
    </row>
    <row r="132111" spans="16:18" x14ac:dyDescent="0.2">
      <c r="P132111" s="246"/>
      <c r="Q132111" s="246"/>
      <c r="R132111" s="246"/>
    </row>
    <row r="132157" spans="16:18" x14ac:dyDescent="0.2">
      <c r="P132157" s="246"/>
      <c r="Q132157" s="246"/>
      <c r="R132157" s="246"/>
    </row>
    <row r="132203" spans="16:18" x14ac:dyDescent="0.2">
      <c r="P132203" s="246"/>
      <c r="Q132203" s="246"/>
      <c r="R132203" s="246"/>
    </row>
    <row r="132249" spans="16:18" x14ac:dyDescent="0.2">
      <c r="P132249" s="246"/>
      <c r="Q132249" s="246"/>
      <c r="R132249" s="246"/>
    </row>
    <row r="132295" spans="16:18" x14ac:dyDescent="0.2">
      <c r="P132295" s="246"/>
      <c r="Q132295" s="246"/>
      <c r="R132295" s="246"/>
    </row>
    <row r="132341" spans="16:18" x14ac:dyDescent="0.2">
      <c r="P132341" s="246"/>
      <c r="Q132341" s="246"/>
      <c r="R132341" s="246"/>
    </row>
    <row r="132387" spans="16:18" x14ac:dyDescent="0.2">
      <c r="P132387" s="246"/>
      <c r="Q132387" s="246"/>
      <c r="R132387" s="246"/>
    </row>
    <row r="132433" spans="16:18" x14ac:dyDescent="0.2">
      <c r="P132433" s="246"/>
      <c r="Q132433" s="246"/>
      <c r="R132433" s="246"/>
    </row>
    <row r="132479" spans="16:18" x14ac:dyDescent="0.2">
      <c r="P132479" s="246"/>
      <c r="Q132479" s="246"/>
      <c r="R132479" s="246"/>
    </row>
    <row r="132525" spans="16:18" x14ac:dyDescent="0.2">
      <c r="P132525" s="246"/>
      <c r="Q132525" s="246"/>
      <c r="R132525" s="246"/>
    </row>
    <row r="132571" spans="16:18" x14ac:dyDescent="0.2">
      <c r="P132571" s="246"/>
      <c r="Q132571" s="246"/>
      <c r="R132571" s="246"/>
    </row>
    <row r="132617" spans="16:18" x14ac:dyDescent="0.2">
      <c r="P132617" s="246"/>
      <c r="Q132617" s="246"/>
      <c r="R132617" s="246"/>
    </row>
    <row r="132663" spans="16:18" x14ac:dyDescent="0.2">
      <c r="P132663" s="246"/>
      <c r="Q132663" s="246"/>
      <c r="R132663" s="246"/>
    </row>
    <row r="132709" spans="16:18" x14ac:dyDescent="0.2">
      <c r="P132709" s="246"/>
      <c r="Q132709" s="246"/>
      <c r="R132709" s="246"/>
    </row>
    <row r="132755" spans="16:18" x14ac:dyDescent="0.2">
      <c r="P132755" s="246"/>
      <c r="Q132755" s="246"/>
      <c r="R132755" s="246"/>
    </row>
    <row r="132801" spans="16:18" x14ac:dyDescent="0.2">
      <c r="P132801" s="246"/>
      <c r="Q132801" s="246"/>
      <c r="R132801" s="246"/>
    </row>
    <row r="132847" spans="16:18" x14ac:dyDescent="0.2">
      <c r="P132847" s="246"/>
      <c r="Q132847" s="246"/>
      <c r="R132847" s="246"/>
    </row>
    <row r="132893" spans="16:18" x14ac:dyDescent="0.2">
      <c r="P132893" s="246"/>
      <c r="Q132893" s="246"/>
      <c r="R132893" s="246"/>
    </row>
    <row r="132939" spans="16:18" x14ac:dyDescent="0.2">
      <c r="P132939" s="246"/>
      <c r="Q132939" s="246"/>
      <c r="R132939" s="246"/>
    </row>
    <row r="132985" spans="16:18" x14ac:dyDescent="0.2">
      <c r="P132985" s="246"/>
      <c r="Q132985" s="246"/>
      <c r="R132985" s="246"/>
    </row>
    <row r="133031" spans="16:18" x14ac:dyDescent="0.2">
      <c r="P133031" s="246"/>
      <c r="Q133031" s="246"/>
      <c r="R133031" s="246"/>
    </row>
    <row r="133077" spans="16:18" x14ac:dyDescent="0.2">
      <c r="P133077" s="246"/>
      <c r="Q133077" s="246"/>
      <c r="R133077" s="246"/>
    </row>
    <row r="133123" spans="16:18" x14ac:dyDescent="0.2">
      <c r="P133123" s="246"/>
      <c r="Q133123" s="246"/>
      <c r="R133123" s="246"/>
    </row>
    <row r="133169" spans="16:18" x14ac:dyDescent="0.2">
      <c r="P133169" s="246"/>
      <c r="Q133169" s="246"/>
      <c r="R133169" s="246"/>
    </row>
    <row r="133215" spans="16:18" x14ac:dyDescent="0.2">
      <c r="P133215" s="246"/>
      <c r="Q133215" s="246"/>
      <c r="R133215" s="246"/>
    </row>
    <row r="133261" spans="16:18" x14ac:dyDescent="0.2">
      <c r="P133261" s="246"/>
      <c r="Q133261" s="246"/>
      <c r="R133261" s="246"/>
    </row>
    <row r="133307" spans="16:18" x14ac:dyDescent="0.2">
      <c r="P133307" s="246"/>
      <c r="Q133307" s="246"/>
      <c r="R133307" s="246"/>
    </row>
    <row r="133353" spans="16:18" x14ac:dyDescent="0.2">
      <c r="P133353" s="246"/>
      <c r="Q133353" s="246"/>
      <c r="R133353" s="246"/>
    </row>
    <row r="133399" spans="16:18" x14ac:dyDescent="0.2">
      <c r="P133399" s="246"/>
      <c r="Q133399" s="246"/>
      <c r="R133399" s="246"/>
    </row>
    <row r="133445" spans="16:18" x14ac:dyDescent="0.2">
      <c r="P133445" s="246"/>
      <c r="Q133445" s="246"/>
      <c r="R133445" s="246"/>
    </row>
    <row r="133491" spans="16:18" x14ac:dyDescent="0.2">
      <c r="P133491" s="246"/>
      <c r="Q133491" s="246"/>
      <c r="R133491" s="246"/>
    </row>
    <row r="133537" spans="16:18" x14ac:dyDescent="0.2">
      <c r="P133537" s="246"/>
      <c r="Q133537" s="246"/>
      <c r="R133537" s="246"/>
    </row>
    <row r="133583" spans="16:18" x14ac:dyDescent="0.2">
      <c r="P133583" s="246"/>
      <c r="Q133583" s="246"/>
      <c r="R133583" s="246"/>
    </row>
    <row r="133629" spans="16:18" x14ac:dyDescent="0.2">
      <c r="P133629" s="246"/>
      <c r="Q133629" s="246"/>
      <c r="R133629" s="246"/>
    </row>
    <row r="133675" spans="16:18" x14ac:dyDescent="0.2">
      <c r="P133675" s="246"/>
      <c r="Q133675" s="246"/>
      <c r="R133675" s="246"/>
    </row>
    <row r="133721" spans="16:18" x14ac:dyDescent="0.2">
      <c r="P133721" s="246"/>
      <c r="Q133721" s="246"/>
      <c r="R133721" s="246"/>
    </row>
    <row r="133767" spans="16:18" x14ac:dyDescent="0.2">
      <c r="P133767" s="246"/>
      <c r="Q133767" s="246"/>
      <c r="R133767" s="246"/>
    </row>
    <row r="133813" spans="16:18" x14ac:dyDescent="0.2">
      <c r="P133813" s="246"/>
      <c r="Q133813" s="246"/>
      <c r="R133813" s="246"/>
    </row>
    <row r="133859" spans="16:18" x14ac:dyDescent="0.2">
      <c r="P133859" s="246"/>
      <c r="Q133859" s="246"/>
      <c r="R133859" s="246"/>
    </row>
    <row r="133905" spans="16:18" x14ac:dyDescent="0.2">
      <c r="P133905" s="246"/>
      <c r="Q133905" s="246"/>
      <c r="R133905" s="246"/>
    </row>
    <row r="133951" spans="16:18" x14ac:dyDescent="0.2">
      <c r="P133951" s="246"/>
      <c r="Q133951" s="246"/>
      <c r="R133951" s="246"/>
    </row>
    <row r="133997" spans="16:18" x14ac:dyDescent="0.2">
      <c r="P133997" s="246"/>
      <c r="Q133997" s="246"/>
      <c r="R133997" s="246"/>
    </row>
    <row r="134043" spans="16:18" x14ac:dyDescent="0.2">
      <c r="P134043" s="246"/>
      <c r="Q134043" s="246"/>
      <c r="R134043" s="246"/>
    </row>
    <row r="134089" spans="16:18" x14ac:dyDescent="0.2">
      <c r="P134089" s="246"/>
      <c r="Q134089" s="246"/>
      <c r="R134089" s="246"/>
    </row>
    <row r="134135" spans="16:18" x14ac:dyDescent="0.2">
      <c r="P134135" s="246"/>
      <c r="Q134135" s="246"/>
      <c r="R134135" s="246"/>
    </row>
    <row r="134181" spans="16:18" x14ac:dyDescent="0.2">
      <c r="P134181" s="246"/>
      <c r="Q134181" s="246"/>
      <c r="R134181" s="246"/>
    </row>
    <row r="134227" spans="16:18" x14ac:dyDescent="0.2">
      <c r="P134227" s="246"/>
      <c r="Q134227" s="246"/>
      <c r="R134227" s="246"/>
    </row>
    <row r="134273" spans="16:18" x14ac:dyDescent="0.2">
      <c r="P134273" s="246"/>
      <c r="Q134273" s="246"/>
      <c r="R134273" s="246"/>
    </row>
    <row r="134319" spans="16:18" x14ac:dyDescent="0.2">
      <c r="P134319" s="246"/>
      <c r="Q134319" s="246"/>
      <c r="R134319" s="246"/>
    </row>
    <row r="134365" spans="16:18" x14ac:dyDescent="0.2">
      <c r="P134365" s="246"/>
      <c r="Q134365" s="246"/>
      <c r="R134365" s="246"/>
    </row>
    <row r="134411" spans="16:18" x14ac:dyDescent="0.2">
      <c r="P134411" s="246"/>
      <c r="Q134411" s="246"/>
      <c r="R134411" s="246"/>
    </row>
    <row r="134457" spans="16:18" x14ac:dyDescent="0.2">
      <c r="P134457" s="246"/>
      <c r="Q134457" s="246"/>
      <c r="R134457" s="246"/>
    </row>
    <row r="134503" spans="16:18" x14ac:dyDescent="0.2">
      <c r="P134503" s="246"/>
      <c r="Q134503" s="246"/>
      <c r="R134503" s="246"/>
    </row>
    <row r="134549" spans="16:18" x14ac:dyDescent="0.2">
      <c r="P134549" s="246"/>
      <c r="Q134549" s="246"/>
      <c r="R134549" s="246"/>
    </row>
    <row r="134595" spans="16:18" x14ac:dyDescent="0.2">
      <c r="P134595" s="246"/>
      <c r="Q134595" s="246"/>
      <c r="R134595" s="246"/>
    </row>
    <row r="134641" spans="16:18" x14ac:dyDescent="0.2">
      <c r="P134641" s="246"/>
      <c r="Q134641" s="246"/>
      <c r="R134641" s="246"/>
    </row>
    <row r="134687" spans="16:18" x14ac:dyDescent="0.2">
      <c r="P134687" s="246"/>
      <c r="Q134687" s="246"/>
      <c r="R134687" s="246"/>
    </row>
    <row r="134733" spans="16:18" x14ac:dyDescent="0.2">
      <c r="P134733" s="246"/>
      <c r="Q134733" s="246"/>
      <c r="R134733" s="246"/>
    </row>
    <row r="134779" spans="16:18" x14ac:dyDescent="0.2">
      <c r="P134779" s="246"/>
      <c r="Q134779" s="246"/>
      <c r="R134779" s="246"/>
    </row>
    <row r="134825" spans="16:18" x14ac:dyDescent="0.2">
      <c r="P134825" s="246"/>
      <c r="Q134825" s="246"/>
      <c r="R134825" s="246"/>
    </row>
    <row r="134871" spans="16:18" x14ac:dyDescent="0.2">
      <c r="P134871" s="246"/>
      <c r="Q134871" s="246"/>
      <c r="R134871" s="246"/>
    </row>
    <row r="134917" spans="16:18" x14ac:dyDescent="0.2">
      <c r="P134917" s="246"/>
      <c r="Q134917" s="246"/>
      <c r="R134917" s="246"/>
    </row>
    <row r="134963" spans="16:18" x14ac:dyDescent="0.2">
      <c r="P134963" s="246"/>
      <c r="Q134963" s="246"/>
      <c r="R134963" s="246"/>
    </row>
    <row r="135009" spans="16:18" x14ac:dyDescent="0.2">
      <c r="P135009" s="246"/>
      <c r="Q135009" s="246"/>
      <c r="R135009" s="246"/>
    </row>
    <row r="135055" spans="16:18" x14ac:dyDescent="0.2">
      <c r="P135055" s="246"/>
      <c r="Q135055" s="246"/>
      <c r="R135055" s="246"/>
    </row>
    <row r="135101" spans="16:18" x14ac:dyDescent="0.2">
      <c r="P135101" s="246"/>
      <c r="Q135101" s="246"/>
      <c r="R135101" s="246"/>
    </row>
    <row r="135147" spans="16:18" x14ac:dyDescent="0.2">
      <c r="P135147" s="246"/>
      <c r="Q135147" s="246"/>
      <c r="R135147" s="246"/>
    </row>
    <row r="135193" spans="16:18" x14ac:dyDescent="0.2">
      <c r="P135193" s="246"/>
      <c r="Q135193" s="246"/>
      <c r="R135193" s="246"/>
    </row>
    <row r="135239" spans="16:18" x14ac:dyDescent="0.2">
      <c r="P135239" s="246"/>
      <c r="Q135239" s="246"/>
      <c r="R135239" s="246"/>
    </row>
    <row r="135285" spans="16:18" x14ac:dyDescent="0.2">
      <c r="P135285" s="246"/>
      <c r="Q135285" s="246"/>
      <c r="R135285" s="246"/>
    </row>
    <row r="135331" spans="16:18" x14ac:dyDescent="0.2">
      <c r="P135331" s="246"/>
      <c r="Q135331" s="246"/>
      <c r="R135331" s="246"/>
    </row>
    <row r="135377" spans="16:18" x14ac:dyDescent="0.2">
      <c r="P135377" s="246"/>
      <c r="Q135377" s="246"/>
      <c r="R135377" s="246"/>
    </row>
    <row r="135423" spans="16:18" x14ac:dyDescent="0.2">
      <c r="P135423" s="246"/>
      <c r="Q135423" s="246"/>
      <c r="R135423" s="246"/>
    </row>
    <row r="135469" spans="16:18" x14ac:dyDescent="0.2">
      <c r="P135469" s="246"/>
      <c r="Q135469" s="246"/>
      <c r="R135469" s="246"/>
    </row>
    <row r="135515" spans="16:18" x14ac:dyDescent="0.2">
      <c r="P135515" s="246"/>
      <c r="Q135515" s="246"/>
      <c r="R135515" s="246"/>
    </row>
    <row r="135561" spans="16:18" x14ac:dyDescent="0.2">
      <c r="P135561" s="246"/>
      <c r="Q135561" s="246"/>
      <c r="R135561" s="246"/>
    </row>
    <row r="135607" spans="16:18" x14ac:dyDescent="0.2">
      <c r="P135607" s="246"/>
      <c r="Q135607" s="246"/>
      <c r="R135607" s="246"/>
    </row>
    <row r="135653" spans="16:18" x14ac:dyDescent="0.2">
      <c r="P135653" s="246"/>
      <c r="Q135653" s="246"/>
      <c r="R135653" s="246"/>
    </row>
    <row r="135699" spans="16:18" x14ac:dyDescent="0.2">
      <c r="P135699" s="246"/>
      <c r="Q135699" s="246"/>
      <c r="R135699" s="246"/>
    </row>
    <row r="135745" spans="16:18" x14ac:dyDescent="0.2">
      <c r="P135745" s="246"/>
      <c r="Q135745" s="246"/>
      <c r="R135745" s="246"/>
    </row>
    <row r="135791" spans="16:18" x14ac:dyDescent="0.2">
      <c r="P135791" s="246"/>
      <c r="Q135791" s="246"/>
      <c r="R135791" s="246"/>
    </row>
    <row r="135837" spans="16:18" x14ac:dyDescent="0.2">
      <c r="P135837" s="246"/>
      <c r="Q135837" s="246"/>
      <c r="R135837" s="246"/>
    </row>
    <row r="135883" spans="16:18" x14ac:dyDescent="0.2">
      <c r="P135883" s="246"/>
      <c r="Q135883" s="246"/>
      <c r="R135883" s="246"/>
    </row>
    <row r="135929" spans="16:18" x14ac:dyDescent="0.2">
      <c r="P135929" s="246"/>
      <c r="Q135929" s="246"/>
      <c r="R135929" s="246"/>
    </row>
    <row r="135975" spans="16:18" x14ac:dyDescent="0.2">
      <c r="P135975" s="246"/>
      <c r="Q135975" s="246"/>
      <c r="R135975" s="246"/>
    </row>
    <row r="136021" spans="16:18" x14ac:dyDescent="0.2">
      <c r="P136021" s="246"/>
      <c r="Q136021" s="246"/>
      <c r="R136021" s="246"/>
    </row>
    <row r="136067" spans="16:18" x14ac:dyDescent="0.2">
      <c r="P136067" s="246"/>
      <c r="Q136067" s="246"/>
      <c r="R136067" s="246"/>
    </row>
    <row r="136113" spans="16:18" x14ac:dyDescent="0.2">
      <c r="P136113" s="246"/>
      <c r="Q136113" s="246"/>
      <c r="R136113" s="246"/>
    </row>
    <row r="136159" spans="16:18" x14ac:dyDescent="0.2">
      <c r="P136159" s="246"/>
      <c r="Q136159" s="246"/>
      <c r="R136159" s="246"/>
    </row>
    <row r="136205" spans="16:18" x14ac:dyDescent="0.2">
      <c r="P136205" s="246"/>
      <c r="Q136205" s="246"/>
      <c r="R136205" s="246"/>
    </row>
    <row r="136251" spans="16:18" x14ac:dyDescent="0.2">
      <c r="P136251" s="246"/>
      <c r="Q136251" s="246"/>
      <c r="R136251" s="246"/>
    </row>
    <row r="136297" spans="16:18" x14ac:dyDescent="0.2">
      <c r="P136297" s="246"/>
      <c r="Q136297" s="246"/>
      <c r="R136297" s="246"/>
    </row>
    <row r="136343" spans="16:18" x14ac:dyDescent="0.2">
      <c r="P136343" s="246"/>
      <c r="Q136343" s="246"/>
      <c r="R136343" s="246"/>
    </row>
    <row r="136389" spans="16:18" x14ac:dyDescent="0.2">
      <c r="P136389" s="246"/>
      <c r="Q136389" s="246"/>
      <c r="R136389" s="246"/>
    </row>
    <row r="136435" spans="16:18" x14ac:dyDescent="0.2">
      <c r="P136435" s="246"/>
      <c r="Q136435" s="246"/>
      <c r="R136435" s="246"/>
    </row>
    <row r="136481" spans="16:18" x14ac:dyDescent="0.2">
      <c r="P136481" s="246"/>
      <c r="Q136481" s="246"/>
      <c r="R136481" s="246"/>
    </row>
    <row r="136527" spans="16:18" x14ac:dyDescent="0.2">
      <c r="P136527" s="246"/>
      <c r="Q136527" s="246"/>
      <c r="R136527" s="246"/>
    </row>
    <row r="136573" spans="16:18" x14ac:dyDescent="0.2">
      <c r="P136573" s="246"/>
      <c r="Q136573" s="246"/>
      <c r="R136573" s="246"/>
    </row>
    <row r="136619" spans="16:18" x14ac:dyDescent="0.2">
      <c r="P136619" s="246"/>
      <c r="Q136619" s="246"/>
      <c r="R136619" s="246"/>
    </row>
    <row r="136665" spans="16:18" x14ac:dyDescent="0.2">
      <c r="P136665" s="246"/>
      <c r="Q136665" s="246"/>
      <c r="R136665" s="246"/>
    </row>
    <row r="136711" spans="16:18" x14ac:dyDescent="0.2">
      <c r="P136711" s="246"/>
      <c r="Q136711" s="246"/>
      <c r="R136711" s="246"/>
    </row>
    <row r="136757" spans="16:18" x14ac:dyDescent="0.2">
      <c r="P136757" s="246"/>
      <c r="Q136757" s="246"/>
      <c r="R136757" s="246"/>
    </row>
    <row r="136803" spans="16:18" x14ac:dyDescent="0.2">
      <c r="P136803" s="246"/>
      <c r="Q136803" s="246"/>
      <c r="R136803" s="246"/>
    </row>
    <row r="136849" spans="16:18" x14ac:dyDescent="0.2">
      <c r="P136849" s="246"/>
      <c r="Q136849" s="246"/>
      <c r="R136849" s="246"/>
    </row>
    <row r="136895" spans="16:18" x14ac:dyDescent="0.2">
      <c r="P136895" s="246"/>
      <c r="Q136895" s="246"/>
      <c r="R136895" s="246"/>
    </row>
    <row r="136941" spans="16:18" x14ac:dyDescent="0.2">
      <c r="P136941" s="246"/>
      <c r="Q136941" s="246"/>
      <c r="R136941" s="246"/>
    </row>
    <row r="136987" spans="16:18" x14ac:dyDescent="0.2">
      <c r="P136987" s="246"/>
      <c r="Q136987" s="246"/>
      <c r="R136987" s="246"/>
    </row>
    <row r="137033" spans="16:18" x14ac:dyDescent="0.2">
      <c r="P137033" s="246"/>
      <c r="Q137033" s="246"/>
      <c r="R137033" s="246"/>
    </row>
    <row r="137079" spans="16:18" x14ac:dyDescent="0.2">
      <c r="P137079" s="246"/>
      <c r="Q137079" s="246"/>
      <c r="R137079" s="246"/>
    </row>
    <row r="137125" spans="16:18" x14ac:dyDescent="0.2">
      <c r="P137125" s="246"/>
      <c r="Q137125" s="246"/>
      <c r="R137125" s="246"/>
    </row>
    <row r="137171" spans="16:18" x14ac:dyDescent="0.2">
      <c r="P137171" s="246"/>
      <c r="Q137171" s="246"/>
      <c r="R137171" s="246"/>
    </row>
    <row r="137217" spans="16:18" x14ac:dyDescent="0.2">
      <c r="P137217" s="246"/>
      <c r="Q137217" s="246"/>
      <c r="R137217" s="246"/>
    </row>
    <row r="137263" spans="16:18" x14ac:dyDescent="0.2">
      <c r="P137263" s="246"/>
      <c r="Q137263" s="246"/>
      <c r="R137263" s="246"/>
    </row>
    <row r="137309" spans="16:18" x14ac:dyDescent="0.2">
      <c r="P137309" s="246"/>
      <c r="Q137309" s="246"/>
      <c r="R137309" s="246"/>
    </row>
    <row r="137355" spans="16:18" x14ac:dyDescent="0.2">
      <c r="P137355" s="246"/>
      <c r="Q137355" s="246"/>
      <c r="R137355" s="246"/>
    </row>
    <row r="137401" spans="16:18" x14ac:dyDescent="0.2">
      <c r="P137401" s="246"/>
      <c r="Q137401" s="246"/>
      <c r="R137401" s="246"/>
    </row>
    <row r="137447" spans="16:18" x14ac:dyDescent="0.2">
      <c r="P137447" s="246"/>
      <c r="Q137447" s="246"/>
      <c r="R137447" s="246"/>
    </row>
    <row r="137493" spans="16:18" x14ac:dyDescent="0.2">
      <c r="P137493" s="246"/>
      <c r="Q137493" s="246"/>
      <c r="R137493" s="246"/>
    </row>
    <row r="137539" spans="16:18" x14ac:dyDescent="0.2">
      <c r="P137539" s="246"/>
      <c r="Q137539" s="246"/>
      <c r="R137539" s="246"/>
    </row>
    <row r="137585" spans="16:18" x14ac:dyDescent="0.2">
      <c r="P137585" s="246"/>
      <c r="Q137585" s="246"/>
      <c r="R137585" s="246"/>
    </row>
    <row r="137631" spans="16:18" x14ac:dyDescent="0.2">
      <c r="P137631" s="246"/>
      <c r="Q137631" s="246"/>
      <c r="R137631" s="246"/>
    </row>
    <row r="137677" spans="16:18" x14ac:dyDescent="0.2">
      <c r="P137677" s="246"/>
      <c r="Q137677" s="246"/>
      <c r="R137677" s="246"/>
    </row>
    <row r="137723" spans="16:18" x14ac:dyDescent="0.2">
      <c r="P137723" s="246"/>
      <c r="Q137723" s="246"/>
      <c r="R137723" s="246"/>
    </row>
    <row r="137769" spans="16:18" x14ac:dyDescent="0.2">
      <c r="P137769" s="246"/>
      <c r="Q137769" s="246"/>
      <c r="R137769" s="246"/>
    </row>
    <row r="137815" spans="16:18" x14ac:dyDescent="0.2">
      <c r="P137815" s="246"/>
      <c r="Q137815" s="246"/>
      <c r="R137815" s="246"/>
    </row>
    <row r="137861" spans="16:18" x14ac:dyDescent="0.2">
      <c r="P137861" s="246"/>
      <c r="Q137861" s="246"/>
      <c r="R137861" s="246"/>
    </row>
    <row r="137907" spans="16:18" x14ac:dyDescent="0.2">
      <c r="P137907" s="246"/>
      <c r="Q137907" s="246"/>
      <c r="R137907" s="246"/>
    </row>
    <row r="137953" spans="16:18" x14ac:dyDescent="0.2">
      <c r="P137953" s="246"/>
      <c r="Q137953" s="246"/>
      <c r="R137953" s="246"/>
    </row>
    <row r="137999" spans="16:18" x14ac:dyDescent="0.2">
      <c r="P137999" s="246"/>
      <c r="Q137999" s="246"/>
      <c r="R137999" s="246"/>
    </row>
    <row r="138045" spans="16:18" x14ac:dyDescent="0.2">
      <c r="P138045" s="246"/>
      <c r="Q138045" s="246"/>
      <c r="R138045" s="246"/>
    </row>
    <row r="138091" spans="16:18" x14ac:dyDescent="0.2">
      <c r="P138091" s="246"/>
      <c r="Q138091" s="246"/>
      <c r="R138091" s="246"/>
    </row>
    <row r="138137" spans="16:18" x14ac:dyDescent="0.2">
      <c r="P138137" s="246"/>
      <c r="Q138137" s="246"/>
      <c r="R138137" s="246"/>
    </row>
    <row r="138183" spans="16:18" x14ac:dyDescent="0.2">
      <c r="P138183" s="246"/>
      <c r="Q138183" s="246"/>
      <c r="R138183" s="246"/>
    </row>
    <row r="138229" spans="16:18" x14ac:dyDescent="0.2">
      <c r="P138229" s="246"/>
      <c r="Q138229" s="246"/>
      <c r="R138229" s="246"/>
    </row>
    <row r="138275" spans="16:18" x14ac:dyDescent="0.2">
      <c r="P138275" s="246"/>
      <c r="Q138275" s="246"/>
      <c r="R138275" s="246"/>
    </row>
    <row r="138321" spans="16:18" x14ac:dyDescent="0.2">
      <c r="P138321" s="246"/>
      <c r="Q138321" s="246"/>
      <c r="R138321" s="246"/>
    </row>
    <row r="138367" spans="16:18" x14ac:dyDescent="0.2">
      <c r="P138367" s="246"/>
      <c r="Q138367" s="246"/>
      <c r="R138367" s="246"/>
    </row>
    <row r="138413" spans="16:18" x14ac:dyDescent="0.2">
      <c r="P138413" s="246"/>
      <c r="Q138413" s="246"/>
      <c r="R138413" s="246"/>
    </row>
    <row r="138459" spans="16:18" x14ac:dyDescent="0.2">
      <c r="P138459" s="246"/>
      <c r="Q138459" s="246"/>
      <c r="R138459" s="246"/>
    </row>
    <row r="138505" spans="16:18" x14ac:dyDescent="0.2">
      <c r="P138505" s="246"/>
      <c r="Q138505" s="246"/>
      <c r="R138505" s="246"/>
    </row>
    <row r="138551" spans="16:18" x14ac:dyDescent="0.2">
      <c r="P138551" s="246"/>
      <c r="Q138551" s="246"/>
      <c r="R138551" s="246"/>
    </row>
    <row r="138597" spans="16:18" x14ac:dyDescent="0.2">
      <c r="P138597" s="246"/>
      <c r="Q138597" s="246"/>
      <c r="R138597" s="246"/>
    </row>
    <row r="138643" spans="16:18" x14ac:dyDescent="0.2">
      <c r="P138643" s="246"/>
      <c r="Q138643" s="246"/>
      <c r="R138643" s="246"/>
    </row>
    <row r="138689" spans="16:18" x14ac:dyDescent="0.2">
      <c r="P138689" s="246"/>
      <c r="Q138689" s="246"/>
      <c r="R138689" s="246"/>
    </row>
    <row r="138735" spans="16:18" x14ac:dyDescent="0.2">
      <c r="P138735" s="246"/>
      <c r="Q138735" s="246"/>
      <c r="R138735" s="246"/>
    </row>
    <row r="138781" spans="16:18" x14ac:dyDescent="0.2">
      <c r="P138781" s="246"/>
      <c r="Q138781" s="246"/>
      <c r="R138781" s="246"/>
    </row>
    <row r="138827" spans="16:18" x14ac:dyDescent="0.2">
      <c r="P138827" s="246"/>
      <c r="Q138827" s="246"/>
      <c r="R138827" s="246"/>
    </row>
    <row r="138873" spans="16:18" x14ac:dyDescent="0.2">
      <c r="P138873" s="246"/>
      <c r="Q138873" s="246"/>
      <c r="R138873" s="246"/>
    </row>
    <row r="138919" spans="16:18" x14ac:dyDescent="0.2">
      <c r="P138919" s="246"/>
      <c r="Q138919" s="246"/>
      <c r="R138919" s="246"/>
    </row>
    <row r="138965" spans="16:18" x14ac:dyDescent="0.2">
      <c r="P138965" s="246"/>
      <c r="Q138965" s="246"/>
      <c r="R138965" s="246"/>
    </row>
    <row r="139011" spans="16:18" x14ac:dyDescent="0.2">
      <c r="P139011" s="246"/>
      <c r="Q139011" s="246"/>
      <c r="R139011" s="246"/>
    </row>
    <row r="139057" spans="16:18" x14ac:dyDescent="0.2">
      <c r="P139057" s="246"/>
      <c r="Q139057" s="246"/>
      <c r="R139057" s="246"/>
    </row>
    <row r="139103" spans="16:18" x14ac:dyDescent="0.2">
      <c r="P139103" s="246"/>
      <c r="Q139103" s="246"/>
      <c r="R139103" s="246"/>
    </row>
    <row r="139149" spans="16:18" x14ac:dyDescent="0.2">
      <c r="P139149" s="246"/>
      <c r="Q139149" s="246"/>
      <c r="R139149" s="246"/>
    </row>
    <row r="139195" spans="16:18" x14ac:dyDescent="0.2">
      <c r="P139195" s="246"/>
      <c r="Q139195" s="246"/>
      <c r="R139195" s="246"/>
    </row>
    <row r="139241" spans="16:18" x14ac:dyDescent="0.2">
      <c r="P139241" s="246"/>
      <c r="Q139241" s="246"/>
      <c r="R139241" s="246"/>
    </row>
    <row r="139287" spans="16:18" x14ac:dyDescent="0.2">
      <c r="P139287" s="246"/>
      <c r="Q139287" s="246"/>
      <c r="R139287" s="246"/>
    </row>
    <row r="139333" spans="16:18" x14ac:dyDescent="0.2">
      <c r="P139333" s="246"/>
      <c r="Q139333" s="246"/>
      <c r="R139333" s="246"/>
    </row>
    <row r="139379" spans="16:18" x14ac:dyDescent="0.2">
      <c r="P139379" s="246"/>
      <c r="Q139379" s="246"/>
      <c r="R139379" s="246"/>
    </row>
    <row r="139425" spans="16:18" x14ac:dyDescent="0.2">
      <c r="P139425" s="246"/>
      <c r="Q139425" s="246"/>
      <c r="R139425" s="246"/>
    </row>
    <row r="139471" spans="16:18" x14ac:dyDescent="0.2">
      <c r="P139471" s="246"/>
      <c r="Q139471" s="246"/>
      <c r="R139471" s="246"/>
    </row>
    <row r="139517" spans="16:18" x14ac:dyDescent="0.2">
      <c r="P139517" s="246"/>
      <c r="Q139517" s="246"/>
      <c r="R139517" s="246"/>
    </row>
    <row r="139563" spans="16:18" x14ac:dyDescent="0.2">
      <c r="P139563" s="246"/>
      <c r="Q139563" s="246"/>
      <c r="R139563" s="246"/>
    </row>
    <row r="139609" spans="16:18" x14ac:dyDescent="0.2">
      <c r="P139609" s="246"/>
      <c r="Q139609" s="246"/>
      <c r="R139609" s="246"/>
    </row>
    <row r="139655" spans="16:18" x14ac:dyDescent="0.2">
      <c r="P139655" s="246"/>
      <c r="Q139655" s="246"/>
      <c r="R139655" s="246"/>
    </row>
    <row r="139701" spans="16:18" x14ac:dyDescent="0.2">
      <c r="P139701" s="246"/>
      <c r="Q139701" s="246"/>
      <c r="R139701" s="246"/>
    </row>
    <row r="139747" spans="16:18" x14ac:dyDescent="0.2">
      <c r="P139747" s="246"/>
      <c r="Q139747" s="246"/>
      <c r="R139747" s="246"/>
    </row>
    <row r="139793" spans="16:18" x14ac:dyDescent="0.2">
      <c r="P139793" s="246"/>
      <c r="Q139793" s="246"/>
      <c r="R139793" s="246"/>
    </row>
    <row r="139839" spans="16:18" x14ac:dyDescent="0.2">
      <c r="P139839" s="246"/>
      <c r="Q139839" s="246"/>
      <c r="R139839" s="246"/>
    </row>
    <row r="139885" spans="16:18" x14ac:dyDescent="0.2">
      <c r="P139885" s="246"/>
      <c r="Q139885" s="246"/>
      <c r="R139885" s="246"/>
    </row>
    <row r="139931" spans="16:18" x14ac:dyDescent="0.2">
      <c r="P139931" s="246"/>
      <c r="Q139931" s="246"/>
      <c r="R139931" s="246"/>
    </row>
    <row r="139977" spans="16:18" x14ac:dyDescent="0.2">
      <c r="P139977" s="246"/>
      <c r="Q139977" s="246"/>
      <c r="R139977" s="246"/>
    </row>
    <row r="140023" spans="16:18" x14ac:dyDescent="0.2">
      <c r="P140023" s="246"/>
      <c r="Q140023" s="246"/>
      <c r="R140023" s="246"/>
    </row>
    <row r="140069" spans="16:18" x14ac:dyDescent="0.2">
      <c r="P140069" s="246"/>
      <c r="Q140069" s="246"/>
      <c r="R140069" s="246"/>
    </row>
    <row r="140115" spans="16:18" x14ac:dyDescent="0.2">
      <c r="P140115" s="246"/>
      <c r="Q140115" s="246"/>
      <c r="R140115" s="246"/>
    </row>
    <row r="140161" spans="16:18" x14ac:dyDescent="0.2">
      <c r="P140161" s="246"/>
      <c r="Q140161" s="246"/>
      <c r="R140161" s="246"/>
    </row>
    <row r="140207" spans="16:18" x14ac:dyDescent="0.2">
      <c r="P140207" s="246"/>
      <c r="Q140207" s="246"/>
      <c r="R140207" s="246"/>
    </row>
    <row r="140253" spans="16:18" x14ac:dyDescent="0.2">
      <c r="P140253" s="246"/>
      <c r="Q140253" s="246"/>
      <c r="R140253" s="246"/>
    </row>
    <row r="140299" spans="16:18" x14ac:dyDescent="0.2">
      <c r="P140299" s="246"/>
      <c r="Q140299" s="246"/>
      <c r="R140299" s="246"/>
    </row>
    <row r="140345" spans="16:18" x14ac:dyDescent="0.2">
      <c r="P140345" s="246"/>
      <c r="Q140345" s="246"/>
      <c r="R140345" s="246"/>
    </row>
    <row r="140391" spans="16:18" x14ac:dyDescent="0.2">
      <c r="P140391" s="246"/>
      <c r="Q140391" s="246"/>
      <c r="R140391" s="246"/>
    </row>
    <row r="140437" spans="16:18" x14ac:dyDescent="0.2">
      <c r="P140437" s="246"/>
      <c r="Q140437" s="246"/>
      <c r="R140437" s="246"/>
    </row>
    <row r="140483" spans="16:18" x14ac:dyDescent="0.2">
      <c r="P140483" s="246"/>
      <c r="Q140483" s="246"/>
      <c r="R140483" s="246"/>
    </row>
    <row r="140529" spans="16:18" x14ac:dyDescent="0.2">
      <c r="P140529" s="246"/>
      <c r="Q140529" s="246"/>
      <c r="R140529" s="246"/>
    </row>
    <row r="140575" spans="16:18" x14ac:dyDescent="0.2">
      <c r="P140575" s="246"/>
      <c r="Q140575" s="246"/>
      <c r="R140575" s="246"/>
    </row>
    <row r="140621" spans="16:18" x14ac:dyDescent="0.2">
      <c r="P140621" s="246"/>
      <c r="Q140621" s="246"/>
      <c r="R140621" s="246"/>
    </row>
    <row r="140667" spans="16:18" x14ac:dyDescent="0.2">
      <c r="P140667" s="246"/>
      <c r="Q140667" s="246"/>
      <c r="R140667" s="246"/>
    </row>
    <row r="140713" spans="16:18" x14ac:dyDescent="0.2">
      <c r="P140713" s="246"/>
      <c r="Q140713" s="246"/>
      <c r="R140713" s="246"/>
    </row>
    <row r="140759" spans="16:18" x14ac:dyDescent="0.2">
      <c r="P140759" s="246"/>
      <c r="Q140759" s="246"/>
      <c r="R140759" s="246"/>
    </row>
    <row r="140805" spans="16:18" x14ac:dyDescent="0.2">
      <c r="P140805" s="246"/>
      <c r="Q140805" s="246"/>
      <c r="R140805" s="246"/>
    </row>
    <row r="140851" spans="16:18" x14ac:dyDescent="0.2">
      <c r="P140851" s="246"/>
      <c r="Q140851" s="246"/>
      <c r="R140851" s="246"/>
    </row>
    <row r="140897" spans="16:18" x14ac:dyDescent="0.2">
      <c r="P140897" s="246"/>
      <c r="Q140897" s="246"/>
      <c r="R140897" s="246"/>
    </row>
    <row r="140943" spans="16:18" x14ac:dyDescent="0.2">
      <c r="P140943" s="246"/>
      <c r="Q140943" s="246"/>
      <c r="R140943" s="246"/>
    </row>
    <row r="140989" spans="16:18" x14ac:dyDescent="0.2">
      <c r="P140989" s="246"/>
      <c r="Q140989" s="246"/>
      <c r="R140989" s="246"/>
    </row>
    <row r="141035" spans="16:18" x14ac:dyDescent="0.2">
      <c r="P141035" s="246"/>
      <c r="Q141035" s="246"/>
      <c r="R141035" s="246"/>
    </row>
    <row r="141081" spans="16:18" x14ac:dyDescent="0.2">
      <c r="P141081" s="246"/>
      <c r="Q141081" s="246"/>
      <c r="R141081" s="246"/>
    </row>
    <row r="141127" spans="16:18" x14ac:dyDescent="0.2">
      <c r="P141127" s="246"/>
      <c r="Q141127" s="246"/>
      <c r="R141127" s="246"/>
    </row>
    <row r="141173" spans="16:18" x14ac:dyDescent="0.2">
      <c r="P141173" s="246"/>
      <c r="Q141173" s="246"/>
      <c r="R141173" s="246"/>
    </row>
    <row r="141219" spans="16:18" x14ac:dyDescent="0.2">
      <c r="P141219" s="246"/>
      <c r="Q141219" s="246"/>
      <c r="R141219" s="246"/>
    </row>
    <row r="141265" spans="16:18" x14ac:dyDescent="0.2">
      <c r="P141265" s="246"/>
      <c r="Q141265" s="246"/>
      <c r="R141265" s="246"/>
    </row>
    <row r="141311" spans="16:18" x14ac:dyDescent="0.2">
      <c r="P141311" s="246"/>
      <c r="Q141311" s="246"/>
      <c r="R141311" s="246"/>
    </row>
    <row r="141357" spans="16:18" x14ac:dyDescent="0.2">
      <c r="P141357" s="246"/>
      <c r="Q141357" s="246"/>
      <c r="R141357" s="246"/>
    </row>
    <row r="141403" spans="16:18" x14ac:dyDescent="0.2">
      <c r="P141403" s="246"/>
      <c r="Q141403" s="246"/>
      <c r="R141403" s="246"/>
    </row>
    <row r="141449" spans="16:18" x14ac:dyDescent="0.2">
      <c r="P141449" s="246"/>
      <c r="Q141449" s="246"/>
      <c r="R141449" s="246"/>
    </row>
    <row r="141495" spans="16:18" x14ac:dyDescent="0.2">
      <c r="P141495" s="246"/>
      <c r="Q141495" s="246"/>
      <c r="R141495" s="246"/>
    </row>
    <row r="141541" spans="16:18" x14ac:dyDescent="0.2">
      <c r="P141541" s="246"/>
      <c r="Q141541" s="246"/>
      <c r="R141541" s="246"/>
    </row>
    <row r="141587" spans="16:18" x14ac:dyDescent="0.2">
      <c r="P141587" s="246"/>
      <c r="Q141587" s="246"/>
      <c r="R141587" s="246"/>
    </row>
    <row r="141633" spans="16:18" x14ac:dyDescent="0.2">
      <c r="P141633" s="246"/>
      <c r="Q141633" s="246"/>
      <c r="R141633" s="246"/>
    </row>
    <row r="141679" spans="16:18" x14ac:dyDescent="0.2">
      <c r="P141679" s="246"/>
      <c r="Q141679" s="246"/>
      <c r="R141679" s="246"/>
    </row>
    <row r="141725" spans="16:18" x14ac:dyDescent="0.2">
      <c r="P141725" s="246"/>
      <c r="Q141725" s="246"/>
      <c r="R141725" s="246"/>
    </row>
    <row r="141771" spans="16:18" x14ac:dyDescent="0.2">
      <c r="P141771" s="246"/>
      <c r="Q141771" s="246"/>
      <c r="R141771" s="246"/>
    </row>
    <row r="141817" spans="16:18" x14ac:dyDescent="0.2">
      <c r="P141817" s="246"/>
      <c r="Q141817" s="246"/>
      <c r="R141817" s="246"/>
    </row>
    <row r="141863" spans="16:18" x14ac:dyDescent="0.2">
      <c r="P141863" s="246"/>
      <c r="Q141863" s="246"/>
      <c r="R141863" s="246"/>
    </row>
    <row r="141909" spans="16:18" x14ac:dyDescent="0.2">
      <c r="P141909" s="246"/>
      <c r="Q141909" s="246"/>
      <c r="R141909" s="246"/>
    </row>
    <row r="141955" spans="16:18" x14ac:dyDescent="0.2">
      <c r="P141955" s="246"/>
      <c r="Q141955" s="246"/>
      <c r="R141955" s="246"/>
    </row>
    <row r="142001" spans="16:18" x14ac:dyDescent="0.2">
      <c r="P142001" s="246"/>
      <c r="Q142001" s="246"/>
      <c r="R142001" s="246"/>
    </row>
    <row r="142047" spans="16:18" x14ac:dyDescent="0.2">
      <c r="P142047" s="246"/>
      <c r="Q142047" s="246"/>
      <c r="R142047" s="246"/>
    </row>
    <row r="142093" spans="16:18" x14ac:dyDescent="0.2">
      <c r="P142093" s="246"/>
      <c r="Q142093" s="246"/>
      <c r="R142093" s="246"/>
    </row>
    <row r="142139" spans="16:18" x14ac:dyDescent="0.2">
      <c r="P142139" s="246"/>
      <c r="Q142139" s="246"/>
      <c r="R142139" s="246"/>
    </row>
    <row r="142185" spans="16:18" x14ac:dyDescent="0.2">
      <c r="P142185" s="246"/>
      <c r="Q142185" s="246"/>
      <c r="R142185" s="246"/>
    </row>
    <row r="142231" spans="16:18" x14ac:dyDescent="0.2">
      <c r="P142231" s="246"/>
      <c r="Q142231" s="246"/>
      <c r="R142231" s="246"/>
    </row>
    <row r="142277" spans="16:18" x14ac:dyDescent="0.2">
      <c r="P142277" s="246"/>
      <c r="Q142277" s="246"/>
      <c r="R142277" s="246"/>
    </row>
    <row r="142323" spans="16:18" x14ac:dyDescent="0.2">
      <c r="P142323" s="246"/>
      <c r="Q142323" s="246"/>
      <c r="R142323" s="246"/>
    </row>
    <row r="142369" spans="16:18" x14ac:dyDescent="0.2">
      <c r="P142369" s="246"/>
      <c r="Q142369" s="246"/>
      <c r="R142369" s="246"/>
    </row>
    <row r="142415" spans="16:18" x14ac:dyDescent="0.2">
      <c r="P142415" s="246"/>
      <c r="Q142415" s="246"/>
      <c r="R142415" s="246"/>
    </row>
    <row r="142461" spans="16:18" x14ac:dyDescent="0.2">
      <c r="P142461" s="246"/>
      <c r="Q142461" s="246"/>
      <c r="R142461" s="246"/>
    </row>
    <row r="142507" spans="16:18" x14ac:dyDescent="0.2">
      <c r="P142507" s="246"/>
      <c r="Q142507" s="246"/>
      <c r="R142507" s="246"/>
    </row>
    <row r="142553" spans="16:18" x14ac:dyDescent="0.2">
      <c r="P142553" s="246"/>
      <c r="Q142553" s="246"/>
      <c r="R142553" s="246"/>
    </row>
    <row r="142599" spans="16:18" x14ac:dyDescent="0.2">
      <c r="P142599" s="246"/>
      <c r="Q142599" s="246"/>
      <c r="R142599" s="246"/>
    </row>
    <row r="142645" spans="16:18" x14ac:dyDescent="0.2">
      <c r="P142645" s="246"/>
      <c r="Q142645" s="246"/>
      <c r="R142645" s="246"/>
    </row>
    <row r="142691" spans="16:18" x14ac:dyDescent="0.2">
      <c r="P142691" s="246"/>
      <c r="Q142691" s="246"/>
      <c r="R142691" s="246"/>
    </row>
    <row r="142737" spans="16:18" x14ac:dyDescent="0.2">
      <c r="P142737" s="246"/>
      <c r="Q142737" s="246"/>
      <c r="R142737" s="246"/>
    </row>
    <row r="142783" spans="16:18" x14ac:dyDescent="0.2">
      <c r="P142783" s="246"/>
      <c r="Q142783" s="246"/>
      <c r="R142783" s="246"/>
    </row>
    <row r="142829" spans="16:18" x14ac:dyDescent="0.2">
      <c r="P142829" s="246"/>
      <c r="Q142829" s="246"/>
      <c r="R142829" s="246"/>
    </row>
    <row r="142875" spans="16:18" x14ac:dyDescent="0.2">
      <c r="P142875" s="246"/>
      <c r="Q142875" s="246"/>
      <c r="R142875" s="246"/>
    </row>
    <row r="142921" spans="16:18" x14ac:dyDescent="0.2">
      <c r="P142921" s="246"/>
      <c r="Q142921" s="246"/>
      <c r="R142921" s="246"/>
    </row>
    <row r="142967" spans="16:18" x14ac:dyDescent="0.2">
      <c r="P142967" s="246"/>
      <c r="Q142967" s="246"/>
      <c r="R142967" s="246"/>
    </row>
    <row r="143013" spans="16:18" x14ac:dyDescent="0.2">
      <c r="P143013" s="246"/>
      <c r="Q143013" s="246"/>
      <c r="R143013" s="246"/>
    </row>
    <row r="143059" spans="16:18" x14ac:dyDescent="0.2">
      <c r="P143059" s="246"/>
      <c r="Q143059" s="246"/>
      <c r="R143059" s="246"/>
    </row>
    <row r="143105" spans="16:18" x14ac:dyDescent="0.2">
      <c r="P143105" s="246"/>
      <c r="Q143105" s="246"/>
      <c r="R143105" s="246"/>
    </row>
    <row r="143151" spans="16:18" x14ac:dyDescent="0.2">
      <c r="P143151" s="246"/>
      <c r="Q143151" s="246"/>
      <c r="R143151" s="246"/>
    </row>
    <row r="143197" spans="16:18" x14ac:dyDescent="0.2">
      <c r="P143197" s="246"/>
      <c r="Q143197" s="246"/>
      <c r="R143197" s="246"/>
    </row>
    <row r="143243" spans="16:18" x14ac:dyDescent="0.2">
      <c r="P143243" s="246"/>
      <c r="Q143243" s="246"/>
      <c r="R143243" s="246"/>
    </row>
    <row r="143289" spans="16:18" x14ac:dyDescent="0.2">
      <c r="P143289" s="246"/>
      <c r="Q143289" s="246"/>
      <c r="R143289" s="246"/>
    </row>
    <row r="143335" spans="16:18" x14ac:dyDescent="0.2">
      <c r="P143335" s="246"/>
      <c r="Q143335" s="246"/>
      <c r="R143335" s="246"/>
    </row>
    <row r="143381" spans="16:18" x14ac:dyDescent="0.2">
      <c r="P143381" s="246"/>
      <c r="Q143381" s="246"/>
      <c r="R143381" s="246"/>
    </row>
    <row r="143427" spans="16:18" x14ac:dyDescent="0.2">
      <c r="P143427" s="246"/>
      <c r="Q143427" s="246"/>
      <c r="R143427" s="246"/>
    </row>
    <row r="143473" spans="16:18" x14ac:dyDescent="0.2">
      <c r="P143473" s="246"/>
      <c r="Q143473" s="246"/>
      <c r="R143473" s="246"/>
    </row>
    <row r="143519" spans="16:18" x14ac:dyDescent="0.2">
      <c r="P143519" s="246"/>
      <c r="Q143519" s="246"/>
      <c r="R143519" s="246"/>
    </row>
    <row r="143565" spans="16:18" x14ac:dyDescent="0.2">
      <c r="P143565" s="246"/>
      <c r="Q143565" s="246"/>
      <c r="R143565" s="246"/>
    </row>
    <row r="143611" spans="16:18" x14ac:dyDescent="0.2">
      <c r="P143611" s="246"/>
      <c r="Q143611" s="246"/>
      <c r="R143611" s="246"/>
    </row>
    <row r="143657" spans="16:18" x14ac:dyDescent="0.2">
      <c r="P143657" s="246"/>
      <c r="Q143657" s="246"/>
      <c r="R143657" s="246"/>
    </row>
    <row r="143703" spans="16:18" x14ac:dyDescent="0.2">
      <c r="P143703" s="246"/>
      <c r="Q143703" s="246"/>
      <c r="R143703" s="246"/>
    </row>
    <row r="143749" spans="16:18" x14ac:dyDescent="0.2">
      <c r="P143749" s="246"/>
      <c r="Q143749" s="246"/>
      <c r="R143749" s="246"/>
    </row>
    <row r="143795" spans="16:18" x14ac:dyDescent="0.2">
      <c r="P143795" s="246"/>
      <c r="Q143795" s="246"/>
      <c r="R143795" s="246"/>
    </row>
    <row r="143841" spans="16:18" x14ac:dyDescent="0.2">
      <c r="P143841" s="246"/>
      <c r="Q143841" s="246"/>
      <c r="R143841" s="246"/>
    </row>
    <row r="143887" spans="16:18" x14ac:dyDescent="0.2">
      <c r="P143887" s="246"/>
      <c r="Q143887" s="246"/>
      <c r="R143887" s="246"/>
    </row>
    <row r="143933" spans="16:18" x14ac:dyDescent="0.2">
      <c r="P143933" s="246"/>
      <c r="Q143933" s="246"/>
      <c r="R143933" s="246"/>
    </row>
    <row r="143979" spans="16:18" x14ac:dyDescent="0.2">
      <c r="P143979" s="246"/>
      <c r="Q143979" s="246"/>
      <c r="R143979" s="246"/>
    </row>
    <row r="144025" spans="16:18" x14ac:dyDescent="0.2">
      <c r="P144025" s="246"/>
      <c r="Q144025" s="246"/>
      <c r="R144025" s="246"/>
    </row>
    <row r="144071" spans="16:18" x14ac:dyDescent="0.2">
      <c r="P144071" s="246"/>
      <c r="Q144071" s="246"/>
      <c r="R144071" s="246"/>
    </row>
    <row r="144117" spans="16:18" x14ac:dyDescent="0.2">
      <c r="P144117" s="246"/>
      <c r="Q144117" s="246"/>
      <c r="R144117" s="246"/>
    </row>
    <row r="144163" spans="16:18" x14ac:dyDescent="0.2">
      <c r="P144163" s="246"/>
      <c r="Q144163" s="246"/>
      <c r="R144163" s="246"/>
    </row>
    <row r="144209" spans="16:18" x14ac:dyDescent="0.2">
      <c r="P144209" s="246"/>
      <c r="Q144209" s="246"/>
      <c r="R144209" s="246"/>
    </row>
    <row r="144255" spans="16:18" x14ac:dyDescent="0.2">
      <c r="P144255" s="246"/>
      <c r="Q144255" s="246"/>
      <c r="R144255" s="246"/>
    </row>
    <row r="144301" spans="16:18" x14ac:dyDescent="0.2">
      <c r="P144301" s="246"/>
      <c r="Q144301" s="246"/>
      <c r="R144301" s="246"/>
    </row>
    <row r="144347" spans="16:18" x14ac:dyDescent="0.2">
      <c r="P144347" s="246"/>
      <c r="Q144347" s="246"/>
      <c r="R144347" s="246"/>
    </row>
    <row r="144393" spans="16:18" x14ac:dyDescent="0.2">
      <c r="P144393" s="246"/>
      <c r="Q144393" s="246"/>
      <c r="R144393" s="246"/>
    </row>
    <row r="144439" spans="16:18" x14ac:dyDescent="0.2">
      <c r="P144439" s="246"/>
      <c r="Q144439" s="246"/>
      <c r="R144439" s="246"/>
    </row>
    <row r="144485" spans="16:18" x14ac:dyDescent="0.2">
      <c r="P144485" s="246"/>
      <c r="Q144485" s="246"/>
      <c r="R144485" s="246"/>
    </row>
    <row r="144531" spans="16:18" x14ac:dyDescent="0.2">
      <c r="P144531" s="246"/>
      <c r="Q144531" s="246"/>
      <c r="R144531" s="246"/>
    </row>
    <row r="144577" spans="16:18" x14ac:dyDescent="0.2">
      <c r="P144577" s="246"/>
      <c r="Q144577" s="246"/>
      <c r="R144577" s="246"/>
    </row>
    <row r="144623" spans="16:18" x14ac:dyDescent="0.2">
      <c r="P144623" s="246"/>
      <c r="Q144623" s="246"/>
      <c r="R144623" s="246"/>
    </row>
    <row r="144669" spans="16:18" x14ac:dyDescent="0.2">
      <c r="P144669" s="246"/>
      <c r="Q144669" s="246"/>
      <c r="R144669" s="246"/>
    </row>
    <row r="144715" spans="16:18" x14ac:dyDescent="0.2">
      <c r="P144715" s="246"/>
      <c r="Q144715" s="246"/>
      <c r="R144715" s="246"/>
    </row>
    <row r="144761" spans="16:18" x14ac:dyDescent="0.2">
      <c r="P144761" s="246"/>
      <c r="Q144761" s="246"/>
      <c r="R144761" s="246"/>
    </row>
    <row r="144807" spans="16:18" x14ac:dyDescent="0.2">
      <c r="P144807" s="246"/>
      <c r="Q144807" s="246"/>
      <c r="R144807" s="246"/>
    </row>
    <row r="144853" spans="16:18" x14ac:dyDescent="0.2">
      <c r="P144853" s="246"/>
      <c r="Q144853" s="246"/>
      <c r="R144853" s="246"/>
    </row>
    <row r="144899" spans="16:18" x14ac:dyDescent="0.2">
      <c r="P144899" s="246"/>
      <c r="Q144899" s="246"/>
      <c r="R144899" s="246"/>
    </row>
    <row r="144945" spans="16:18" x14ac:dyDescent="0.2">
      <c r="P144945" s="246"/>
      <c r="Q144945" s="246"/>
      <c r="R144945" s="246"/>
    </row>
    <row r="144991" spans="16:18" x14ac:dyDescent="0.2">
      <c r="P144991" s="246"/>
      <c r="Q144991" s="246"/>
      <c r="R144991" s="246"/>
    </row>
    <row r="145037" spans="16:18" x14ac:dyDescent="0.2">
      <c r="P145037" s="246"/>
      <c r="Q145037" s="246"/>
      <c r="R145037" s="246"/>
    </row>
    <row r="145083" spans="16:18" x14ac:dyDescent="0.2">
      <c r="P145083" s="246"/>
      <c r="Q145083" s="246"/>
      <c r="R145083" s="246"/>
    </row>
    <row r="145129" spans="16:18" x14ac:dyDescent="0.2">
      <c r="P145129" s="246"/>
      <c r="Q145129" s="246"/>
      <c r="R145129" s="246"/>
    </row>
    <row r="145175" spans="16:18" x14ac:dyDescent="0.2">
      <c r="P145175" s="246"/>
      <c r="Q145175" s="246"/>
      <c r="R145175" s="246"/>
    </row>
    <row r="145221" spans="16:18" x14ac:dyDescent="0.2">
      <c r="P145221" s="246"/>
      <c r="Q145221" s="246"/>
      <c r="R145221" s="246"/>
    </row>
    <row r="145267" spans="16:18" x14ac:dyDescent="0.2">
      <c r="P145267" s="246"/>
      <c r="Q145267" s="246"/>
      <c r="R145267" s="246"/>
    </row>
    <row r="145313" spans="16:18" x14ac:dyDescent="0.2">
      <c r="P145313" s="246"/>
      <c r="Q145313" s="246"/>
      <c r="R145313" s="246"/>
    </row>
    <row r="145359" spans="16:18" x14ac:dyDescent="0.2">
      <c r="P145359" s="246"/>
      <c r="Q145359" s="246"/>
      <c r="R145359" s="246"/>
    </row>
    <row r="145405" spans="16:18" x14ac:dyDescent="0.2">
      <c r="P145405" s="246"/>
      <c r="Q145405" s="246"/>
      <c r="R145405" s="246"/>
    </row>
    <row r="145451" spans="16:18" x14ac:dyDescent="0.2">
      <c r="P145451" s="246"/>
      <c r="Q145451" s="246"/>
      <c r="R145451" s="246"/>
    </row>
    <row r="145497" spans="16:18" x14ac:dyDescent="0.2">
      <c r="P145497" s="246"/>
      <c r="Q145497" s="246"/>
      <c r="R145497" s="246"/>
    </row>
    <row r="145543" spans="16:18" x14ac:dyDescent="0.2">
      <c r="P145543" s="246"/>
      <c r="Q145543" s="246"/>
      <c r="R145543" s="246"/>
    </row>
    <row r="145589" spans="16:18" x14ac:dyDescent="0.2">
      <c r="P145589" s="246"/>
      <c r="Q145589" s="246"/>
      <c r="R145589" s="246"/>
    </row>
    <row r="145635" spans="16:18" x14ac:dyDescent="0.2">
      <c r="P145635" s="246"/>
      <c r="Q145635" s="246"/>
      <c r="R145635" s="246"/>
    </row>
    <row r="145681" spans="16:18" x14ac:dyDescent="0.2">
      <c r="P145681" s="246"/>
      <c r="Q145681" s="246"/>
      <c r="R145681" s="246"/>
    </row>
    <row r="145727" spans="16:18" x14ac:dyDescent="0.2">
      <c r="P145727" s="246"/>
      <c r="Q145727" s="246"/>
      <c r="R145727" s="246"/>
    </row>
    <row r="145773" spans="16:18" x14ac:dyDescent="0.2">
      <c r="P145773" s="246"/>
      <c r="Q145773" s="246"/>
      <c r="R145773" s="246"/>
    </row>
    <row r="145819" spans="16:18" x14ac:dyDescent="0.2">
      <c r="P145819" s="246"/>
      <c r="Q145819" s="246"/>
      <c r="R145819" s="246"/>
    </row>
    <row r="145865" spans="16:18" x14ac:dyDescent="0.2">
      <c r="P145865" s="246"/>
      <c r="Q145865" s="246"/>
      <c r="R145865" s="246"/>
    </row>
    <row r="145911" spans="16:18" x14ac:dyDescent="0.2">
      <c r="P145911" s="246"/>
      <c r="Q145911" s="246"/>
      <c r="R145911" s="246"/>
    </row>
    <row r="145957" spans="16:18" x14ac:dyDescent="0.2">
      <c r="P145957" s="246"/>
      <c r="Q145957" s="246"/>
      <c r="R145957" s="246"/>
    </row>
    <row r="146003" spans="16:18" x14ac:dyDescent="0.2">
      <c r="P146003" s="246"/>
      <c r="Q146003" s="246"/>
      <c r="R146003" s="246"/>
    </row>
    <row r="146049" spans="16:18" x14ac:dyDescent="0.2">
      <c r="P146049" s="246"/>
      <c r="Q146049" s="246"/>
      <c r="R146049" s="246"/>
    </row>
    <row r="146095" spans="16:18" x14ac:dyDescent="0.2">
      <c r="P146095" s="246"/>
      <c r="Q146095" s="246"/>
      <c r="R146095" s="246"/>
    </row>
    <row r="146141" spans="16:18" x14ac:dyDescent="0.2">
      <c r="P146141" s="246"/>
      <c r="Q146141" s="246"/>
      <c r="R146141" s="246"/>
    </row>
    <row r="146187" spans="16:18" x14ac:dyDescent="0.2">
      <c r="P146187" s="246"/>
      <c r="Q146187" s="246"/>
      <c r="R146187" s="246"/>
    </row>
    <row r="146233" spans="16:18" x14ac:dyDescent="0.2">
      <c r="P146233" s="246"/>
      <c r="Q146233" s="246"/>
      <c r="R146233" s="246"/>
    </row>
    <row r="146279" spans="16:18" x14ac:dyDescent="0.2">
      <c r="P146279" s="246"/>
      <c r="Q146279" s="246"/>
      <c r="R146279" s="246"/>
    </row>
    <row r="146325" spans="16:18" x14ac:dyDescent="0.2">
      <c r="P146325" s="246"/>
      <c r="Q146325" s="246"/>
      <c r="R146325" s="246"/>
    </row>
    <row r="146371" spans="16:18" x14ac:dyDescent="0.2">
      <c r="P146371" s="246"/>
      <c r="Q146371" s="246"/>
      <c r="R146371" s="246"/>
    </row>
    <row r="146417" spans="16:18" x14ac:dyDescent="0.2">
      <c r="P146417" s="246"/>
      <c r="Q146417" s="246"/>
      <c r="R146417" s="246"/>
    </row>
    <row r="146463" spans="16:18" x14ac:dyDescent="0.2">
      <c r="P146463" s="246"/>
      <c r="Q146463" s="246"/>
      <c r="R146463" s="246"/>
    </row>
    <row r="146509" spans="16:18" x14ac:dyDescent="0.2">
      <c r="P146509" s="246"/>
      <c r="Q146509" s="246"/>
      <c r="R146509" s="246"/>
    </row>
    <row r="146555" spans="16:18" x14ac:dyDescent="0.2">
      <c r="P146555" s="246"/>
      <c r="Q146555" s="246"/>
      <c r="R146555" s="246"/>
    </row>
    <row r="146601" spans="16:18" x14ac:dyDescent="0.2">
      <c r="P146601" s="246"/>
      <c r="Q146601" s="246"/>
      <c r="R146601" s="246"/>
    </row>
    <row r="146647" spans="16:18" x14ac:dyDescent="0.2">
      <c r="P146647" s="246"/>
      <c r="Q146647" s="246"/>
      <c r="R146647" s="246"/>
    </row>
    <row r="146693" spans="16:18" x14ac:dyDescent="0.2">
      <c r="P146693" s="246"/>
      <c r="Q146693" s="246"/>
      <c r="R146693" s="246"/>
    </row>
    <row r="146739" spans="16:18" x14ac:dyDescent="0.2">
      <c r="P146739" s="246"/>
      <c r="Q146739" s="246"/>
      <c r="R146739" s="246"/>
    </row>
    <row r="146785" spans="16:18" x14ac:dyDescent="0.2">
      <c r="P146785" s="246"/>
      <c r="Q146785" s="246"/>
      <c r="R146785" s="246"/>
    </row>
    <row r="146831" spans="16:18" x14ac:dyDescent="0.2">
      <c r="P146831" s="246"/>
      <c r="Q146831" s="246"/>
      <c r="R146831" s="246"/>
    </row>
    <row r="146877" spans="16:18" x14ac:dyDescent="0.2">
      <c r="P146877" s="246"/>
      <c r="Q146877" s="246"/>
      <c r="R146877" s="246"/>
    </row>
    <row r="146923" spans="16:18" x14ac:dyDescent="0.2">
      <c r="P146923" s="246"/>
      <c r="Q146923" s="246"/>
      <c r="R146923" s="246"/>
    </row>
    <row r="146969" spans="16:18" x14ac:dyDescent="0.2">
      <c r="P146969" s="246"/>
      <c r="Q146969" s="246"/>
      <c r="R146969" s="246"/>
    </row>
    <row r="147015" spans="16:18" x14ac:dyDescent="0.2">
      <c r="P147015" s="246"/>
      <c r="Q147015" s="246"/>
      <c r="R147015" s="246"/>
    </row>
    <row r="147061" spans="16:18" x14ac:dyDescent="0.2">
      <c r="P147061" s="246"/>
      <c r="Q147061" s="246"/>
      <c r="R147061" s="246"/>
    </row>
    <row r="147107" spans="16:18" x14ac:dyDescent="0.2">
      <c r="P147107" s="246"/>
      <c r="Q147107" s="246"/>
      <c r="R147107" s="246"/>
    </row>
    <row r="147153" spans="16:18" x14ac:dyDescent="0.2">
      <c r="P147153" s="246"/>
      <c r="Q147153" s="246"/>
      <c r="R147153" s="246"/>
    </row>
    <row r="147199" spans="16:18" x14ac:dyDescent="0.2">
      <c r="P147199" s="246"/>
      <c r="Q147199" s="246"/>
      <c r="R147199" s="246"/>
    </row>
    <row r="147245" spans="16:18" x14ac:dyDescent="0.2">
      <c r="P147245" s="246"/>
      <c r="Q147245" s="246"/>
      <c r="R147245" s="246"/>
    </row>
    <row r="147291" spans="16:18" x14ac:dyDescent="0.2">
      <c r="P147291" s="246"/>
      <c r="Q147291" s="246"/>
      <c r="R147291" s="246"/>
    </row>
    <row r="147337" spans="16:18" x14ac:dyDescent="0.2">
      <c r="P147337" s="246"/>
      <c r="Q147337" s="246"/>
      <c r="R147337" s="246"/>
    </row>
    <row r="147383" spans="16:18" x14ac:dyDescent="0.2">
      <c r="P147383" s="246"/>
      <c r="Q147383" s="246"/>
      <c r="R147383" s="246"/>
    </row>
    <row r="147429" spans="16:18" x14ac:dyDescent="0.2">
      <c r="P147429" s="246"/>
      <c r="Q147429" s="246"/>
      <c r="R147429" s="246"/>
    </row>
    <row r="147475" spans="16:18" x14ac:dyDescent="0.2">
      <c r="P147475" s="246"/>
      <c r="Q147475" s="246"/>
      <c r="R147475" s="246"/>
    </row>
    <row r="147521" spans="16:18" x14ac:dyDescent="0.2">
      <c r="P147521" s="246"/>
      <c r="Q147521" s="246"/>
      <c r="R147521" s="246"/>
    </row>
    <row r="147567" spans="16:18" x14ac:dyDescent="0.2">
      <c r="P147567" s="246"/>
      <c r="Q147567" s="246"/>
      <c r="R147567" s="246"/>
    </row>
    <row r="147613" spans="16:18" x14ac:dyDescent="0.2">
      <c r="P147613" s="246"/>
      <c r="Q147613" s="246"/>
      <c r="R147613" s="246"/>
    </row>
    <row r="147659" spans="16:18" x14ac:dyDescent="0.2">
      <c r="P147659" s="246"/>
      <c r="Q147659" s="246"/>
      <c r="R147659" s="246"/>
    </row>
    <row r="147705" spans="16:18" x14ac:dyDescent="0.2">
      <c r="P147705" s="246"/>
      <c r="Q147705" s="246"/>
      <c r="R147705" s="246"/>
    </row>
    <row r="147751" spans="16:18" x14ac:dyDescent="0.2">
      <c r="P147751" s="246"/>
      <c r="Q147751" s="246"/>
      <c r="R147751" s="246"/>
    </row>
    <row r="147797" spans="16:18" x14ac:dyDescent="0.2">
      <c r="P147797" s="246"/>
      <c r="Q147797" s="246"/>
      <c r="R147797" s="246"/>
    </row>
    <row r="147843" spans="16:18" x14ac:dyDescent="0.2">
      <c r="P147843" s="246"/>
      <c r="Q147843" s="246"/>
      <c r="R147843" s="246"/>
    </row>
    <row r="147889" spans="16:18" x14ac:dyDescent="0.2">
      <c r="P147889" s="246"/>
      <c r="Q147889" s="246"/>
      <c r="R147889" s="246"/>
    </row>
    <row r="147935" spans="16:18" x14ac:dyDescent="0.2">
      <c r="P147935" s="246"/>
      <c r="Q147935" s="246"/>
      <c r="R147935" s="246"/>
    </row>
    <row r="147981" spans="16:18" x14ac:dyDescent="0.2">
      <c r="P147981" s="246"/>
      <c r="Q147981" s="246"/>
      <c r="R147981" s="246"/>
    </row>
    <row r="148027" spans="16:18" x14ac:dyDescent="0.2">
      <c r="P148027" s="246"/>
      <c r="Q148027" s="246"/>
      <c r="R148027" s="246"/>
    </row>
    <row r="148073" spans="16:18" x14ac:dyDescent="0.2">
      <c r="P148073" s="246"/>
      <c r="Q148073" s="246"/>
      <c r="R148073" s="246"/>
    </row>
    <row r="148119" spans="16:18" x14ac:dyDescent="0.2">
      <c r="P148119" s="246"/>
      <c r="Q148119" s="246"/>
      <c r="R148119" s="246"/>
    </row>
    <row r="148165" spans="16:18" x14ac:dyDescent="0.2">
      <c r="P148165" s="246"/>
      <c r="Q148165" s="246"/>
      <c r="R148165" s="246"/>
    </row>
    <row r="148211" spans="16:18" x14ac:dyDescent="0.2">
      <c r="P148211" s="246"/>
      <c r="Q148211" s="246"/>
      <c r="R148211" s="246"/>
    </row>
    <row r="148257" spans="16:18" x14ac:dyDescent="0.2">
      <c r="P148257" s="246"/>
      <c r="Q148257" s="246"/>
      <c r="R148257" s="246"/>
    </row>
    <row r="148303" spans="16:18" x14ac:dyDescent="0.2">
      <c r="P148303" s="246"/>
      <c r="Q148303" s="246"/>
      <c r="R148303" s="246"/>
    </row>
    <row r="148349" spans="16:18" x14ac:dyDescent="0.2">
      <c r="P148349" s="246"/>
      <c r="Q148349" s="246"/>
      <c r="R148349" s="246"/>
    </row>
    <row r="148395" spans="16:18" x14ac:dyDescent="0.2">
      <c r="P148395" s="246"/>
      <c r="Q148395" s="246"/>
      <c r="R148395" s="246"/>
    </row>
    <row r="148441" spans="16:18" x14ac:dyDescent="0.2">
      <c r="P148441" s="246"/>
      <c r="Q148441" s="246"/>
      <c r="R148441" s="246"/>
    </row>
    <row r="148487" spans="16:18" x14ac:dyDescent="0.2">
      <c r="P148487" s="246"/>
      <c r="Q148487" s="246"/>
      <c r="R148487" s="246"/>
    </row>
    <row r="148533" spans="16:18" x14ac:dyDescent="0.2">
      <c r="P148533" s="246"/>
      <c r="Q148533" s="246"/>
      <c r="R148533" s="246"/>
    </row>
    <row r="148579" spans="16:18" x14ac:dyDescent="0.2">
      <c r="P148579" s="246"/>
      <c r="Q148579" s="246"/>
      <c r="R148579" s="246"/>
    </row>
    <row r="148625" spans="16:18" x14ac:dyDescent="0.2">
      <c r="P148625" s="246"/>
      <c r="Q148625" s="246"/>
      <c r="R148625" s="246"/>
    </row>
    <row r="148671" spans="16:18" x14ac:dyDescent="0.2">
      <c r="P148671" s="246"/>
      <c r="Q148671" s="246"/>
      <c r="R148671" s="246"/>
    </row>
    <row r="148717" spans="16:18" x14ac:dyDescent="0.2">
      <c r="P148717" s="246"/>
      <c r="Q148717" s="246"/>
      <c r="R148717" s="246"/>
    </row>
    <row r="148763" spans="16:18" x14ac:dyDescent="0.2">
      <c r="P148763" s="246"/>
      <c r="Q148763" s="246"/>
      <c r="R148763" s="246"/>
    </row>
    <row r="148809" spans="16:18" x14ac:dyDescent="0.2">
      <c r="P148809" s="246"/>
      <c r="Q148809" s="246"/>
      <c r="R148809" s="246"/>
    </row>
    <row r="148855" spans="16:18" x14ac:dyDescent="0.2">
      <c r="P148855" s="246"/>
      <c r="Q148855" s="246"/>
      <c r="R148855" s="246"/>
    </row>
    <row r="148901" spans="16:18" x14ac:dyDescent="0.2">
      <c r="P148901" s="246"/>
      <c r="Q148901" s="246"/>
      <c r="R148901" s="246"/>
    </row>
    <row r="148947" spans="16:18" x14ac:dyDescent="0.2">
      <c r="P148947" s="246"/>
      <c r="Q148947" s="246"/>
      <c r="R148947" s="246"/>
    </row>
    <row r="148993" spans="16:18" x14ac:dyDescent="0.2">
      <c r="P148993" s="246"/>
      <c r="Q148993" s="246"/>
      <c r="R148993" s="246"/>
    </row>
    <row r="149039" spans="16:18" x14ac:dyDescent="0.2">
      <c r="P149039" s="246"/>
      <c r="Q149039" s="246"/>
      <c r="R149039" s="246"/>
    </row>
    <row r="149085" spans="16:18" x14ac:dyDescent="0.2">
      <c r="P149085" s="246"/>
      <c r="Q149085" s="246"/>
      <c r="R149085" s="246"/>
    </row>
    <row r="149131" spans="16:18" x14ac:dyDescent="0.2">
      <c r="P149131" s="246"/>
      <c r="Q149131" s="246"/>
      <c r="R149131" s="246"/>
    </row>
    <row r="149177" spans="16:18" x14ac:dyDescent="0.2">
      <c r="P149177" s="246"/>
      <c r="Q149177" s="246"/>
      <c r="R149177" s="246"/>
    </row>
    <row r="149223" spans="16:18" x14ac:dyDescent="0.2">
      <c r="P149223" s="246"/>
      <c r="Q149223" s="246"/>
      <c r="R149223" s="246"/>
    </row>
    <row r="149269" spans="16:18" x14ac:dyDescent="0.2">
      <c r="P149269" s="246"/>
      <c r="Q149269" s="246"/>
      <c r="R149269" s="246"/>
    </row>
    <row r="149315" spans="16:18" x14ac:dyDescent="0.2">
      <c r="P149315" s="246"/>
      <c r="Q149315" s="246"/>
      <c r="R149315" s="246"/>
    </row>
    <row r="149361" spans="16:18" x14ac:dyDescent="0.2">
      <c r="P149361" s="246"/>
      <c r="Q149361" s="246"/>
      <c r="R149361" s="246"/>
    </row>
    <row r="149407" spans="16:18" x14ac:dyDescent="0.2">
      <c r="P149407" s="246"/>
      <c r="Q149407" s="246"/>
      <c r="R149407" s="246"/>
    </row>
    <row r="149453" spans="16:18" x14ac:dyDescent="0.2">
      <c r="P149453" s="246"/>
      <c r="Q149453" s="246"/>
      <c r="R149453" s="246"/>
    </row>
    <row r="149499" spans="16:18" x14ac:dyDescent="0.2">
      <c r="P149499" s="246"/>
      <c r="Q149499" s="246"/>
      <c r="R149499" s="246"/>
    </row>
    <row r="149545" spans="16:18" x14ac:dyDescent="0.2">
      <c r="P149545" s="246"/>
      <c r="Q149545" s="246"/>
      <c r="R149545" s="246"/>
    </row>
    <row r="149591" spans="16:18" x14ac:dyDescent="0.2">
      <c r="P149591" s="246"/>
      <c r="Q149591" s="246"/>
      <c r="R149591" s="246"/>
    </row>
    <row r="149637" spans="16:18" x14ac:dyDescent="0.2">
      <c r="P149637" s="246"/>
      <c r="Q149637" s="246"/>
      <c r="R149637" s="246"/>
    </row>
    <row r="149683" spans="16:18" x14ac:dyDescent="0.2">
      <c r="P149683" s="246"/>
      <c r="Q149683" s="246"/>
      <c r="R149683" s="246"/>
    </row>
    <row r="149729" spans="16:18" x14ac:dyDescent="0.2">
      <c r="P149729" s="246"/>
      <c r="Q149729" s="246"/>
      <c r="R149729" s="246"/>
    </row>
    <row r="149775" spans="16:18" x14ac:dyDescent="0.2">
      <c r="P149775" s="246"/>
      <c r="Q149775" s="246"/>
      <c r="R149775" s="246"/>
    </row>
    <row r="149821" spans="16:18" x14ac:dyDescent="0.2">
      <c r="P149821" s="246"/>
      <c r="Q149821" s="246"/>
      <c r="R149821" s="246"/>
    </row>
    <row r="149867" spans="16:18" x14ac:dyDescent="0.2">
      <c r="P149867" s="246"/>
      <c r="Q149867" s="246"/>
      <c r="R149867" s="246"/>
    </row>
    <row r="149913" spans="16:18" x14ac:dyDescent="0.2">
      <c r="P149913" s="246"/>
      <c r="Q149913" s="246"/>
      <c r="R149913" s="246"/>
    </row>
    <row r="149959" spans="16:18" x14ac:dyDescent="0.2">
      <c r="P149959" s="246"/>
      <c r="Q149959" s="246"/>
      <c r="R149959" s="246"/>
    </row>
    <row r="150005" spans="16:18" x14ac:dyDescent="0.2">
      <c r="P150005" s="246"/>
      <c r="Q150005" s="246"/>
      <c r="R150005" s="246"/>
    </row>
    <row r="150051" spans="16:18" x14ac:dyDescent="0.2">
      <c r="P150051" s="246"/>
      <c r="Q150051" s="246"/>
      <c r="R150051" s="246"/>
    </row>
    <row r="150097" spans="16:18" x14ac:dyDescent="0.2">
      <c r="P150097" s="246"/>
      <c r="Q150097" s="246"/>
      <c r="R150097" s="246"/>
    </row>
    <row r="150143" spans="16:18" x14ac:dyDescent="0.2">
      <c r="P150143" s="246"/>
      <c r="Q150143" s="246"/>
      <c r="R150143" s="246"/>
    </row>
    <row r="150189" spans="16:18" x14ac:dyDescent="0.2">
      <c r="P150189" s="246"/>
      <c r="Q150189" s="246"/>
      <c r="R150189" s="246"/>
    </row>
    <row r="150235" spans="16:18" x14ac:dyDescent="0.2">
      <c r="P150235" s="246"/>
      <c r="Q150235" s="246"/>
      <c r="R150235" s="246"/>
    </row>
    <row r="150281" spans="16:18" x14ac:dyDescent="0.2">
      <c r="P150281" s="246"/>
      <c r="Q150281" s="246"/>
      <c r="R150281" s="246"/>
    </row>
    <row r="150327" spans="16:18" x14ac:dyDescent="0.2">
      <c r="P150327" s="246"/>
      <c r="Q150327" s="246"/>
      <c r="R150327" s="246"/>
    </row>
    <row r="150373" spans="16:18" x14ac:dyDescent="0.2">
      <c r="P150373" s="246"/>
      <c r="Q150373" s="246"/>
      <c r="R150373" s="246"/>
    </row>
    <row r="150419" spans="16:18" x14ac:dyDescent="0.2">
      <c r="P150419" s="246"/>
      <c r="Q150419" s="246"/>
      <c r="R150419" s="246"/>
    </row>
    <row r="150465" spans="16:18" x14ac:dyDescent="0.2">
      <c r="P150465" s="246"/>
      <c r="Q150465" s="246"/>
      <c r="R150465" s="246"/>
    </row>
    <row r="150511" spans="16:18" x14ac:dyDescent="0.2">
      <c r="P150511" s="246"/>
      <c r="Q150511" s="246"/>
      <c r="R150511" s="246"/>
    </row>
    <row r="150557" spans="16:18" x14ac:dyDescent="0.2">
      <c r="P150557" s="246"/>
      <c r="Q150557" s="246"/>
      <c r="R150557" s="246"/>
    </row>
    <row r="150603" spans="16:18" x14ac:dyDescent="0.2">
      <c r="P150603" s="246"/>
      <c r="Q150603" s="246"/>
      <c r="R150603" s="246"/>
    </row>
    <row r="150649" spans="16:18" x14ac:dyDescent="0.2">
      <c r="P150649" s="246"/>
      <c r="Q150649" s="246"/>
      <c r="R150649" s="246"/>
    </row>
    <row r="150695" spans="16:18" x14ac:dyDescent="0.2">
      <c r="P150695" s="246"/>
      <c r="Q150695" s="246"/>
      <c r="R150695" s="246"/>
    </row>
    <row r="150741" spans="16:18" x14ac:dyDescent="0.2">
      <c r="P150741" s="246"/>
      <c r="Q150741" s="246"/>
      <c r="R150741" s="246"/>
    </row>
    <row r="150787" spans="16:18" x14ac:dyDescent="0.2">
      <c r="P150787" s="246"/>
      <c r="Q150787" s="246"/>
      <c r="R150787" s="246"/>
    </row>
    <row r="150833" spans="16:18" x14ac:dyDescent="0.2">
      <c r="P150833" s="246"/>
      <c r="Q150833" s="246"/>
      <c r="R150833" s="246"/>
    </row>
    <row r="150879" spans="16:18" x14ac:dyDescent="0.2">
      <c r="P150879" s="246"/>
      <c r="Q150879" s="246"/>
      <c r="R150879" s="246"/>
    </row>
    <row r="150925" spans="16:18" x14ac:dyDescent="0.2">
      <c r="P150925" s="246"/>
      <c r="Q150925" s="246"/>
      <c r="R150925" s="246"/>
    </row>
    <row r="150971" spans="16:18" x14ac:dyDescent="0.2">
      <c r="P150971" s="246"/>
      <c r="Q150971" s="246"/>
      <c r="R150971" s="246"/>
    </row>
    <row r="151017" spans="16:18" x14ac:dyDescent="0.2">
      <c r="P151017" s="246"/>
      <c r="Q151017" s="246"/>
      <c r="R151017" s="246"/>
    </row>
    <row r="151063" spans="16:18" x14ac:dyDescent="0.2">
      <c r="P151063" s="246"/>
      <c r="Q151063" s="246"/>
      <c r="R151063" s="246"/>
    </row>
    <row r="151109" spans="16:18" x14ac:dyDescent="0.2">
      <c r="P151109" s="246"/>
      <c r="Q151109" s="246"/>
      <c r="R151109" s="246"/>
    </row>
    <row r="151155" spans="16:18" x14ac:dyDescent="0.2">
      <c r="P151155" s="246"/>
      <c r="Q151155" s="246"/>
      <c r="R151155" s="246"/>
    </row>
    <row r="151201" spans="16:18" x14ac:dyDescent="0.2">
      <c r="P151201" s="246"/>
      <c r="Q151201" s="246"/>
      <c r="R151201" s="246"/>
    </row>
    <row r="151247" spans="16:18" x14ac:dyDescent="0.2">
      <c r="P151247" s="246"/>
      <c r="Q151247" s="246"/>
      <c r="R151247" s="246"/>
    </row>
    <row r="151293" spans="16:18" x14ac:dyDescent="0.2">
      <c r="P151293" s="246"/>
      <c r="Q151293" s="246"/>
      <c r="R151293" s="246"/>
    </row>
    <row r="151339" spans="16:18" x14ac:dyDescent="0.2">
      <c r="P151339" s="246"/>
      <c r="Q151339" s="246"/>
      <c r="R151339" s="246"/>
    </row>
    <row r="151385" spans="16:18" x14ac:dyDescent="0.2">
      <c r="P151385" s="246"/>
      <c r="Q151385" s="246"/>
      <c r="R151385" s="246"/>
    </row>
    <row r="151431" spans="16:18" x14ac:dyDescent="0.2">
      <c r="P151431" s="246"/>
      <c r="Q151431" s="246"/>
      <c r="R151431" s="246"/>
    </row>
    <row r="151477" spans="16:18" x14ac:dyDescent="0.2">
      <c r="P151477" s="246"/>
      <c r="Q151477" s="246"/>
      <c r="R151477" s="246"/>
    </row>
    <row r="151523" spans="16:18" x14ac:dyDescent="0.2">
      <c r="P151523" s="246"/>
      <c r="Q151523" s="246"/>
      <c r="R151523" s="246"/>
    </row>
    <row r="151569" spans="16:18" x14ac:dyDescent="0.2">
      <c r="P151569" s="246"/>
      <c r="Q151569" s="246"/>
      <c r="R151569" s="246"/>
    </row>
    <row r="151615" spans="16:18" x14ac:dyDescent="0.2">
      <c r="P151615" s="246"/>
      <c r="Q151615" s="246"/>
      <c r="R151615" s="246"/>
    </row>
    <row r="151661" spans="16:18" x14ac:dyDescent="0.2">
      <c r="P151661" s="246"/>
      <c r="Q151661" s="246"/>
      <c r="R151661" s="246"/>
    </row>
    <row r="151707" spans="16:18" x14ac:dyDescent="0.2">
      <c r="P151707" s="246"/>
      <c r="Q151707" s="246"/>
      <c r="R151707" s="246"/>
    </row>
    <row r="151753" spans="16:18" x14ac:dyDescent="0.2">
      <c r="P151753" s="246"/>
      <c r="Q151753" s="246"/>
      <c r="R151753" s="246"/>
    </row>
    <row r="151799" spans="16:18" x14ac:dyDescent="0.2">
      <c r="P151799" s="246"/>
      <c r="Q151799" s="246"/>
      <c r="R151799" s="246"/>
    </row>
    <row r="151845" spans="16:18" x14ac:dyDescent="0.2">
      <c r="P151845" s="246"/>
      <c r="Q151845" s="246"/>
      <c r="R151845" s="246"/>
    </row>
    <row r="151891" spans="16:18" x14ac:dyDescent="0.2">
      <c r="P151891" s="246"/>
      <c r="Q151891" s="246"/>
      <c r="R151891" s="246"/>
    </row>
    <row r="151937" spans="16:18" x14ac:dyDescent="0.2">
      <c r="P151937" s="246"/>
      <c r="Q151937" s="246"/>
      <c r="R151937" s="246"/>
    </row>
    <row r="151983" spans="16:18" x14ac:dyDescent="0.2">
      <c r="P151983" s="246"/>
      <c r="Q151983" s="246"/>
      <c r="R151983" s="246"/>
    </row>
    <row r="152029" spans="16:18" x14ac:dyDescent="0.2">
      <c r="P152029" s="246"/>
      <c r="Q152029" s="246"/>
      <c r="R152029" s="246"/>
    </row>
    <row r="152075" spans="16:18" x14ac:dyDescent="0.2">
      <c r="P152075" s="246"/>
      <c r="Q152075" s="246"/>
      <c r="R152075" s="246"/>
    </row>
    <row r="152121" spans="16:18" x14ac:dyDescent="0.2">
      <c r="P152121" s="246"/>
      <c r="Q152121" s="246"/>
      <c r="R152121" s="246"/>
    </row>
    <row r="152167" spans="16:18" x14ac:dyDescent="0.2">
      <c r="P152167" s="246"/>
      <c r="Q152167" s="246"/>
      <c r="R152167" s="246"/>
    </row>
    <row r="152213" spans="16:18" x14ac:dyDescent="0.2">
      <c r="P152213" s="246"/>
      <c r="Q152213" s="246"/>
      <c r="R152213" s="246"/>
    </row>
    <row r="152259" spans="16:18" x14ac:dyDescent="0.2">
      <c r="P152259" s="246"/>
      <c r="Q152259" s="246"/>
      <c r="R152259" s="246"/>
    </row>
    <row r="152305" spans="16:18" x14ac:dyDescent="0.2">
      <c r="P152305" s="246"/>
      <c r="Q152305" s="246"/>
      <c r="R152305" s="246"/>
    </row>
    <row r="152351" spans="16:18" x14ac:dyDescent="0.2">
      <c r="P152351" s="246"/>
      <c r="Q152351" s="246"/>
      <c r="R152351" s="246"/>
    </row>
    <row r="152397" spans="16:18" x14ac:dyDescent="0.2">
      <c r="P152397" s="246"/>
      <c r="Q152397" s="246"/>
      <c r="R152397" s="246"/>
    </row>
    <row r="152443" spans="16:18" x14ac:dyDescent="0.2">
      <c r="P152443" s="246"/>
      <c r="Q152443" s="246"/>
      <c r="R152443" s="246"/>
    </row>
    <row r="152489" spans="16:18" x14ac:dyDescent="0.2">
      <c r="P152489" s="246"/>
      <c r="Q152489" s="246"/>
      <c r="R152489" s="246"/>
    </row>
    <row r="152535" spans="16:18" x14ac:dyDescent="0.2">
      <c r="P152535" s="246"/>
      <c r="Q152535" s="246"/>
      <c r="R152535" s="246"/>
    </row>
    <row r="152581" spans="16:18" x14ac:dyDescent="0.2">
      <c r="P152581" s="246"/>
      <c r="Q152581" s="246"/>
      <c r="R152581" s="246"/>
    </row>
    <row r="152627" spans="16:18" x14ac:dyDescent="0.2">
      <c r="P152627" s="246"/>
      <c r="Q152627" s="246"/>
      <c r="R152627" s="246"/>
    </row>
    <row r="152673" spans="16:18" x14ac:dyDescent="0.2">
      <c r="P152673" s="246"/>
      <c r="Q152673" s="246"/>
      <c r="R152673" s="246"/>
    </row>
    <row r="152719" spans="16:18" x14ac:dyDescent="0.2">
      <c r="P152719" s="246"/>
      <c r="Q152719" s="246"/>
      <c r="R152719" s="246"/>
    </row>
    <row r="152765" spans="16:18" x14ac:dyDescent="0.2">
      <c r="P152765" s="246"/>
      <c r="Q152765" s="246"/>
      <c r="R152765" s="246"/>
    </row>
    <row r="152811" spans="16:18" x14ac:dyDescent="0.2">
      <c r="P152811" s="246"/>
      <c r="Q152811" s="246"/>
      <c r="R152811" s="246"/>
    </row>
    <row r="152857" spans="16:18" x14ac:dyDescent="0.2">
      <c r="P152857" s="246"/>
      <c r="Q152857" s="246"/>
      <c r="R152857" s="246"/>
    </row>
    <row r="152903" spans="16:18" x14ac:dyDescent="0.2">
      <c r="P152903" s="246"/>
      <c r="Q152903" s="246"/>
      <c r="R152903" s="246"/>
    </row>
    <row r="152949" spans="16:18" x14ac:dyDescent="0.2">
      <c r="P152949" s="246"/>
      <c r="Q152949" s="246"/>
      <c r="R152949" s="246"/>
    </row>
    <row r="152995" spans="16:18" x14ac:dyDescent="0.2">
      <c r="P152995" s="246"/>
      <c r="Q152995" s="246"/>
      <c r="R152995" s="246"/>
    </row>
    <row r="153041" spans="16:18" x14ac:dyDescent="0.2">
      <c r="P153041" s="246"/>
      <c r="Q153041" s="246"/>
      <c r="R153041" s="246"/>
    </row>
    <row r="153087" spans="16:18" x14ac:dyDescent="0.2">
      <c r="P153087" s="246"/>
      <c r="Q153087" s="246"/>
      <c r="R153087" s="246"/>
    </row>
    <row r="153133" spans="16:18" x14ac:dyDescent="0.2">
      <c r="P153133" s="246"/>
      <c r="Q153133" s="246"/>
      <c r="R153133" s="246"/>
    </row>
    <row r="153179" spans="16:18" x14ac:dyDescent="0.2">
      <c r="P153179" s="246"/>
      <c r="Q153179" s="246"/>
      <c r="R153179" s="246"/>
    </row>
    <row r="153225" spans="16:18" x14ac:dyDescent="0.2">
      <c r="P153225" s="246"/>
      <c r="Q153225" s="246"/>
      <c r="R153225" s="246"/>
    </row>
    <row r="153271" spans="16:18" x14ac:dyDescent="0.2">
      <c r="P153271" s="246"/>
      <c r="Q153271" s="246"/>
      <c r="R153271" s="246"/>
    </row>
    <row r="153317" spans="16:18" x14ac:dyDescent="0.2">
      <c r="P153317" s="246"/>
      <c r="Q153317" s="246"/>
      <c r="R153317" s="246"/>
    </row>
    <row r="153363" spans="16:18" x14ac:dyDescent="0.2">
      <c r="P153363" s="246"/>
      <c r="Q153363" s="246"/>
      <c r="R153363" s="246"/>
    </row>
    <row r="153409" spans="16:18" x14ac:dyDescent="0.2">
      <c r="P153409" s="246"/>
      <c r="Q153409" s="246"/>
      <c r="R153409" s="246"/>
    </row>
    <row r="153455" spans="16:18" x14ac:dyDescent="0.2">
      <c r="P153455" s="246"/>
      <c r="Q153455" s="246"/>
      <c r="R153455" s="246"/>
    </row>
    <row r="153501" spans="16:18" x14ac:dyDescent="0.2">
      <c r="P153501" s="246"/>
      <c r="Q153501" s="246"/>
      <c r="R153501" s="246"/>
    </row>
    <row r="153547" spans="16:18" x14ac:dyDescent="0.2">
      <c r="P153547" s="246"/>
      <c r="Q153547" s="246"/>
      <c r="R153547" s="246"/>
    </row>
    <row r="153593" spans="16:18" x14ac:dyDescent="0.2">
      <c r="P153593" s="246"/>
      <c r="Q153593" s="246"/>
      <c r="R153593" s="246"/>
    </row>
    <row r="153639" spans="16:18" x14ac:dyDescent="0.2">
      <c r="P153639" s="246"/>
      <c r="Q153639" s="246"/>
      <c r="R153639" s="246"/>
    </row>
    <row r="153685" spans="16:18" x14ac:dyDescent="0.2">
      <c r="P153685" s="246"/>
      <c r="Q153685" s="246"/>
      <c r="R153685" s="246"/>
    </row>
    <row r="153731" spans="16:18" x14ac:dyDescent="0.2">
      <c r="P153731" s="246"/>
      <c r="Q153731" s="246"/>
      <c r="R153731" s="246"/>
    </row>
    <row r="153777" spans="16:18" x14ac:dyDescent="0.2">
      <c r="P153777" s="246"/>
      <c r="Q153777" s="246"/>
      <c r="R153777" s="246"/>
    </row>
    <row r="153823" spans="16:18" x14ac:dyDescent="0.2">
      <c r="P153823" s="246"/>
      <c r="Q153823" s="246"/>
      <c r="R153823" s="246"/>
    </row>
    <row r="153869" spans="16:18" x14ac:dyDescent="0.2">
      <c r="P153869" s="246"/>
      <c r="Q153869" s="246"/>
      <c r="R153869" s="246"/>
    </row>
    <row r="153915" spans="16:18" x14ac:dyDescent="0.2">
      <c r="P153915" s="246"/>
      <c r="Q153915" s="246"/>
      <c r="R153915" s="246"/>
    </row>
    <row r="153961" spans="16:18" x14ac:dyDescent="0.2">
      <c r="P153961" s="246"/>
      <c r="Q153961" s="246"/>
      <c r="R153961" s="246"/>
    </row>
    <row r="154007" spans="16:18" x14ac:dyDescent="0.2">
      <c r="P154007" s="246"/>
      <c r="Q154007" s="246"/>
      <c r="R154007" s="246"/>
    </row>
    <row r="154053" spans="16:18" x14ac:dyDescent="0.2">
      <c r="P154053" s="246"/>
      <c r="Q154053" s="246"/>
      <c r="R154053" s="246"/>
    </row>
    <row r="154099" spans="16:18" x14ac:dyDescent="0.2">
      <c r="P154099" s="246"/>
      <c r="Q154099" s="246"/>
      <c r="R154099" s="246"/>
    </row>
    <row r="154145" spans="16:18" x14ac:dyDescent="0.2">
      <c r="P154145" s="246"/>
      <c r="Q154145" s="246"/>
      <c r="R154145" s="246"/>
    </row>
    <row r="154191" spans="16:18" x14ac:dyDescent="0.2">
      <c r="P154191" s="246"/>
      <c r="Q154191" s="246"/>
      <c r="R154191" s="246"/>
    </row>
    <row r="154237" spans="16:18" x14ac:dyDescent="0.2">
      <c r="P154237" s="246"/>
      <c r="Q154237" s="246"/>
      <c r="R154237" s="246"/>
    </row>
    <row r="154283" spans="16:18" x14ac:dyDescent="0.2">
      <c r="P154283" s="246"/>
      <c r="Q154283" s="246"/>
      <c r="R154283" s="246"/>
    </row>
    <row r="154329" spans="16:18" x14ac:dyDescent="0.2">
      <c r="P154329" s="246"/>
      <c r="Q154329" s="246"/>
      <c r="R154329" s="246"/>
    </row>
    <row r="154375" spans="16:18" x14ac:dyDescent="0.2">
      <c r="P154375" s="246"/>
      <c r="Q154375" s="246"/>
      <c r="R154375" s="246"/>
    </row>
    <row r="154421" spans="16:18" x14ac:dyDescent="0.2">
      <c r="P154421" s="246"/>
      <c r="Q154421" s="246"/>
      <c r="R154421" s="246"/>
    </row>
    <row r="154467" spans="16:18" x14ac:dyDescent="0.2">
      <c r="P154467" s="246"/>
      <c r="Q154467" s="246"/>
      <c r="R154467" s="246"/>
    </row>
    <row r="154513" spans="16:18" x14ac:dyDescent="0.2">
      <c r="P154513" s="246"/>
      <c r="Q154513" s="246"/>
      <c r="R154513" s="246"/>
    </row>
    <row r="154559" spans="16:18" x14ac:dyDescent="0.2">
      <c r="P154559" s="246"/>
      <c r="Q154559" s="246"/>
      <c r="R154559" s="246"/>
    </row>
    <row r="154605" spans="16:18" x14ac:dyDescent="0.2">
      <c r="P154605" s="246"/>
      <c r="Q154605" s="246"/>
      <c r="R154605" s="246"/>
    </row>
    <row r="154651" spans="16:18" x14ac:dyDescent="0.2">
      <c r="P154651" s="246"/>
      <c r="Q154651" s="246"/>
      <c r="R154651" s="246"/>
    </row>
    <row r="154697" spans="16:18" x14ac:dyDescent="0.2">
      <c r="P154697" s="246"/>
      <c r="Q154697" s="246"/>
      <c r="R154697" s="246"/>
    </row>
    <row r="154743" spans="16:18" x14ac:dyDescent="0.2">
      <c r="P154743" s="246"/>
      <c r="Q154743" s="246"/>
      <c r="R154743" s="246"/>
    </row>
    <row r="154789" spans="16:18" x14ac:dyDescent="0.2">
      <c r="P154789" s="246"/>
      <c r="Q154789" s="246"/>
      <c r="R154789" s="246"/>
    </row>
    <row r="154835" spans="16:18" x14ac:dyDescent="0.2">
      <c r="P154835" s="246"/>
      <c r="Q154835" s="246"/>
      <c r="R154835" s="246"/>
    </row>
    <row r="154881" spans="16:18" x14ac:dyDescent="0.2">
      <c r="P154881" s="246"/>
      <c r="Q154881" s="246"/>
      <c r="R154881" s="246"/>
    </row>
    <row r="154927" spans="16:18" x14ac:dyDescent="0.2">
      <c r="P154927" s="246"/>
      <c r="Q154927" s="246"/>
      <c r="R154927" s="246"/>
    </row>
    <row r="154973" spans="16:18" x14ac:dyDescent="0.2">
      <c r="P154973" s="246"/>
      <c r="Q154973" s="246"/>
      <c r="R154973" s="246"/>
    </row>
    <row r="155019" spans="16:18" x14ac:dyDescent="0.2">
      <c r="P155019" s="246"/>
      <c r="Q155019" s="246"/>
      <c r="R155019" s="246"/>
    </row>
    <row r="155065" spans="16:18" x14ac:dyDescent="0.2">
      <c r="P155065" s="246"/>
      <c r="Q155065" s="246"/>
      <c r="R155065" s="246"/>
    </row>
    <row r="155111" spans="16:18" x14ac:dyDescent="0.2">
      <c r="P155111" s="246"/>
      <c r="Q155111" s="246"/>
      <c r="R155111" s="246"/>
    </row>
    <row r="155157" spans="16:18" x14ac:dyDescent="0.2">
      <c r="P155157" s="246"/>
      <c r="Q155157" s="246"/>
      <c r="R155157" s="246"/>
    </row>
    <row r="155203" spans="16:18" x14ac:dyDescent="0.2">
      <c r="P155203" s="246"/>
      <c r="Q155203" s="246"/>
      <c r="R155203" s="246"/>
    </row>
    <row r="155249" spans="16:18" x14ac:dyDescent="0.2">
      <c r="P155249" s="246"/>
      <c r="Q155249" s="246"/>
      <c r="R155249" s="246"/>
    </row>
    <row r="155295" spans="16:18" x14ac:dyDescent="0.2">
      <c r="P155295" s="246"/>
      <c r="Q155295" s="246"/>
      <c r="R155295" s="246"/>
    </row>
    <row r="155341" spans="16:18" x14ac:dyDescent="0.2">
      <c r="P155341" s="246"/>
      <c r="Q155341" s="246"/>
      <c r="R155341" s="246"/>
    </row>
    <row r="155387" spans="16:18" x14ac:dyDescent="0.2">
      <c r="P155387" s="246"/>
      <c r="Q155387" s="246"/>
      <c r="R155387" s="246"/>
    </row>
    <row r="155433" spans="16:18" x14ac:dyDescent="0.2">
      <c r="P155433" s="246"/>
      <c r="Q155433" s="246"/>
      <c r="R155433" s="246"/>
    </row>
    <row r="155479" spans="16:18" x14ac:dyDescent="0.2">
      <c r="P155479" s="246"/>
      <c r="Q155479" s="246"/>
      <c r="R155479" s="246"/>
    </row>
    <row r="155525" spans="16:18" x14ac:dyDescent="0.2">
      <c r="P155525" s="246"/>
      <c r="Q155525" s="246"/>
      <c r="R155525" s="246"/>
    </row>
    <row r="155571" spans="16:18" x14ac:dyDescent="0.2">
      <c r="P155571" s="246"/>
      <c r="Q155571" s="246"/>
      <c r="R155571" s="246"/>
    </row>
    <row r="155617" spans="16:18" x14ac:dyDescent="0.2">
      <c r="P155617" s="246"/>
      <c r="Q155617" s="246"/>
      <c r="R155617" s="246"/>
    </row>
    <row r="155663" spans="16:18" x14ac:dyDescent="0.2">
      <c r="P155663" s="246"/>
      <c r="Q155663" s="246"/>
      <c r="R155663" s="246"/>
    </row>
    <row r="155709" spans="16:18" x14ac:dyDescent="0.2">
      <c r="P155709" s="246"/>
      <c r="Q155709" s="246"/>
      <c r="R155709" s="246"/>
    </row>
    <row r="155755" spans="16:18" x14ac:dyDescent="0.2">
      <c r="P155755" s="246"/>
      <c r="Q155755" s="246"/>
      <c r="R155755" s="246"/>
    </row>
    <row r="155801" spans="16:18" x14ac:dyDescent="0.2">
      <c r="P155801" s="246"/>
      <c r="Q155801" s="246"/>
      <c r="R155801" s="246"/>
    </row>
    <row r="155847" spans="16:18" x14ac:dyDescent="0.2">
      <c r="P155847" s="246"/>
      <c r="Q155847" s="246"/>
      <c r="R155847" s="246"/>
    </row>
    <row r="155893" spans="16:18" x14ac:dyDescent="0.2">
      <c r="P155893" s="246"/>
      <c r="Q155893" s="246"/>
      <c r="R155893" s="246"/>
    </row>
    <row r="155939" spans="16:18" x14ac:dyDescent="0.2">
      <c r="P155939" s="246"/>
      <c r="Q155939" s="246"/>
      <c r="R155939" s="246"/>
    </row>
    <row r="155985" spans="16:18" x14ac:dyDescent="0.2">
      <c r="P155985" s="246"/>
      <c r="Q155985" s="246"/>
      <c r="R155985" s="246"/>
    </row>
    <row r="156031" spans="16:18" x14ac:dyDescent="0.2">
      <c r="P156031" s="246"/>
      <c r="Q156031" s="246"/>
      <c r="R156031" s="246"/>
    </row>
    <row r="156077" spans="16:18" x14ac:dyDescent="0.2">
      <c r="P156077" s="246"/>
      <c r="Q156077" s="246"/>
      <c r="R156077" s="246"/>
    </row>
    <row r="156123" spans="16:18" x14ac:dyDescent="0.2">
      <c r="P156123" s="246"/>
      <c r="Q156123" s="246"/>
      <c r="R156123" s="246"/>
    </row>
    <row r="156169" spans="16:18" x14ac:dyDescent="0.2">
      <c r="P156169" s="246"/>
      <c r="Q156169" s="246"/>
      <c r="R156169" s="246"/>
    </row>
    <row r="156215" spans="16:18" x14ac:dyDescent="0.2">
      <c r="P156215" s="246"/>
      <c r="Q156215" s="246"/>
      <c r="R156215" s="246"/>
    </row>
    <row r="156261" spans="16:18" x14ac:dyDescent="0.2">
      <c r="P156261" s="246"/>
      <c r="Q156261" s="246"/>
      <c r="R156261" s="246"/>
    </row>
    <row r="156307" spans="16:18" x14ac:dyDescent="0.2">
      <c r="P156307" s="246"/>
      <c r="Q156307" s="246"/>
      <c r="R156307" s="246"/>
    </row>
    <row r="156353" spans="16:18" x14ac:dyDescent="0.2">
      <c r="P156353" s="246"/>
      <c r="Q156353" s="246"/>
      <c r="R156353" s="246"/>
    </row>
    <row r="156399" spans="16:18" x14ac:dyDescent="0.2">
      <c r="P156399" s="246"/>
      <c r="Q156399" s="246"/>
      <c r="R156399" s="246"/>
    </row>
    <row r="156445" spans="16:18" x14ac:dyDescent="0.2">
      <c r="P156445" s="246"/>
      <c r="Q156445" s="246"/>
      <c r="R156445" s="246"/>
    </row>
    <row r="156491" spans="16:18" x14ac:dyDescent="0.2">
      <c r="P156491" s="246"/>
      <c r="Q156491" s="246"/>
      <c r="R156491" s="246"/>
    </row>
    <row r="156537" spans="16:18" x14ac:dyDescent="0.2">
      <c r="P156537" s="246"/>
      <c r="Q156537" s="246"/>
      <c r="R156537" s="246"/>
    </row>
    <row r="156583" spans="16:18" x14ac:dyDescent="0.2">
      <c r="P156583" s="246"/>
      <c r="Q156583" s="246"/>
      <c r="R156583" s="246"/>
    </row>
    <row r="156629" spans="16:18" x14ac:dyDescent="0.2">
      <c r="P156629" s="246"/>
      <c r="Q156629" s="246"/>
      <c r="R156629" s="246"/>
    </row>
    <row r="156675" spans="16:18" x14ac:dyDescent="0.2">
      <c r="P156675" s="246"/>
      <c r="Q156675" s="246"/>
      <c r="R156675" s="246"/>
    </row>
    <row r="156721" spans="16:18" x14ac:dyDescent="0.2">
      <c r="P156721" s="246"/>
      <c r="Q156721" s="246"/>
      <c r="R156721" s="246"/>
    </row>
    <row r="156767" spans="16:18" x14ac:dyDescent="0.2">
      <c r="P156767" s="246"/>
      <c r="Q156767" s="246"/>
      <c r="R156767" s="246"/>
    </row>
    <row r="156813" spans="16:18" x14ac:dyDescent="0.2">
      <c r="P156813" s="246"/>
      <c r="Q156813" s="246"/>
      <c r="R156813" s="246"/>
    </row>
    <row r="156859" spans="16:18" x14ac:dyDescent="0.2">
      <c r="P156859" s="246"/>
      <c r="Q156859" s="246"/>
      <c r="R156859" s="246"/>
    </row>
    <row r="156905" spans="16:18" x14ac:dyDescent="0.2">
      <c r="P156905" s="246"/>
      <c r="Q156905" s="246"/>
      <c r="R156905" s="246"/>
    </row>
    <row r="156951" spans="16:18" x14ac:dyDescent="0.2">
      <c r="P156951" s="246"/>
      <c r="Q156951" s="246"/>
      <c r="R156951" s="246"/>
    </row>
    <row r="156997" spans="16:18" x14ac:dyDescent="0.2">
      <c r="P156997" s="246"/>
      <c r="Q156997" s="246"/>
      <c r="R156997" s="246"/>
    </row>
    <row r="157043" spans="16:18" x14ac:dyDescent="0.2">
      <c r="P157043" s="246"/>
      <c r="Q157043" s="246"/>
      <c r="R157043" s="246"/>
    </row>
    <row r="157089" spans="16:18" x14ac:dyDescent="0.2">
      <c r="P157089" s="246"/>
      <c r="Q157089" s="246"/>
      <c r="R157089" s="246"/>
    </row>
    <row r="157135" spans="16:18" x14ac:dyDescent="0.2">
      <c r="P157135" s="246"/>
      <c r="Q157135" s="246"/>
      <c r="R157135" s="246"/>
    </row>
    <row r="157181" spans="16:18" x14ac:dyDescent="0.2">
      <c r="P157181" s="246"/>
      <c r="Q157181" s="246"/>
      <c r="R157181" s="246"/>
    </row>
    <row r="157227" spans="16:18" x14ac:dyDescent="0.2">
      <c r="P157227" s="246"/>
      <c r="Q157227" s="246"/>
      <c r="R157227" s="246"/>
    </row>
    <row r="157273" spans="16:18" x14ac:dyDescent="0.2">
      <c r="P157273" s="246"/>
      <c r="Q157273" s="246"/>
      <c r="R157273" s="246"/>
    </row>
    <row r="157319" spans="16:18" x14ac:dyDescent="0.2">
      <c r="P157319" s="246"/>
      <c r="Q157319" s="246"/>
      <c r="R157319" s="246"/>
    </row>
    <row r="157365" spans="16:18" x14ac:dyDescent="0.2">
      <c r="P157365" s="246"/>
      <c r="Q157365" s="246"/>
      <c r="R157365" s="246"/>
    </row>
    <row r="157411" spans="16:18" x14ac:dyDescent="0.2">
      <c r="P157411" s="246"/>
      <c r="Q157411" s="246"/>
      <c r="R157411" s="246"/>
    </row>
    <row r="157457" spans="16:18" x14ac:dyDescent="0.2">
      <c r="P157457" s="246"/>
      <c r="Q157457" s="246"/>
      <c r="R157457" s="246"/>
    </row>
    <row r="157503" spans="16:18" x14ac:dyDescent="0.2">
      <c r="P157503" s="246"/>
      <c r="Q157503" s="246"/>
      <c r="R157503" s="246"/>
    </row>
    <row r="157549" spans="16:18" x14ac:dyDescent="0.2">
      <c r="P157549" s="246"/>
      <c r="Q157549" s="246"/>
      <c r="R157549" s="246"/>
    </row>
    <row r="157595" spans="16:18" x14ac:dyDescent="0.2">
      <c r="P157595" s="246"/>
      <c r="Q157595" s="246"/>
      <c r="R157595" s="246"/>
    </row>
    <row r="157641" spans="16:18" x14ac:dyDescent="0.2">
      <c r="P157641" s="246"/>
      <c r="Q157641" s="246"/>
      <c r="R157641" s="246"/>
    </row>
    <row r="157687" spans="16:18" x14ac:dyDescent="0.2">
      <c r="P157687" s="246"/>
      <c r="Q157687" s="246"/>
      <c r="R157687" s="246"/>
    </row>
    <row r="157733" spans="16:18" x14ac:dyDescent="0.2">
      <c r="P157733" s="246"/>
      <c r="Q157733" s="246"/>
      <c r="R157733" s="246"/>
    </row>
    <row r="157779" spans="16:18" x14ac:dyDescent="0.2">
      <c r="P157779" s="246"/>
      <c r="Q157779" s="246"/>
      <c r="R157779" s="246"/>
    </row>
    <row r="157825" spans="16:18" x14ac:dyDescent="0.2">
      <c r="P157825" s="246"/>
      <c r="Q157825" s="246"/>
      <c r="R157825" s="246"/>
    </row>
    <row r="157871" spans="16:18" x14ac:dyDescent="0.2">
      <c r="P157871" s="246"/>
      <c r="Q157871" s="246"/>
      <c r="R157871" s="246"/>
    </row>
    <row r="157917" spans="16:18" x14ac:dyDescent="0.2">
      <c r="P157917" s="246"/>
      <c r="Q157917" s="246"/>
      <c r="R157917" s="246"/>
    </row>
    <row r="157963" spans="16:18" x14ac:dyDescent="0.2">
      <c r="P157963" s="246"/>
      <c r="Q157963" s="246"/>
      <c r="R157963" s="246"/>
    </row>
    <row r="158009" spans="16:18" x14ac:dyDescent="0.2">
      <c r="P158009" s="246"/>
      <c r="Q158009" s="246"/>
      <c r="R158009" s="246"/>
    </row>
    <row r="158055" spans="16:18" x14ac:dyDescent="0.2">
      <c r="P158055" s="246"/>
      <c r="Q158055" s="246"/>
      <c r="R158055" s="246"/>
    </row>
    <row r="158101" spans="16:18" x14ac:dyDescent="0.2">
      <c r="P158101" s="246"/>
      <c r="Q158101" s="246"/>
      <c r="R158101" s="246"/>
    </row>
    <row r="158147" spans="16:18" x14ac:dyDescent="0.2">
      <c r="P158147" s="246"/>
      <c r="Q158147" s="246"/>
      <c r="R158147" s="246"/>
    </row>
    <row r="158193" spans="16:18" x14ac:dyDescent="0.2">
      <c r="P158193" s="246"/>
      <c r="Q158193" s="246"/>
      <c r="R158193" s="246"/>
    </row>
    <row r="158239" spans="16:18" x14ac:dyDescent="0.2">
      <c r="P158239" s="246"/>
      <c r="Q158239" s="246"/>
      <c r="R158239" s="246"/>
    </row>
    <row r="158285" spans="16:18" x14ac:dyDescent="0.2">
      <c r="P158285" s="246"/>
      <c r="Q158285" s="246"/>
      <c r="R158285" s="246"/>
    </row>
    <row r="158331" spans="16:18" x14ac:dyDescent="0.2">
      <c r="P158331" s="246"/>
      <c r="Q158331" s="246"/>
      <c r="R158331" s="246"/>
    </row>
    <row r="158377" spans="16:18" x14ac:dyDescent="0.2">
      <c r="P158377" s="246"/>
      <c r="Q158377" s="246"/>
      <c r="R158377" s="246"/>
    </row>
    <row r="158423" spans="16:18" x14ac:dyDescent="0.2">
      <c r="P158423" s="246"/>
      <c r="Q158423" s="246"/>
      <c r="R158423" s="246"/>
    </row>
    <row r="158469" spans="16:18" x14ac:dyDescent="0.2">
      <c r="P158469" s="246"/>
      <c r="Q158469" s="246"/>
      <c r="R158469" s="246"/>
    </row>
    <row r="158515" spans="16:18" x14ac:dyDescent="0.2">
      <c r="P158515" s="246"/>
      <c r="Q158515" s="246"/>
      <c r="R158515" s="246"/>
    </row>
    <row r="158561" spans="16:18" x14ac:dyDescent="0.2">
      <c r="P158561" s="246"/>
      <c r="Q158561" s="246"/>
      <c r="R158561" s="246"/>
    </row>
    <row r="158607" spans="16:18" x14ac:dyDescent="0.2">
      <c r="P158607" s="246"/>
      <c r="Q158607" s="246"/>
      <c r="R158607" s="246"/>
    </row>
    <row r="158653" spans="16:18" x14ac:dyDescent="0.2">
      <c r="P158653" s="246"/>
      <c r="Q158653" s="246"/>
      <c r="R158653" s="246"/>
    </row>
    <row r="158699" spans="16:18" x14ac:dyDescent="0.2">
      <c r="P158699" s="246"/>
      <c r="Q158699" s="246"/>
      <c r="R158699" s="246"/>
    </row>
    <row r="158745" spans="16:18" x14ac:dyDescent="0.2">
      <c r="P158745" s="246"/>
      <c r="Q158745" s="246"/>
      <c r="R158745" s="246"/>
    </row>
    <row r="158791" spans="16:18" x14ac:dyDescent="0.2">
      <c r="P158791" s="246"/>
      <c r="Q158791" s="246"/>
      <c r="R158791" s="246"/>
    </row>
    <row r="158837" spans="16:18" x14ac:dyDescent="0.2">
      <c r="P158837" s="246"/>
      <c r="Q158837" s="246"/>
      <c r="R158837" s="246"/>
    </row>
    <row r="158883" spans="16:18" x14ac:dyDescent="0.2">
      <c r="P158883" s="246"/>
      <c r="Q158883" s="246"/>
      <c r="R158883" s="246"/>
    </row>
    <row r="158929" spans="16:18" x14ac:dyDescent="0.2">
      <c r="P158929" s="246"/>
      <c r="Q158929" s="246"/>
      <c r="R158929" s="246"/>
    </row>
    <row r="158975" spans="16:18" x14ac:dyDescent="0.2">
      <c r="P158975" s="246"/>
      <c r="Q158975" s="246"/>
      <c r="R158975" s="246"/>
    </row>
    <row r="159021" spans="16:18" x14ac:dyDescent="0.2">
      <c r="P159021" s="246"/>
      <c r="Q159021" s="246"/>
      <c r="R159021" s="246"/>
    </row>
    <row r="159067" spans="16:18" x14ac:dyDescent="0.2">
      <c r="P159067" s="246"/>
      <c r="Q159067" s="246"/>
      <c r="R159067" s="246"/>
    </row>
    <row r="159113" spans="16:18" x14ac:dyDescent="0.2">
      <c r="P159113" s="246"/>
      <c r="Q159113" s="246"/>
      <c r="R159113" s="246"/>
    </row>
    <row r="159159" spans="16:18" x14ac:dyDescent="0.2">
      <c r="P159159" s="246"/>
      <c r="Q159159" s="246"/>
      <c r="R159159" s="246"/>
    </row>
    <row r="159205" spans="16:18" x14ac:dyDescent="0.2">
      <c r="P159205" s="246"/>
      <c r="Q159205" s="246"/>
      <c r="R159205" s="246"/>
    </row>
    <row r="159251" spans="16:18" x14ac:dyDescent="0.2">
      <c r="P159251" s="246"/>
      <c r="Q159251" s="246"/>
      <c r="R159251" s="246"/>
    </row>
    <row r="159297" spans="16:18" x14ac:dyDescent="0.2">
      <c r="P159297" s="246"/>
      <c r="Q159297" s="246"/>
      <c r="R159297" s="246"/>
    </row>
    <row r="159343" spans="16:18" x14ac:dyDescent="0.2">
      <c r="P159343" s="246"/>
      <c r="Q159343" s="246"/>
      <c r="R159343" s="246"/>
    </row>
    <row r="159389" spans="16:18" x14ac:dyDescent="0.2">
      <c r="P159389" s="246"/>
      <c r="Q159389" s="246"/>
      <c r="R159389" s="246"/>
    </row>
    <row r="159435" spans="16:18" x14ac:dyDescent="0.2">
      <c r="P159435" s="246"/>
      <c r="Q159435" s="246"/>
      <c r="R159435" s="246"/>
    </row>
    <row r="159481" spans="16:18" x14ac:dyDescent="0.2">
      <c r="P159481" s="246"/>
      <c r="Q159481" s="246"/>
      <c r="R159481" s="246"/>
    </row>
    <row r="159527" spans="16:18" x14ac:dyDescent="0.2">
      <c r="P159527" s="246"/>
      <c r="Q159527" s="246"/>
      <c r="R159527" s="246"/>
    </row>
    <row r="159573" spans="16:18" x14ac:dyDescent="0.2">
      <c r="P159573" s="246"/>
      <c r="Q159573" s="246"/>
      <c r="R159573" s="246"/>
    </row>
    <row r="159619" spans="16:18" x14ac:dyDescent="0.2">
      <c r="P159619" s="246"/>
      <c r="Q159619" s="246"/>
      <c r="R159619" s="246"/>
    </row>
    <row r="159665" spans="16:18" x14ac:dyDescent="0.2">
      <c r="P159665" s="246"/>
      <c r="Q159665" s="246"/>
      <c r="R159665" s="246"/>
    </row>
    <row r="159711" spans="16:18" x14ac:dyDescent="0.2">
      <c r="P159711" s="246"/>
      <c r="Q159711" s="246"/>
      <c r="R159711" s="246"/>
    </row>
    <row r="159757" spans="16:18" x14ac:dyDescent="0.2">
      <c r="P159757" s="246"/>
      <c r="Q159757" s="246"/>
      <c r="R159757" s="246"/>
    </row>
    <row r="159803" spans="16:18" x14ac:dyDescent="0.2">
      <c r="P159803" s="246"/>
      <c r="Q159803" s="246"/>
      <c r="R159803" s="246"/>
    </row>
    <row r="159849" spans="16:18" x14ac:dyDescent="0.2">
      <c r="P159849" s="246"/>
      <c r="Q159849" s="246"/>
      <c r="R159849" s="246"/>
    </row>
    <row r="159895" spans="16:18" x14ac:dyDescent="0.2">
      <c r="P159895" s="246"/>
      <c r="Q159895" s="246"/>
      <c r="R159895" s="246"/>
    </row>
    <row r="159941" spans="16:18" x14ac:dyDescent="0.2">
      <c r="P159941" s="246"/>
      <c r="Q159941" s="246"/>
      <c r="R159941" s="246"/>
    </row>
    <row r="159987" spans="16:18" x14ac:dyDescent="0.2">
      <c r="P159987" s="246"/>
      <c r="Q159987" s="246"/>
      <c r="R159987" s="246"/>
    </row>
    <row r="160033" spans="16:18" x14ac:dyDescent="0.2">
      <c r="P160033" s="246"/>
      <c r="Q160033" s="246"/>
      <c r="R160033" s="246"/>
    </row>
    <row r="160079" spans="16:18" x14ac:dyDescent="0.2">
      <c r="P160079" s="246"/>
      <c r="Q160079" s="246"/>
      <c r="R160079" s="246"/>
    </row>
    <row r="160125" spans="16:18" x14ac:dyDescent="0.2">
      <c r="P160125" s="246"/>
      <c r="Q160125" s="246"/>
      <c r="R160125" s="246"/>
    </row>
    <row r="160171" spans="16:18" x14ac:dyDescent="0.2">
      <c r="P160171" s="246"/>
      <c r="Q160171" s="246"/>
      <c r="R160171" s="246"/>
    </row>
    <row r="160217" spans="16:18" x14ac:dyDescent="0.2">
      <c r="P160217" s="246"/>
      <c r="Q160217" s="246"/>
      <c r="R160217" s="246"/>
    </row>
    <row r="160263" spans="16:18" x14ac:dyDescent="0.2">
      <c r="P160263" s="246"/>
      <c r="Q160263" s="246"/>
      <c r="R160263" s="246"/>
    </row>
    <row r="160309" spans="16:18" x14ac:dyDescent="0.2">
      <c r="P160309" s="246"/>
      <c r="Q160309" s="246"/>
      <c r="R160309" s="246"/>
    </row>
    <row r="160355" spans="16:18" x14ac:dyDescent="0.2">
      <c r="P160355" s="246"/>
      <c r="Q160355" s="246"/>
      <c r="R160355" s="246"/>
    </row>
    <row r="160401" spans="16:18" x14ac:dyDescent="0.2">
      <c r="P160401" s="246"/>
      <c r="Q160401" s="246"/>
      <c r="R160401" s="246"/>
    </row>
    <row r="160447" spans="16:18" x14ac:dyDescent="0.2">
      <c r="P160447" s="246"/>
      <c r="Q160447" s="246"/>
      <c r="R160447" s="246"/>
    </row>
    <row r="160493" spans="16:18" x14ac:dyDescent="0.2">
      <c r="P160493" s="246"/>
      <c r="Q160493" s="246"/>
      <c r="R160493" s="246"/>
    </row>
    <row r="160539" spans="16:18" x14ac:dyDescent="0.2">
      <c r="P160539" s="246"/>
      <c r="Q160539" s="246"/>
      <c r="R160539" s="246"/>
    </row>
    <row r="160585" spans="16:18" x14ac:dyDescent="0.2">
      <c r="P160585" s="246"/>
      <c r="Q160585" s="246"/>
      <c r="R160585" s="246"/>
    </row>
    <row r="160631" spans="16:18" x14ac:dyDescent="0.2">
      <c r="P160631" s="246"/>
      <c r="Q160631" s="246"/>
      <c r="R160631" s="246"/>
    </row>
    <row r="160677" spans="16:18" x14ac:dyDescent="0.2">
      <c r="P160677" s="246"/>
      <c r="Q160677" s="246"/>
      <c r="R160677" s="246"/>
    </row>
    <row r="160723" spans="16:18" x14ac:dyDescent="0.2">
      <c r="P160723" s="246"/>
      <c r="Q160723" s="246"/>
      <c r="R160723" s="246"/>
    </row>
    <row r="160769" spans="16:18" x14ac:dyDescent="0.2">
      <c r="P160769" s="246"/>
      <c r="Q160769" s="246"/>
      <c r="R160769" s="246"/>
    </row>
    <row r="160815" spans="16:18" x14ac:dyDescent="0.2">
      <c r="P160815" s="246"/>
      <c r="Q160815" s="246"/>
      <c r="R160815" s="246"/>
    </row>
    <row r="160861" spans="16:18" x14ac:dyDescent="0.2">
      <c r="P160861" s="246"/>
      <c r="Q160861" s="246"/>
      <c r="R160861" s="246"/>
    </row>
    <row r="160907" spans="16:18" x14ac:dyDescent="0.2">
      <c r="P160907" s="246"/>
      <c r="Q160907" s="246"/>
      <c r="R160907" s="246"/>
    </row>
    <row r="160953" spans="16:18" x14ac:dyDescent="0.2">
      <c r="P160953" s="246"/>
      <c r="Q160953" s="246"/>
      <c r="R160953" s="246"/>
    </row>
    <row r="160999" spans="16:18" x14ac:dyDescent="0.2">
      <c r="P160999" s="246"/>
      <c r="Q160999" s="246"/>
      <c r="R160999" s="246"/>
    </row>
    <row r="161045" spans="16:18" x14ac:dyDescent="0.2">
      <c r="P161045" s="246"/>
      <c r="Q161045" s="246"/>
      <c r="R161045" s="246"/>
    </row>
    <row r="161091" spans="16:18" x14ac:dyDescent="0.2">
      <c r="P161091" s="246"/>
      <c r="Q161091" s="246"/>
      <c r="R161091" s="246"/>
    </row>
    <row r="161137" spans="16:18" x14ac:dyDescent="0.2">
      <c r="P161137" s="246"/>
      <c r="Q161137" s="246"/>
      <c r="R161137" s="246"/>
    </row>
    <row r="161183" spans="16:18" x14ac:dyDescent="0.2">
      <c r="P161183" s="246"/>
      <c r="Q161183" s="246"/>
      <c r="R161183" s="246"/>
    </row>
    <row r="161229" spans="16:18" x14ac:dyDescent="0.2">
      <c r="P161229" s="246"/>
      <c r="Q161229" s="246"/>
      <c r="R161229" s="246"/>
    </row>
    <row r="161275" spans="16:18" x14ac:dyDescent="0.2">
      <c r="P161275" s="246"/>
      <c r="Q161275" s="246"/>
      <c r="R161275" s="246"/>
    </row>
    <row r="161321" spans="16:18" x14ac:dyDescent="0.2">
      <c r="P161321" s="246"/>
      <c r="Q161321" s="246"/>
      <c r="R161321" s="246"/>
    </row>
    <row r="161367" spans="16:18" x14ac:dyDescent="0.2">
      <c r="P161367" s="246"/>
      <c r="Q161367" s="246"/>
      <c r="R161367" s="246"/>
    </row>
    <row r="161413" spans="16:18" x14ac:dyDescent="0.2">
      <c r="P161413" s="246"/>
      <c r="Q161413" s="246"/>
      <c r="R161413" s="246"/>
    </row>
    <row r="161459" spans="16:18" x14ac:dyDescent="0.2">
      <c r="P161459" s="246"/>
      <c r="Q161459" s="246"/>
      <c r="R161459" s="246"/>
    </row>
    <row r="161505" spans="16:18" x14ac:dyDescent="0.2">
      <c r="P161505" s="246"/>
      <c r="Q161505" s="246"/>
      <c r="R161505" s="246"/>
    </row>
    <row r="161551" spans="16:18" x14ac:dyDescent="0.2">
      <c r="P161551" s="246"/>
      <c r="Q161551" s="246"/>
      <c r="R161551" s="246"/>
    </row>
    <row r="161597" spans="16:18" x14ac:dyDescent="0.2">
      <c r="P161597" s="246"/>
      <c r="Q161597" s="246"/>
      <c r="R161597" s="246"/>
    </row>
    <row r="161643" spans="16:18" x14ac:dyDescent="0.2">
      <c r="P161643" s="246"/>
      <c r="Q161643" s="246"/>
      <c r="R161643" s="246"/>
    </row>
    <row r="161689" spans="16:18" x14ac:dyDescent="0.2">
      <c r="P161689" s="246"/>
      <c r="Q161689" s="246"/>
      <c r="R161689" s="246"/>
    </row>
    <row r="161735" spans="16:18" x14ac:dyDescent="0.2">
      <c r="P161735" s="246"/>
      <c r="Q161735" s="246"/>
      <c r="R161735" s="246"/>
    </row>
    <row r="161781" spans="16:18" x14ac:dyDescent="0.2">
      <c r="P161781" s="246"/>
      <c r="Q161781" s="246"/>
      <c r="R161781" s="246"/>
    </row>
    <row r="161827" spans="16:18" x14ac:dyDescent="0.2">
      <c r="P161827" s="246"/>
      <c r="Q161827" s="246"/>
      <c r="R161827" s="246"/>
    </row>
    <row r="161873" spans="16:18" x14ac:dyDescent="0.2">
      <c r="P161873" s="246"/>
      <c r="Q161873" s="246"/>
      <c r="R161873" s="246"/>
    </row>
    <row r="161919" spans="16:18" x14ac:dyDescent="0.2">
      <c r="P161919" s="246"/>
      <c r="Q161919" s="246"/>
      <c r="R161919" s="246"/>
    </row>
    <row r="161965" spans="16:18" x14ac:dyDescent="0.2">
      <c r="P161965" s="246"/>
      <c r="Q161965" s="246"/>
      <c r="R161965" s="246"/>
    </row>
    <row r="162011" spans="16:18" x14ac:dyDescent="0.2">
      <c r="P162011" s="246"/>
      <c r="Q162011" s="246"/>
      <c r="R162011" s="246"/>
    </row>
    <row r="162057" spans="16:18" x14ac:dyDescent="0.2">
      <c r="P162057" s="246"/>
      <c r="Q162057" s="246"/>
      <c r="R162057" s="246"/>
    </row>
    <row r="162103" spans="16:18" x14ac:dyDescent="0.2">
      <c r="P162103" s="246"/>
      <c r="Q162103" s="246"/>
      <c r="R162103" s="246"/>
    </row>
    <row r="162149" spans="16:18" x14ac:dyDescent="0.2">
      <c r="P162149" s="246"/>
      <c r="Q162149" s="246"/>
      <c r="R162149" s="246"/>
    </row>
    <row r="162195" spans="16:18" x14ac:dyDescent="0.2">
      <c r="P162195" s="246"/>
      <c r="Q162195" s="246"/>
      <c r="R162195" s="246"/>
    </row>
    <row r="162241" spans="16:18" x14ac:dyDescent="0.2">
      <c r="P162241" s="246"/>
      <c r="Q162241" s="246"/>
      <c r="R162241" s="246"/>
    </row>
    <row r="162287" spans="16:18" x14ac:dyDescent="0.2">
      <c r="P162287" s="246"/>
      <c r="Q162287" s="246"/>
      <c r="R162287" s="246"/>
    </row>
    <row r="162333" spans="16:18" x14ac:dyDescent="0.2">
      <c r="P162333" s="246"/>
      <c r="Q162333" s="246"/>
      <c r="R162333" s="246"/>
    </row>
    <row r="162379" spans="16:18" x14ac:dyDescent="0.2">
      <c r="P162379" s="246"/>
      <c r="Q162379" s="246"/>
      <c r="R162379" s="246"/>
    </row>
    <row r="162425" spans="16:18" x14ac:dyDescent="0.2">
      <c r="P162425" s="246"/>
      <c r="Q162425" s="246"/>
      <c r="R162425" s="246"/>
    </row>
    <row r="162471" spans="16:18" x14ac:dyDescent="0.2">
      <c r="P162471" s="246"/>
      <c r="Q162471" s="246"/>
      <c r="R162471" s="246"/>
    </row>
    <row r="162517" spans="16:18" x14ac:dyDescent="0.2">
      <c r="P162517" s="246"/>
      <c r="Q162517" s="246"/>
      <c r="R162517" s="246"/>
    </row>
    <row r="162563" spans="16:18" x14ac:dyDescent="0.2">
      <c r="P162563" s="246"/>
      <c r="Q162563" s="246"/>
      <c r="R162563" s="246"/>
    </row>
    <row r="162609" spans="16:18" x14ac:dyDescent="0.2">
      <c r="P162609" s="246"/>
      <c r="Q162609" s="246"/>
      <c r="R162609" s="246"/>
    </row>
    <row r="162655" spans="16:18" x14ac:dyDescent="0.2">
      <c r="P162655" s="246"/>
      <c r="Q162655" s="246"/>
      <c r="R162655" s="246"/>
    </row>
    <row r="162701" spans="16:18" x14ac:dyDescent="0.2">
      <c r="P162701" s="246"/>
      <c r="Q162701" s="246"/>
      <c r="R162701" s="246"/>
    </row>
    <row r="162747" spans="16:18" x14ac:dyDescent="0.2">
      <c r="P162747" s="246"/>
      <c r="Q162747" s="246"/>
      <c r="R162747" s="246"/>
    </row>
    <row r="162793" spans="16:18" x14ac:dyDescent="0.2">
      <c r="P162793" s="246"/>
      <c r="Q162793" s="246"/>
      <c r="R162793" s="246"/>
    </row>
    <row r="162839" spans="16:18" x14ac:dyDescent="0.2">
      <c r="P162839" s="246"/>
      <c r="Q162839" s="246"/>
      <c r="R162839" s="246"/>
    </row>
    <row r="162885" spans="16:18" x14ac:dyDescent="0.2">
      <c r="P162885" s="246"/>
      <c r="Q162885" s="246"/>
      <c r="R162885" s="246"/>
    </row>
    <row r="162931" spans="16:18" x14ac:dyDescent="0.2">
      <c r="P162931" s="246"/>
      <c r="Q162931" s="246"/>
      <c r="R162931" s="246"/>
    </row>
    <row r="162977" spans="16:18" x14ac:dyDescent="0.2">
      <c r="P162977" s="246"/>
      <c r="Q162977" s="246"/>
      <c r="R162977" s="246"/>
    </row>
    <row r="163023" spans="16:18" x14ac:dyDescent="0.2">
      <c r="P163023" s="246"/>
      <c r="Q163023" s="246"/>
      <c r="R163023" s="246"/>
    </row>
    <row r="163069" spans="16:18" x14ac:dyDescent="0.2">
      <c r="P163069" s="246"/>
      <c r="Q163069" s="246"/>
      <c r="R163069" s="246"/>
    </row>
    <row r="163115" spans="16:18" x14ac:dyDescent="0.2">
      <c r="P163115" s="246"/>
      <c r="Q163115" s="246"/>
      <c r="R163115" s="246"/>
    </row>
    <row r="163161" spans="16:18" x14ac:dyDescent="0.2">
      <c r="P163161" s="246"/>
      <c r="Q163161" s="246"/>
      <c r="R163161" s="246"/>
    </row>
    <row r="163207" spans="16:18" x14ac:dyDescent="0.2">
      <c r="P163207" s="246"/>
      <c r="Q163207" s="246"/>
      <c r="R163207" s="246"/>
    </row>
    <row r="163253" spans="16:18" x14ac:dyDescent="0.2">
      <c r="P163253" s="246"/>
      <c r="Q163253" s="246"/>
      <c r="R163253" s="246"/>
    </row>
    <row r="163299" spans="16:18" x14ac:dyDescent="0.2">
      <c r="P163299" s="246"/>
      <c r="Q163299" s="246"/>
      <c r="R163299" s="246"/>
    </row>
    <row r="163345" spans="16:18" x14ac:dyDescent="0.2">
      <c r="P163345" s="246"/>
      <c r="Q163345" s="246"/>
      <c r="R163345" s="246"/>
    </row>
    <row r="163391" spans="16:18" x14ac:dyDescent="0.2">
      <c r="P163391" s="246"/>
      <c r="Q163391" s="246"/>
      <c r="R163391" s="246"/>
    </row>
    <row r="163437" spans="16:18" x14ac:dyDescent="0.2">
      <c r="P163437" s="246"/>
      <c r="Q163437" s="246"/>
      <c r="R163437" s="246"/>
    </row>
    <row r="163483" spans="16:18" x14ac:dyDescent="0.2">
      <c r="P163483" s="246"/>
      <c r="Q163483" s="246"/>
      <c r="R163483" s="246"/>
    </row>
    <row r="163529" spans="16:18" x14ac:dyDescent="0.2">
      <c r="P163529" s="246"/>
      <c r="Q163529" s="246"/>
      <c r="R163529" s="246"/>
    </row>
    <row r="163575" spans="16:18" x14ac:dyDescent="0.2">
      <c r="P163575" s="246"/>
      <c r="Q163575" s="246"/>
      <c r="R163575" s="246"/>
    </row>
    <row r="163621" spans="16:18" x14ac:dyDescent="0.2">
      <c r="P163621" s="246"/>
      <c r="Q163621" s="246"/>
      <c r="R163621" s="246"/>
    </row>
    <row r="163667" spans="16:18" x14ac:dyDescent="0.2">
      <c r="P163667" s="246"/>
      <c r="Q163667" s="246"/>
      <c r="R163667" s="246"/>
    </row>
    <row r="163713" spans="16:18" x14ac:dyDescent="0.2">
      <c r="P163713" s="246"/>
      <c r="Q163713" s="246"/>
      <c r="R163713" s="246"/>
    </row>
    <row r="163759" spans="16:18" x14ac:dyDescent="0.2">
      <c r="P163759" s="246"/>
      <c r="Q163759" s="246"/>
      <c r="R163759" s="246"/>
    </row>
    <row r="163805" spans="16:18" x14ac:dyDescent="0.2">
      <c r="P163805" s="246"/>
      <c r="Q163805" s="246"/>
      <c r="R163805" s="246"/>
    </row>
    <row r="163851" spans="16:18" x14ac:dyDescent="0.2">
      <c r="P163851" s="246"/>
      <c r="Q163851" s="246"/>
      <c r="R163851" s="246"/>
    </row>
    <row r="163897" spans="16:18" x14ac:dyDescent="0.2">
      <c r="P163897" s="246"/>
      <c r="Q163897" s="246"/>
      <c r="R163897" s="246"/>
    </row>
    <row r="163943" spans="16:18" x14ac:dyDescent="0.2">
      <c r="P163943" s="246"/>
      <c r="Q163943" s="246"/>
      <c r="R163943" s="246"/>
    </row>
    <row r="163989" spans="16:18" x14ac:dyDescent="0.2">
      <c r="P163989" s="246"/>
      <c r="Q163989" s="246"/>
      <c r="R163989" s="246"/>
    </row>
    <row r="164035" spans="16:18" x14ac:dyDescent="0.2">
      <c r="P164035" s="246"/>
      <c r="Q164035" s="246"/>
      <c r="R164035" s="246"/>
    </row>
    <row r="164081" spans="16:18" x14ac:dyDescent="0.2">
      <c r="P164081" s="246"/>
      <c r="Q164081" s="246"/>
      <c r="R164081" s="246"/>
    </row>
    <row r="164127" spans="16:18" x14ac:dyDescent="0.2">
      <c r="P164127" s="246"/>
      <c r="Q164127" s="246"/>
      <c r="R164127" s="246"/>
    </row>
    <row r="164173" spans="16:18" x14ac:dyDescent="0.2">
      <c r="P164173" s="246"/>
      <c r="Q164173" s="246"/>
      <c r="R164173" s="246"/>
    </row>
    <row r="164219" spans="16:18" x14ac:dyDescent="0.2">
      <c r="P164219" s="246"/>
      <c r="Q164219" s="246"/>
      <c r="R164219" s="246"/>
    </row>
    <row r="164265" spans="16:18" x14ac:dyDescent="0.2">
      <c r="P164265" s="246"/>
      <c r="Q164265" s="246"/>
      <c r="R164265" s="246"/>
    </row>
    <row r="164311" spans="16:18" x14ac:dyDescent="0.2">
      <c r="P164311" s="246"/>
      <c r="Q164311" s="246"/>
      <c r="R164311" s="246"/>
    </row>
    <row r="164357" spans="16:18" x14ac:dyDescent="0.2">
      <c r="P164357" s="246"/>
      <c r="Q164357" s="246"/>
      <c r="R164357" s="246"/>
    </row>
    <row r="164403" spans="16:18" x14ac:dyDescent="0.2">
      <c r="P164403" s="246"/>
      <c r="Q164403" s="246"/>
      <c r="R164403" s="246"/>
    </row>
    <row r="164449" spans="16:18" x14ac:dyDescent="0.2">
      <c r="P164449" s="246"/>
      <c r="Q164449" s="246"/>
      <c r="R164449" s="246"/>
    </row>
    <row r="164495" spans="16:18" x14ac:dyDescent="0.2">
      <c r="P164495" s="246"/>
      <c r="Q164495" s="246"/>
      <c r="R164495" s="246"/>
    </row>
    <row r="164541" spans="16:18" x14ac:dyDescent="0.2">
      <c r="P164541" s="246"/>
      <c r="Q164541" s="246"/>
      <c r="R164541" s="246"/>
    </row>
    <row r="164587" spans="16:18" x14ac:dyDescent="0.2">
      <c r="P164587" s="246"/>
      <c r="Q164587" s="246"/>
      <c r="R164587" s="246"/>
    </row>
    <row r="164633" spans="16:18" x14ac:dyDescent="0.2">
      <c r="P164633" s="246"/>
      <c r="Q164633" s="246"/>
      <c r="R164633" s="246"/>
    </row>
    <row r="164679" spans="16:18" x14ac:dyDescent="0.2">
      <c r="P164679" s="246"/>
      <c r="Q164679" s="246"/>
      <c r="R164679" s="246"/>
    </row>
    <row r="164725" spans="16:18" x14ac:dyDescent="0.2">
      <c r="P164725" s="246"/>
      <c r="Q164725" s="246"/>
      <c r="R164725" s="246"/>
    </row>
    <row r="164771" spans="16:18" x14ac:dyDescent="0.2">
      <c r="P164771" s="246"/>
      <c r="Q164771" s="246"/>
      <c r="R164771" s="246"/>
    </row>
    <row r="164817" spans="16:18" x14ac:dyDescent="0.2">
      <c r="P164817" s="246"/>
      <c r="Q164817" s="246"/>
      <c r="R164817" s="246"/>
    </row>
    <row r="164863" spans="16:18" x14ac:dyDescent="0.2">
      <c r="P164863" s="246"/>
      <c r="Q164863" s="246"/>
      <c r="R164863" s="246"/>
    </row>
    <row r="164909" spans="16:18" x14ac:dyDescent="0.2">
      <c r="P164909" s="246"/>
      <c r="Q164909" s="246"/>
      <c r="R164909" s="246"/>
    </row>
    <row r="164955" spans="16:18" x14ac:dyDescent="0.2">
      <c r="P164955" s="246"/>
      <c r="Q164955" s="246"/>
      <c r="R164955" s="246"/>
    </row>
    <row r="165001" spans="16:18" x14ac:dyDescent="0.2">
      <c r="P165001" s="246"/>
      <c r="Q165001" s="246"/>
      <c r="R165001" s="246"/>
    </row>
    <row r="165047" spans="16:18" x14ac:dyDescent="0.2">
      <c r="P165047" s="246"/>
      <c r="Q165047" s="246"/>
      <c r="R165047" s="246"/>
    </row>
    <row r="165093" spans="16:18" x14ac:dyDescent="0.2">
      <c r="P165093" s="246"/>
      <c r="Q165093" s="246"/>
      <c r="R165093" s="246"/>
    </row>
    <row r="165139" spans="16:18" x14ac:dyDescent="0.2">
      <c r="P165139" s="246"/>
      <c r="Q165139" s="246"/>
      <c r="R165139" s="246"/>
    </row>
    <row r="165185" spans="16:18" x14ac:dyDescent="0.2">
      <c r="P165185" s="246"/>
      <c r="Q165185" s="246"/>
      <c r="R165185" s="246"/>
    </row>
    <row r="165231" spans="16:18" x14ac:dyDescent="0.2">
      <c r="P165231" s="246"/>
      <c r="Q165231" s="246"/>
      <c r="R165231" s="246"/>
    </row>
    <row r="165277" spans="16:18" x14ac:dyDescent="0.2">
      <c r="P165277" s="246"/>
      <c r="Q165277" s="246"/>
      <c r="R165277" s="246"/>
    </row>
    <row r="165323" spans="16:18" x14ac:dyDescent="0.2">
      <c r="P165323" s="246"/>
      <c r="Q165323" s="246"/>
      <c r="R165323" s="246"/>
    </row>
    <row r="165369" spans="16:18" x14ac:dyDescent="0.2">
      <c r="P165369" s="246"/>
      <c r="Q165369" s="246"/>
      <c r="R165369" s="246"/>
    </row>
    <row r="165415" spans="16:18" x14ac:dyDescent="0.2">
      <c r="P165415" s="246"/>
      <c r="Q165415" s="246"/>
      <c r="R165415" s="246"/>
    </row>
    <row r="165461" spans="16:18" x14ac:dyDescent="0.2">
      <c r="P165461" s="246"/>
      <c r="Q165461" s="246"/>
      <c r="R165461" s="246"/>
    </row>
    <row r="165507" spans="16:18" x14ac:dyDescent="0.2">
      <c r="P165507" s="246"/>
      <c r="Q165507" s="246"/>
      <c r="R165507" s="246"/>
    </row>
    <row r="165553" spans="16:18" x14ac:dyDescent="0.2">
      <c r="P165553" s="246"/>
      <c r="Q165553" s="246"/>
      <c r="R165553" s="246"/>
    </row>
    <row r="165599" spans="16:18" x14ac:dyDescent="0.2">
      <c r="P165599" s="246"/>
      <c r="Q165599" s="246"/>
      <c r="R165599" s="246"/>
    </row>
    <row r="165645" spans="16:18" x14ac:dyDescent="0.2">
      <c r="P165645" s="246"/>
      <c r="Q165645" s="246"/>
      <c r="R165645" s="246"/>
    </row>
    <row r="165691" spans="16:18" x14ac:dyDescent="0.2">
      <c r="P165691" s="246"/>
      <c r="Q165691" s="246"/>
      <c r="R165691" s="246"/>
    </row>
    <row r="165737" spans="16:18" x14ac:dyDescent="0.2">
      <c r="P165737" s="246"/>
      <c r="Q165737" s="246"/>
      <c r="R165737" s="246"/>
    </row>
    <row r="165783" spans="16:18" x14ac:dyDescent="0.2">
      <c r="P165783" s="246"/>
      <c r="Q165783" s="246"/>
      <c r="R165783" s="246"/>
    </row>
    <row r="165829" spans="16:18" x14ac:dyDescent="0.2">
      <c r="P165829" s="246"/>
      <c r="Q165829" s="246"/>
      <c r="R165829" s="246"/>
    </row>
    <row r="165875" spans="16:18" x14ac:dyDescent="0.2">
      <c r="P165875" s="246"/>
      <c r="Q165875" s="246"/>
      <c r="R165875" s="246"/>
    </row>
    <row r="165921" spans="16:18" x14ac:dyDescent="0.2">
      <c r="P165921" s="246"/>
      <c r="Q165921" s="246"/>
      <c r="R165921" s="246"/>
    </row>
    <row r="165967" spans="16:18" x14ac:dyDescent="0.2">
      <c r="P165967" s="246"/>
      <c r="Q165967" s="246"/>
      <c r="R165967" s="246"/>
    </row>
    <row r="166013" spans="16:18" x14ac:dyDescent="0.2">
      <c r="P166013" s="246"/>
      <c r="Q166013" s="246"/>
      <c r="R166013" s="246"/>
    </row>
    <row r="166059" spans="16:18" x14ac:dyDescent="0.2">
      <c r="P166059" s="246"/>
      <c r="Q166059" s="246"/>
      <c r="R166059" s="246"/>
    </row>
    <row r="166105" spans="16:18" x14ac:dyDescent="0.2">
      <c r="P166105" s="246"/>
      <c r="Q166105" s="246"/>
      <c r="R166105" s="246"/>
    </row>
    <row r="166151" spans="16:18" x14ac:dyDescent="0.2">
      <c r="P166151" s="246"/>
      <c r="Q166151" s="246"/>
      <c r="R166151" s="246"/>
    </row>
    <row r="166197" spans="16:18" x14ac:dyDescent="0.2">
      <c r="P166197" s="246"/>
      <c r="Q166197" s="246"/>
      <c r="R166197" s="246"/>
    </row>
    <row r="166243" spans="16:18" x14ac:dyDescent="0.2">
      <c r="P166243" s="246"/>
      <c r="Q166243" s="246"/>
      <c r="R166243" s="246"/>
    </row>
    <row r="166289" spans="16:18" x14ac:dyDescent="0.2">
      <c r="P166289" s="246"/>
      <c r="Q166289" s="246"/>
      <c r="R166289" s="246"/>
    </row>
    <row r="166335" spans="16:18" x14ac:dyDescent="0.2">
      <c r="P166335" s="246"/>
      <c r="Q166335" s="246"/>
      <c r="R166335" s="246"/>
    </row>
    <row r="166381" spans="16:18" x14ac:dyDescent="0.2">
      <c r="P166381" s="246"/>
      <c r="Q166381" s="246"/>
      <c r="R166381" s="246"/>
    </row>
    <row r="166427" spans="16:18" x14ac:dyDescent="0.2">
      <c r="P166427" s="246"/>
      <c r="Q166427" s="246"/>
      <c r="R166427" s="246"/>
    </row>
    <row r="166473" spans="16:18" x14ac:dyDescent="0.2">
      <c r="P166473" s="246"/>
      <c r="Q166473" s="246"/>
      <c r="R166473" s="246"/>
    </row>
    <row r="166519" spans="16:18" x14ac:dyDescent="0.2">
      <c r="P166519" s="246"/>
      <c r="Q166519" s="246"/>
      <c r="R166519" s="246"/>
    </row>
    <row r="166565" spans="16:18" x14ac:dyDescent="0.2">
      <c r="P166565" s="246"/>
      <c r="Q166565" s="246"/>
      <c r="R166565" s="246"/>
    </row>
    <row r="166611" spans="16:18" x14ac:dyDescent="0.2">
      <c r="P166611" s="246"/>
      <c r="Q166611" s="246"/>
      <c r="R166611" s="246"/>
    </row>
    <row r="166657" spans="16:18" x14ac:dyDescent="0.2">
      <c r="P166657" s="246"/>
      <c r="Q166657" s="246"/>
      <c r="R166657" s="246"/>
    </row>
    <row r="166703" spans="16:18" x14ac:dyDescent="0.2">
      <c r="P166703" s="246"/>
      <c r="Q166703" s="246"/>
      <c r="R166703" s="246"/>
    </row>
    <row r="166749" spans="16:18" x14ac:dyDescent="0.2">
      <c r="P166749" s="246"/>
      <c r="Q166749" s="246"/>
      <c r="R166749" s="246"/>
    </row>
    <row r="166795" spans="16:18" x14ac:dyDescent="0.2">
      <c r="P166795" s="246"/>
      <c r="Q166795" s="246"/>
      <c r="R166795" s="246"/>
    </row>
    <row r="166841" spans="16:18" x14ac:dyDescent="0.2">
      <c r="P166841" s="246"/>
      <c r="Q166841" s="246"/>
      <c r="R166841" s="246"/>
    </row>
    <row r="166887" spans="16:18" x14ac:dyDescent="0.2">
      <c r="P166887" s="246"/>
      <c r="Q166887" s="246"/>
      <c r="R166887" s="246"/>
    </row>
    <row r="166933" spans="16:18" x14ac:dyDescent="0.2">
      <c r="P166933" s="246"/>
      <c r="Q166933" s="246"/>
      <c r="R166933" s="246"/>
    </row>
    <row r="166979" spans="16:18" x14ac:dyDescent="0.2">
      <c r="P166979" s="246"/>
      <c r="Q166979" s="246"/>
      <c r="R166979" s="246"/>
    </row>
    <row r="167025" spans="16:18" x14ac:dyDescent="0.2">
      <c r="P167025" s="246"/>
      <c r="Q167025" s="246"/>
      <c r="R167025" s="246"/>
    </row>
    <row r="167071" spans="16:18" x14ac:dyDescent="0.2">
      <c r="P167071" s="246"/>
      <c r="Q167071" s="246"/>
      <c r="R167071" s="246"/>
    </row>
    <row r="167117" spans="16:18" x14ac:dyDescent="0.2">
      <c r="P167117" s="246"/>
      <c r="Q167117" s="246"/>
      <c r="R167117" s="246"/>
    </row>
    <row r="167163" spans="16:18" x14ac:dyDescent="0.2">
      <c r="P167163" s="246"/>
      <c r="Q167163" s="246"/>
      <c r="R167163" s="246"/>
    </row>
    <row r="167209" spans="16:18" x14ac:dyDescent="0.2">
      <c r="P167209" s="246"/>
      <c r="Q167209" s="246"/>
      <c r="R167209" s="246"/>
    </row>
    <row r="167255" spans="16:18" x14ac:dyDescent="0.2">
      <c r="P167255" s="246"/>
      <c r="Q167255" s="246"/>
      <c r="R167255" s="246"/>
    </row>
    <row r="167301" spans="16:18" x14ac:dyDescent="0.2">
      <c r="P167301" s="246"/>
      <c r="Q167301" s="246"/>
      <c r="R167301" s="246"/>
    </row>
    <row r="167347" spans="16:18" x14ac:dyDescent="0.2">
      <c r="P167347" s="246"/>
      <c r="Q167347" s="246"/>
      <c r="R167347" s="246"/>
    </row>
    <row r="167393" spans="16:18" x14ac:dyDescent="0.2">
      <c r="P167393" s="246"/>
      <c r="Q167393" s="246"/>
      <c r="R167393" s="246"/>
    </row>
    <row r="167439" spans="16:18" x14ac:dyDescent="0.2">
      <c r="P167439" s="246"/>
      <c r="Q167439" s="246"/>
      <c r="R167439" s="246"/>
    </row>
    <row r="167485" spans="16:18" x14ac:dyDescent="0.2">
      <c r="P167485" s="246"/>
      <c r="Q167485" s="246"/>
      <c r="R167485" s="246"/>
    </row>
    <row r="167531" spans="16:18" x14ac:dyDescent="0.2">
      <c r="P167531" s="246"/>
      <c r="Q167531" s="246"/>
      <c r="R167531" s="246"/>
    </row>
    <row r="167577" spans="16:18" x14ac:dyDescent="0.2">
      <c r="P167577" s="246"/>
      <c r="Q167577" s="246"/>
      <c r="R167577" s="246"/>
    </row>
    <row r="167623" spans="16:18" x14ac:dyDescent="0.2">
      <c r="P167623" s="246"/>
      <c r="Q167623" s="246"/>
      <c r="R167623" s="246"/>
    </row>
    <row r="167669" spans="16:18" x14ac:dyDescent="0.2">
      <c r="P167669" s="246"/>
      <c r="Q167669" s="246"/>
      <c r="R167669" s="246"/>
    </row>
    <row r="167715" spans="16:18" x14ac:dyDescent="0.2">
      <c r="P167715" s="246"/>
      <c r="Q167715" s="246"/>
      <c r="R167715" s="246"/>
    </row>
    <row r="167761" spans="16:18" x14ac:dyDescent="0.2">
      <c r="P167761" s="246"/>
      <c r="Q167761" s="246"/>
      <c r="R167761" s="246"/>
    </row>
    <row r="167807" spans="16:18" x14ac:dyDescent="0.2">
      <c r="P167807" s="246"/>
      <c r="Q167807" s="246"/>
      <c r="R167807" s="246"/>
    </row>
    <row r="167853" spans="16:18" x14ac:dyDescent="0.2">
      <c r="P167853" s="246"/>
      <c r="Q167853" s="246"/>
      <c r="R167853" s="246"/>
    </row>
    <row r="167899" spans="16:18" x14ac:dyDescent="0.2">
      <c r="P167899" s="246"/>
      <c r="Q167899" s="246"/>
      <c r="R167899" s="246"/>
    </row>
    <row r="167945" spans="16:18" x14ac:dyDescent="0.2">
      <c r="P167945" s="246"/>
      <c r="Q167945" s="246"/>
      <c r="R167945" s="246"/>
    </row>
    <row r="167991" spans="16:18" x14ac:dyDescent="0.2">
      <c r="P167991" s="246"/>
      <c r="Q167991" s="246"/>
      <c r="R167991" s="246"/>
    </row>
    <row r="168037" spans="16:18" x14ac:dyDescent="0.2">
      <c r="P168037" s="246"/>
      <c r="Q168037" s="246"/>
      <c r="R168037" s="246"/>
    </row>
    <row r="168083" spans="16:18" x14ac:dyDescent="0.2">
      <c r="P168083" s="246"/>
      <c r="Q168083" s="246"/>
      <c r="R168083" s="246"/>
    </row>
    <row r="168129" spans="16:18" x14ac:dyDescent="0.2">
      <c r="P168129" s="246"/>
      <c r="Q168129" s="246"/>
      <c r="R168129" s="246"/>
    </row>
    <row r="168175" spans="16:18" x14ac:dyDescent="0.2">
      <c r="P168175" s="246"/>
      <c r="Q168175" s="246"/>
      <c r="R168175" s="246"/>
    </row>
    <row r="168221" spans="16:18" x14ac:dyDescent="0.2">
      <c r="P168221" s="246"/>
      <c r="Q168221" s="246"/>
      <c r="R168221" s="246"/>
    </row>
    <row r="168267" spans="16:18" x14ac:dyDescent="0.2">
      <c r="P168267" s="246"/>
      <c r="Q168267" s="246"/>
      <c r="R168267" s="246"/>
    </row>
    <row r="168313" spans="16:18" x14ac:dyDescent="0.2">
      <c r="P168313" s="246"/>
      <c r="Q168313" s="246"/>
      <c r="R168313" s="246"/>
    </row>
    <row r="168359" spans="16:18" x14ac:dyDescent="0.2">
      <c r="P168359" s="246"/>
      <c r="Q168359" s="246"/>
      <c r="R168359" s="246"/>
    </row>
    <row r="168405" spans="16:18" x14ac:dyDescent="0.2">
      <c r="P168405" s="246"/>
      <c r="Q168405" s="246"/>
      <c r="R168405" s="246"/>
    </row>
    <row r="168451" spans="16:18" x14ac:dyDescent="0.2">
      <c r="P168451" s="246"/>
      <c r="Q168451" s="246"/>
      <c r="R168451" s="246"/>
    </row>
    <row r="168497" spans="16:18" x14ac:dyDescent="0.2">
      <c r="P168497" s="246"/>
      <c r="Q168497" s="246"/>
      <c r="R168497" s="246"/>
    </row>
    <row r="168543" spans="16:18" x14ac:dyDescent="0.2">
      <c r="P168543" s="246"/>
      <c r="Q168543" s="246"/>
      <c r="R168543" s="246"/>
    </row>
    <row r="168589" spans="16:18" x14ac:dyDescent="0.2">
      <c r="P168589" s="246"/>
      <c r="Q168589" s="246"/>
      <c r="R168589" s="246"/>
    </row>
    <row r="168635" spans="16:18" x14ac:dyDescent="0.2">
      <c r="P168635" s="246"/>
      <c r="Q168635" s="246"/>
      <c r="R168635" s="246"/>
    </row>
    <row r="168681" spans="16:18" x14ac:dyDescent="0.2">
      <c r="P168681" s="246"/>
      <c r="Q168681" s="246"/>
      <c r="R168681" s="246"/>
    </row>
    <row r="168727" spans="16:18" x14ac:dyDescent="0.2">
      <c r="P168727" s="246"/>
      <c r="Q168727" s="246"/>
      <c r="R168727" s="246"/>
    </row>
    <row r="168773" spans="16:18" x14ac:dyDescent="0.2">
      <c r="P168773" s="246"/>
      <c r="Q168773" s="246"/>
      <c r="R168773" s="246"/>
    </row>
    <row r="168819" spans="16:18" x14ac:dyDescent="0.2">
      <c r="P168819" s="246"/>
      <c r="Q168819" s="246"/>
      <c r="R168819" s="246"/>
    </row>
    <row r="168865" spans="16:18" x14ac:dyDescent="0.2">
      <c r="P168865" s="246"/>
      <c r="Q168865" s="246"/>
      <c r="R168865" s="246"/>
    </row>
    <row r="168911" spans="16:18" x14ac:dyDescent="0.2">
      <c r="P168911" s="246"/>
      <c r="Q168911" s="246"/>
      <c r="R168911" s="246"/>
    </row>
    <row r="168957" spans="16:18" x14ac:dyDescent="0.2">
      <c r="P168957" s="246"/>
      <c r="Q168957" s="246"/>
      <c r="R168957" s="246"/>
    </row>
    <row r="169003" spans="16:18" x14ac:dyDescent="0.2">
      <c r="P169003" s="246"/>
      <c r="Q169003" s="246"/>
      <c r="R169003" s="246"/>
    </row>
    <row r="169049" spans="16:18" x14ac:dyDescent="0.2">
      <c r="P169049" s="246"/>
      <c r="Q169049" s="246"/>
      <c r="R169049" s="246"/>
    </row>
    <row r="169095" spans="16:18" x14ac:dyDescent="0.2">
      <c r="P169095" s="246"/>
      <c r="Q169095" s="246"/>
      <c r="R169095" s="246"/>
    </row>
    <row r="169141" spans="16:18" x14ac:dyDescent="0.2">
      <c r="P169141" s="246"/>
      <c r="Q169141" s="246"/>
      <c r="R169141" s="246"/>
    </row>
    <row r="169187" spans="16:18" x14ac:dyDescent="0.2">
      <c r="P169187" s="246"/>
      <c r="Q169187" s="246"/>
      <c r="R169187" s="246"/>
    </row>
    <row r="169233" spans="16:18" x14ac:dyDescent="0.2">
      <c r="P169233" s="246"/>
      <c r="Q169233" s="246"/>
      <c r="R169233" s="246"/>
    </row>
    <row r="169279" spans="16:18" x14ac:dyDescent="0.2">
      <c r="P169279" s="246"/>
      <c r="Q169279" s="246"/>
      <c r="R169279" s="246"/>
    </row>
    <row r="169325" spans="16:18" x14ac:dyDescent="0.2">
      <c r="P169325" s="246"/>
      <c r="Q169325" s="246"/>
      <c r="R169325" s="246"/>
    </row>
    <row r="169371" spans="16:18" x14ac:dyDescent="0.2">
      <c r="P169371" s="246"/>
      <c r="Q169371" s="246"/>
      <c r="R169371" s="246"/>
    </row>
    <row r="169417" spans="16:18" x14ac:dyDescent="0.2">
      <c r="P169417" s="246"/>
      <c r="Q169417" s="246"/>
      <c r="R169417" s="246"/>
    </row>
    <row r="169463" spans="16:18" x14ac:dyDescent="0.2">
      <c r="P169463" s="246"/>
      <c r="Q169463" s="246"/>
      <c r="R169463" s="246"/>
    </row>
    <row r="169509" spans="16:18" x14ac:dyDescent="0.2">
      <c r="P169509" s="246"/>
      <c r="Q169509" s="246"/>
      <c r="R169509" s="246"/>
    </row>
    <row r="169555" spans="16:18" x14ac:dyDescent="0.2">
      <c r="P169555" s="246"/>
      <c r="Q169555" s="246"/>
      <c r="R169555" s="246"/>
    </row>
    <row r="169601" spans="16:18" x14ac:dyDescent="0.2">
      <c r="P169601" s="246"/>
      <c r="Q169601" s="246"/>
      <c r="R169601" s="246"/>
    </row>
    <row r="169647" spans="16:18" x14ac:dyDescent="0.2">
      <c r="P169647" s="246"/>
      <c r="Q169647" s="246"/>
      <c r="R169647" s="246"/>
    </row>
    <row r="169693" spans="16:18" x14ac:dyDescent="0.2">
      <c r="P169693" s="246"/>
      <c r="Q169693" s="246"/>
      <c r="R169693" s="246"/>
    </row>
    <row r="169739" spans="16:18" x14ac:dyDescent="0.2">
      <c r="P169739" s="246"/>
      <c r="Q169739" s="246"/>
      <c r="R169739" s="246"/>
    </row>
    <row r="169785" spans="16:18" x14ac:dyDescent="0.2">
      <c r="P169785" s="246"/>
      <c r="Q169785" s="246"/>
      <c r="R169785" s="246"/>
    </row>
    <row r="169831" spans="16:18" x14ac:dyDescent="0.2">
      <c r="P169831" s="246"/>
      <c r="Q169831" s="246"/>
      <c r="R169831" s="246"/>
    </row>
    <row r="169877" spans="16:18" x14ac:dyDescent="0.2">
      <c r="P169877" s="246"/>
      <c r="Q169877" s="246"/>
      <c r="R169877" s="246"/>
    </row>
    <row r="169923" spans="16:18" x14ac:dyDescent="0.2">
      <c r="P169923" s="246"/>
      <c r="Q169923" s="246"/>
      <c r="R169923" s="246"/>
    </row>
    <row r="169969" spans="16:18" x14ac:dyDescent="0.2">
      <c r="P169969" s="246"/>
      <c r="Q169969" s="246"/>
      <c r="R169969" s="246"/>
    </row>
    <row r="170015" spans="16:18" x14ac:dyDescent="0.2">
      <c r="P170015" s="246"/>
      <c r="Q170015" s="246"/>
      <c r="R170015" s="246"/>
    </row>
    <row r="170061" spans="16:18" x14ac:dyDescent="0.2">
      <c r="P170061" s="246"/>
      <c r="Q170061" s="246"/>
      <c r="R170061" s="246"/>
    </row>
    <row r="170107" spans="16:18" x14ac:dyDescent="0.2">
      <c r="P170107" s="246"/>
      <c r="Q170107" s="246"/>
      <c r="R170107" s="246"/>
    </row>
    <row r="170153" spans="16:18" x14ac:dyDescent="0.2">
      <c r="P170153" s="246"/>
      <c r="Q170153" s="246"/>
      <c r="R170153" s="246"/>
    </row>
    <row r="170199" spans="16:18" x14ac:dyDescent="0.2">
      <c r="P170199" s="246"/>
      <c r="Q170199" s="246"/>
      <c r="R170199" s="246"/>
    </row>
    <row r="170245" spans="16:18" x14ac:dyDescent="0.2">
      <c r="P170245" s="246"/>
      <c r="Q170245" s="246"/>
      <c r="R170245" s="246"/>
    </row>
    <row r="170291" spans="16:18" x14ac:dyDescent="0.2">
      <c r="P170291" s="246"/>
      <c r="Q170291" s="246"/>
      <c r="R170291" s="246"/>
    </row>
    <row r="170337" spans="16:18" x14ac:dyDescent="0.2">
      <c r="P170337" s="246"/>
      <c r="Q170337" s="246"/>
      <c r="R170337" s="246"/>
    </row>
    <row r="170383" spans="16:18" x14ac:dyDescent="0.2">
      <c r="P170383" s="246"/>
      <c r="Q170383" s="246"/>
      <c r="R170383" s="246"/>
    </row>
    <row r="170429" spans="16:18" x14ac:dyDescent="0.2">
      <c r="P170429" s="246"/>
      <c r="Q170429" s="246"/>
      <c r="R170429" s="246"/>
    </row>
    <row r="170475" spans="16:18" x14ac:dyDescent="0.2">
      <c r="P170475" s="246"/>
      <c r="Q170475" s="246"/>
      <c r="R170475" s="246"/>
    </row>
    <row r="170521" spans="16:18" x14ac:dyDescent="0.2">
      <c r="P170521" s="246"/>
      <c r="Q170521" s="246"/>
      <c r="R170521" s="246"/>
    </row>
    <row r="170567" spans="16:18" x14ac:dyDescent="0.2">
      <c r="P170567" s="246"/>
      <c r="Q170567" s="246"/>
      <c r="R170567" s="246"/>
    </row>
    <row r="170613" spans="16:18" x14ac:dyDescent="0.2">
      <c r="P170613" s="246"/>
      <c r="Q170613" s="246"/>
      <c r="R170613" s="246"/>
    </row>
    <row r="170659" spans="16:18" x14ac:dyDescent="0.2">
      <c r="P170659" s="246"/>
      <c r="Q170659" s="246"/>
      <c r="R170659" s="246"/>
    </row>
    <row r="170705" spans="16:18" x14ac:dyDescent="0.2">
      <c r="P170705" s="246"/>
      <c r="Q170705" s="246"/>
      <c r="R170705" s="246"/>
    </row>
    <row r="170751" spans="16:18" x14ac:dyDescent="0.2">
      <c r="P170751" s="246"/>
      <c r="Q170751" s="246"/>
      <c r="R170751" s="246"/>
    </row>
    <row r="170797" spans="16:18" x14ac:dyDescent="0.2">
      <c r="P170797" s="246"/>
      <c r="Q170797" s="246"/>
      <c r="R170797" s="246"/>
    </row>
    <row r="170843" spans="16:18" x14ac:dyDescent="0.2">
      <c r="P170843" s="246"/>
      <c r="Q170843" s="246"/>
      <c r="R170843" s="246"/>
    </row>
    <row r="170889" spans="16:18" x14ac:dyDescent="0.2">
      <c r="P170889" s="246"/>
      <c r="Q170889" s="246"/>
      <c r="R170889" s="246"/>
    </row>
    <row r="170935" spans="16:18" x14ac:dyDescent="0.2">
      <c r="P170935" s="246"/>
      <c r="Q170935" s="246"/>
      <c r="R170935" s="246"/>
    </row>
    <row r="170981" spans="16:18" x14ac:dyDescent="0.2">
      <c r="P170981" s="246"/>
      <c r="Q170981" s="246"/>
      <c r="R170981" s="246"/>
    </row>
    <row r="171027" spans="16:18" x14ac:dyDescent="0.2">
      <c r="P171027" s="246"/>
      <c r="Q171027" s="246"/>
      <c r="R171027" s="246"/>
    </row>
    <row r="171073" spans="16:18" x14ac:dyDescent="0.2">
      <c r="P171073" s="246"/>
      <c r="Q171073" s="246"/>
      <c r="R171073" s="246"/>
    </row>
    <row r="171119" spans="16:18" x14ac:dyDescent="0.2">
      <c r="P171119" s="246"/>
      <c r="Q171119" s="246"/>
      <c r="R171119" s="246"/>
    </row>
    <row r="171165" spans="16:18" x14ac:dyDescent="0.2">
      <c r="P171165" s="246"/>
      <c r="Q171165" s="246"/>
      <c r="R171165" s="246"/>
    </row>
    <row r="171211" spans="16:18" x14ac:dyDescent="0.2">
      <c r="P171211" s="246"/>
      <c r="Q171211" s="246"/>
      <c r="R171211" s="246"/>
    </row>
    <row r="171257" spans="16:18" x14ac:dyDescent="0.2">
      <c r="P171257" s="246"/>
      <c r="Q171257" s="246"/>
      <c r="R171257" s="246"/>
    </row>
    <row r="171303" spans="16:18" x14ac:dyDescent="0.2">
      <c r="P171303" s="246"/>
      <c r="Q171303" s="246"/>
      <c r="R171303" s="246"/>
    </row>
    <row r="171349" spans="16:18" x14ac:dyDescent="0.2">
      <c r="P171349" s="246"/>
      <c r="Q171349" s="246"/>
      <c r="R171349" s="246"/>
    </row>
    <row r="171395" spans="16:18" x14ac:dyDescent="0.2">
      <c r="P171395" s="246"/>
      <c r="Q171395" s="246"/>
      <c r="R171395" s="246"/>
    </row>
    <row r="171441" spans="16:18" x14ac:dyDescent="0.2">
      <c r="P171441" s="246"/>
      <c r="Q171441" s="246"/>
      <c r="R171441" s="246"/>
    </row>
    <row r="171487" spans="16:18" x14ac:dyDescent="0.2">
      <c r="P171487" s="246"/>
      <c r="Q171487" s="246"/>
      <c r="R171487" s="246"/>
    </row>
    <row r="171533" spans="16:18" x14ac:dyDescent="0.2">
      <c r="P171533" s="246"/>
      <c r="Q171533" s="246"/>
      <c r="R171533" s="246"/>
    </row>
    <row r="171579" spans="16:18" x14ac:dyDescent="0.2">
      <c r="P171579" s="246"/>
      <c r="Q171579" s="246"/>
      <c r="R171579" s="246"/>
    </row>
    <row r="171625" spans="16:18" x14ac:dyDescent="0.2">
      <c r="P171625" s="246"/>
      <c r="Q171625" s="246"/>
      <c r="R171625" s="246"/>
    </row>
    <row r="171671" spans="16:18" x14ac:dyDescent="0.2">
      <c r="P171671" s="246"/>
      <c r="Q171671" s="246"/>
      <c r="R171671" s="246"/>
    </row>
    <row r="171717" spans="16:18" x14ac:dyDescent="0.2">
      <c r="P171717" s="246"/>
      <c r="Q171717" s="246"/>
      <c r="R171717" s="246"/>
    </row>
    <row r="171763" spans="16:18" x14ac:dyDescent="0.2">
      <c r="P171763" s="246"/>
      <c r="Q171763" s="246"/>
      <c r="R171763" s="246"/>
    </row>
    <row r="171809" spans="16:18" x14ac:dyDescent="0.2">
      <c r="P171809" s="246"/>
      <c r="Q171809" s="246"/>
      <c r="R171809" s="246"/>
    </row>
    <row r="171855" spans="16:18" x14ac:dyDescent="0.2">
      <c r="P171855" s="246"/>
      <c r="Q171855" s="246"/>
      <c r="R171855" s="246"/>
    </row>
    <row r="171901" spans="16:18" x14ac:dyDescent="0.2">
      <c r="P171901" s="246"/>
      <c r="Q171901" s="246"/>
      <c r="R171901" s="246"/>
    </row>
    <row r="171947" spans="16:18" x14ac:dyDescent="0.2">
      <c r="P171947" s="246"/>
      <c r="Q171947" s="246"/>
      <c r="R171947" s="246"/>
    </row>
    <row r="171993" spans="16:18" x14ac:dyDescent="0.2">
      <c r="P171993" s="246"/>
      <c r="Q171993" s="246"/>
      <c r="R171993" s="246"/>
    </row>
    <row r="172039" spans="16:18" x14ac:dyDescent="0.2">
      <c r="P172039" s="246"/>
      <c r="Q172039" s="246"/>
      <c r="R172039" s="246"/>
    </row>
    <row r="172085" spans="16:18" x14ac:dyDescent="0.2">
      <c r="P172085" s="246"/>
      <c r="Q172085" s="246"/>
      <c r="R172085" s="246"/>
    </row>
    <row r="172131" spans="16:18" x14ac:dyDescent="0.2">
      <c r="P172131" s="246"/>
      <c r="Q172131" s="246"/>
      <c r="R172131" s="246"/>
    </row>
    <row r="172177" spans="16:18" x14ac:dyDescent="0.2">
      <c r="P172177" s="246"/>
      <c r="Q172177" s="246"/>
      <c r="R172177" s="246"/>
    </row>
    <row r="172223" spans="16:18" x14ac:dyDescent="0.2">
      <c r="P172223" s="246"/>
      <c r="Q172223" s="246"/>
      <c r="R172223" s="246"/>
    </row>
    <row r="172269" spans="16:18" x14ac:dyDescent="0.2">
      <c r="P172269" s="246"/>
      <c r="Q172269" s="246"/>
      <c r="R172269" s="246"/>
    </row>
    <row r="172315" spans="16:18" x14ac:dyDescent="0.2">
      <c r="P172315" s="246"/>
      <c r="Q172315" s="246"/>
      <c r="R172315" s="246"/>
    </row>
    <row r="172361" spans="16:18" x14ac:dyDescent="0.2">
      <c r="P172361" s="246"/>
      <c r="Q172361" s="246"/>
      <c r="R172361" s="246"/>
    </row>
    <row r="172407" spans="16:18" x14ac:dyDescent="0.2">
      <c r="P172407" s="246"/>
      <c r="Q172407" s="246"/>
      <c r="R172407" s="246"/>
    </row>
    <row r="172453" spans="16:18" x14ac:dyDescent="0.2">
      <c r="P172453" s="246"/>
      <c r="Q172453" s="246"/>
      <c r="R172453" s="246"/>
    </row>
    <row r="172499" spans="16:18" x14ac:dyDescent="0.2">
      <c r="P172499" s="246"/>
      <c r="Q172499" s="246"/>
      <c r="R172499" s="246"/>
    </row>
    <row r="172545" spans="16:18" x14ac:dyDescent="0.2">
      <c r="P172545" s="246"/>
      <c r="Q172545" s="246"/>
      <c r="R172545" s="246"/>
    </row>
    <row r="172591" spans="16:18" x14ac:dyDescent="0.2">
      <c r="P172591" s="246"/>
      <c r="Q172591" s="246"/>
      <c r="R172591" s="246"/>
    </row>
    <row r="172637" spans="16:18" x14ac:dyDescent="0.2">
      <c r="P172637" s="246"/>
      <c r="Q172637" s="246"/>
      <c r="R172637" s="246"/>
    </row>
    <row r="172683" spans="16:18" x14ac:dyDescent="0.2">
      <c r="P172683" s="246"/>
      <c r="Q172683" s="246"/>
      <c r="R172683" s="246"/>
    </row>
    <row r="172729" spans="16:18" x14ac:dyDescent="0.2">
      <c r="P172729" s="246"/>
      <c r="Q172729" s="246"/>
      <c r="R172729" s="246"/>
    </row>
    <row r="172775" spans="16:18" x14ac:dyDescent="0.2">
      <c r="P172775" s="246"/>
      <c r="Q172775" s="246"/>
      <c r="R172775" s="246"/>
    </row>
    <row r="172821" spans="16:18" x14ac:dyDescent="0.2">
      <c r="P172821" s="246"/>
      <c r="Q172821" s="246"/>
      <c r="R172821" s="246"/>
    </row>
    <row r="172867" spans="16:18" x14ac:dyDescent="0.2">
      <c r="P172867" s="246"/>
      <c r="Q172867" s="246"/>
      <c r="R172867" s="246"/>
    </row>
    <row r="172913" spans="16:18" x14ac:dyDescent="0.2">
      <c r="P172913" s="246"/>
      <c r="Q172913" s="246"/>
      <c r="R172913" s="246"/>
    </row>
    <row r="172959" spans="16:18" x14ac:dyDescent="0.2">
      <c r="P172959" s="246"/>
      <c r="Q172959" s="246"/>
      <c r="R172959" s="246"/>
    </row>
    <row r="173005" spans="16:18" x14ac:dyDescent="0.2">
      <c r="P173005" s="246"/>
      <c r="Q173005" s="246"/>
      <c r="R173005" s="246"/>
    </row>
    <row r="173051" spans="16:18" x14ac:dyDescent="0.2">
      <c r="P173051" s="246"/>
      <c r="Q173051" s="246"/>
      <c r="R173051" s="246"/>
    </row>
    <row r="173097" spans="16:18" x14ac:dyDescent="0.2">
      <c r="P173097" s="246"/>
      <c r="Q173097" s="246"/>
      <c r="R173097" s="246"/>
    </row>
    <row r="173143" spans="16:18" x14ac:dyDescent="0.2">
      <c r="P173143" s="246"/>
      <c r="Q173143" s="246"/>
      <c r="R173143" s="246"/>
    </row>
    <row r="173189" spans="16:18" x14ac:dyDescent="0.2">
      <c r="P173189" s="246"/>
      <c r="Q173189" s="246"/>
      <c r="R173189" s="246"/>
    </row>
    <row r="173235" spans="16:18" x14ac:dyDescent="0.2">
      <c r="P173235" s="246"/>
      <c r="Q173235" s="246"/>
      <c r="R173235" s="246"/>
    </row>
    <row r="173281" spans="16:18" x14ac:dyDescent="0.2">
      <c r="P173281" s="246"/>
      <c r="Q173281" s="246"/>
      <c r="R173281" s="246"/>
    </row>
    <row r="173327" spans="16:18" x14ac:dyDescent="0.2">
      <c r="P173327" s="246"/>
      <c r="Q173327" s="246"/>
      <c r="R173327" s="246"/>
    </row>
    <row r="173373" spans="16:18" x14ac:dyDescent="0.2">
      <c r="P173373" s="246"/>
      <c r="Q173373" s="246"/>
      <c r="R173373" s="246"/>
    </row>
    <row r="173419" spans="16:18" x14ac:dyDescent="0.2">
      <c r="P173419" s="246"/>
      <c r="Q173419" s="246"/>
      <c r="R173419" s="246"/>
    </row>
    <row r="173465" spans="16:18" x14ac:dyDescent="0.2">
      <c r="P173465" s="246"/>
      <c r="Q173465" s="246"/>
      <c r="R173465" s="246"/>
    </row>
    <row r="173511" spans="16:18" x14ac:dyDescent="0.2">
      <c r="P173511" s="246"/>
      <c r="Q173511" s="246"/>
      <c r="R173511" s="246"/>
    </row>
    <row r="173557" spans="16:18" x14ac:dyDescent="0.2">
      <c r="P173557" s="246"/>
      <c r="Q173557" s="246"/>
      <c r="R173557" s="246"/>
    </row>
    <row r="173603" spans="16:18" x14ac:dyDescent="0.2">
      <c r="P173603" s="246"/>
      <c r="Q173603" s="246"/>
      <c r="R173603" s="246"/>
    </row>
    <row r="173649" spans="16:18" x14ac:dyDescent="0.2">
      <c r="P173649" s="246"/>
      <c r="Q173649" s="246"/>
      <c r="R173649" s="246"/>
    </row>
    <row r="173695" spans="16:18" x14ac:dyDescent="0.2">
      <c r="P173695" s="246"/>
      <c r="Q173695" s="246"/>
      <c r="R173695" s="246"/>
    </row>
    <row r="173741" spans="16:18" x14ac:dyDescent="0.2">
      <c r="P173741" s="246"/>
      <c r="Q173741" s="246"/>
      <c r="R173741" s="246"/>
    </row>
    <row r="173787" spans="16:18" x14ac:dyDescent="0.2">
      <c r="P173787" s="246"/>
      <c r="Q173787" s="246"/>
      <c r="R173787" s="246"/>
    </row>
    <row r="173833" spans="16:18" x14ac:dyDescent="0.2">
      <c r="P173833" s="246"/>
      <c r="Q173833" s="246"/>
      <c r="R173833" s="246"/>
    </row>
    <row r="173879" spans="16:18" x14ac:dyDescent="0.2">
      <c r="P173879" s="246"/>
      <c r="Q173879" s="246"/>
      <c r="R173879" s="246"/>
    </row>
    <row r="173925" spans="16:18" x14ac:dyDescent="0.2">
      <c r="P173925" s="246"/>
      <c r="Q173925" s="246"/>
      <c r="R173925" s="246"/>
    </row>
    <row r="173971" spans="16:18" x14ac:dyDescent="0.2">
      <c r="P173971" s="246"/>
      <c r="Q173971" s="246"/>
      <c r="R173971" s="246"/>
    </row>
    <row r="174017" spans="16:18" x14ac:dyDescent="0.2">
      <c r="P174017" s="246"/>
      <c r="Q174017" s="246"/>
      <c r="R174017" s="246"/>
    </row>
    <row r="174063" spans="16:18" x14ac:dyDescent="0.2">
      <c r="P174063" s="246"/>
      <c r="Q174063" s="246"/>
      <c r="R174063" s="246"/>
    </row>
    <row r="174109" spans="16:18" x14ac:dyDescent="0.2">
      <c r="P174109" s="246"/>
      <c r="Q174109" s="246"/>
      <c r="R174109" s="246"/>
    </row>
    <row r="174155" spans="16:18" x14ac:dyDescent="0.2">
      <c r="P174155" s="246"/>
      <c r="Q174155" s="246"/>
      <c r="R174155" s="246"/>
    </row>
    <row r="174201" spans="16:18" x14ac:dyDescent="0.2">
      <c r="P174201" s="246"/>
      <c r="Q174201" s="246"/>
      <c r="R174201" s="246"/>
    </row>
    <row r="174247" spans="16:18" x14ac:dyDescent="0.2">
      <c r="P174247" s="246"/>
      <c r="Q174247" s="246"/>
      <c r="R174247" s="246"/>
    </row>
    <row r="174293" spans="16:18" x14ac:dyDescent="0.2">
      <c r="P174293" s="246"/>
      <c r="Q174293" s="246"/>
      <c r="R174293" s="246"/>
    </row>
    <row r="174339" spans="16:18" x14ac:dyDescent="0.2">
      <c r="P174339" s="246"/>
      <c r="Q174339" s="246"/>
      <c r="R174339" s="246"/>
    </row>
    <row r="174385" spans="16:18" x14ac:dyDescent="0.2">
      <c r="P174385" s="246"/>
      <c r="Q174385" s="246"/>
      <c r="R174385" s="246"/>
    </row>
    <row r="174431" spans="16:18" x14ac:dyDescent="0.2">
      <c r="P174431" s="246"/>
      <c r="Q174431" s="246"/>
      <c r="R174431" s="246"/>
    </row>
    <row r="174477" spans="16:18" x14ac:dyDescent="0.2">
      <c r="P174477" s="246"/>
      <c r="Q174477" s="246"/>
      <c r="R174477" s="246"/>
    </row>
    <row r="174523" spans="16:18" x14ac:dyDescent="0.2">
      <c r="P174523" s="246"/>
      <c r="Q174523" s="246"/>
      <c r="R174523" s="246"/>
    </row>
    <row r="174569" spans="16:18" x14ac:dyDescent="0.2">
      <c r="P174569" s="246"/>
      <c r="Q174569" s="246"/>
      <c r="R174569" s="246"/>
    </row>
    <row r="174615" spans="16:18" x14ac:dyDescent="0.2">
      <c r="P174615" s="246"/>
      <c r="Q174615" s="246"/>
      <c r="R174615" s="246"/>
    </row>
    <row r="174661" spans="16:18" x14ac:dyDescent="0.2">
      <c r="P174661" s="246"/>
      <c r="Q174661" s="246"/>
      <c r="R174661" s="246"/>
    </row>
    <row r="174707" spans="16:18" x14ac:dyDescent="0.2">
      <c r="P174707" s="246"/>
      <c r="Q174707" s="246"/>
      <c r="R174707" s="246"/>
    </row>
    <row r="174753" spans="16:18" x14ac:dyDescent="0.2">
      <c r="P174753" s="246"/>
      <c r="Q174753" s="246"/>
      <c r="R174753" s="246"/>
    </row>
    <row r="174799" spans="16:18" x14ac:dyDescent="0.2">
      <c r="P174799" s="246"/>
      <c r="Q174799" s="246"/>
      <c r="R174799" s="246"/>
    </row>
    <row r="174845" spans="16:18" x14ac:dyDescent="0.2">
      <c r="P174845" s="246"/>
      <c r="Q174845" s="246"/>
      <c r="R174845" s="246"/>
    </row>
    <row r="174891" spans="16:18" x14ac:dyDescent="0.2">
      <c r="P174891" s="246"/>
      <c r="Q174891" s="246"/>
      <c r="R174891" s="246"/>
    </row>
    <row r="174937" spans="16:18" x14ac:dyDescent="0.2">
      <c r="P174937" s="246"/>
      <c r="Q174937" s="246"/>
      <c r="R174937" s="246"/>
    </row>
    <row r="174983" spans="16:18" x14ac:dyDescent="0.2">
      <c r="P174983" s="246"/>
      <c r="Q174983" s="246"/>
      <c r="R174983" s="246"/>
    </row>
    <row r="175029" spans="16:18" x14ac:dyDescent="0.2">
      <c r="P175029" s="246"/>
      <c r="Q175029" s="246"/>
      <c r="R175029" s="246"/>
    </row>
    <row r="175075" spans="16:18" x14ac:dyDescent="0.2">
      <c r="P175075" s="246"/>
      <c r="Q175075" s="246"/>
      <c r="R175075" s="246"/>
    </row>
    <row r="175121" spans="16:18" x14ac:dyDescent="0.2">
      <c r="P175121" s="246"/>
      <c r="Q175121" s="246"/>
      <c r="R175121" s="246"/>
    </row>
    <row r="175167" spans="16:18" x14ac:dyDescent="0.2">
      <c r="P175167" s="246"/>
      <c r="Q175167" s="246"/>
      <c r="R175167" s="246"/>
    </row>
    <row r="175213" spans="16:18" x14ac:dyDescent="0.2">
      <c r="P175213" s="246"/>
      <c r="Q175213" s="246"/>
      <c r="R175213" s="246"/>
    </row>
    <row r="175259" spans="16:18" x14ac:dyDescent="0.2">
      <c r="P175259" s="246"/>
      <c r="Q175259" s="246"/>
      <c r="R175259" s="246"/>
    </row>
    <row r="175305" spans="16:18" x14ac:dyDescent="0.2">
      <c r="P175305" s="246"/>
      <c r="Q175305" s="246"/>
      <c r="R175305" s="246"/>
    </row>
    <row r="175351" spans="16:18" x14ac:dyDescent="0.2">
      <c r="P175351" s="246"/>
      <c r="Q175351" s="246"/>
      <c r="R175351" s="246"/>
    </row>
    <row r="175397" spans="16:18" x14ac:dyDescent="0.2">
      <c r="P175397" s="246"/>
      <c r="Q175397" s="246"/>
      <c r="R175397" s="246"/>
    </row>
    <row r="175443" spans="16:18" x14ac:dyDescent="0.2">
      <c r="P175443" s="246"/>
      <c r="Q175443" s="246"/>
      <c r="R175443" s="246"/>
    </row>
    <row r="175489" spans="16:18" x14ac:dyDescent="0.2">
      <c r="P175489" s="246"/>
      <c r="Q175489" s="246"/>
      <c r="R175489" s="246"/>
    </row>
    <row r="175535" spans="16:18" x14ac:dyDescent="0.2">
      <c r="P175535" s="246"/>
      <c r="Q175535" s="246"/>
      <c r="R175535" s="246"/>
    </row>
    <row r="175581" spans="16:18" x14ac:dyDescent="0.2">
      <c r="P175581" s="246"/>
      <c r="Q175581" s="246"/>
      <c r="R175581" s="246"/>
    </row>
    <row r="175627" spans="16:18" x14ac:dyDescent="0.2">
      <c r="P175627" s="246"/>
      <c r="Q175627" s="246"/>
      <c r="R175627" s="246"/>
    </row>
    <row r="175673" spans="16:18" x14ac:dyDescent="0.2">
      <c r="P175673" s="246"/>
      <c r="Q175673" s="246"/>
      <c r="R175673" s="246"/>
    </row>
    <row r="175719" spans="16:18" x14ac:dyDescent="0.2">
      <c r="P175719" s="246"/>
      <c r="Q175719" s="246"/>
      <c r="R175719" s="246"/>
    </row>
    <row r="175765" spans="16:18" x14ac:dyDescent="0.2">
      <c r="P175765" s="246"/>
      <c r="Q175765" s="246"/>
      <c r="R175765" s="246"/>
    </row>
    <row r="175811" spans="16:18" x14ac:dyDescent="0.2">
      <c r="P175811" s="246"/>
      <c r="Q175811" s="246"/>
      <c r="R175811" s="246"/>
    </row>
    <row r="175857" spans="16:18" x14ac:dyDescent="0.2">
      <c r="P175857" s="246"/>
      <c r="Q175857" s="246"/>
      <c r="R175857" s="246"/>
    </row>
    <row r="175903" spans="16:18" x14ac:dyDescent="0.2">
      <c r="P175903" s="246"/>
      <c r="Q175903" s="246"/>
      <c r="R175903" s="246"/>
    </row>
    <row r="175949" spans="16:18" x14ac:dyDescent="0.2">
      <c r="P175949" s="246"/>
      <c r="Q175949" s="246"/>
      <c r="R175949" s="246"/>
    </row>
    <row r="175995" spans="16:18" x14ac:dyDescent="0.2">
      <c r="P175995" s="246"/>
      <c r="Q175995" s="246"/>
      <c r="R175995" s="246"/>
    </row>
    <row r="176041" spans="16:18" x14ac:dyDescent="0.2">
      <c r="P176041" s="246"/>
      <c r="Q176041" s="246"/>
      <c r="R176041" s="246"/>
    </row>
    <row r="176087" spans="16:18" x14ac:dyDescent="0.2">
      <c r="P176087" s="246"/>
      <c r="Q176087" s="246"/>
      <c r="R176087" s="246"/>
    </row>
    <row r="176133" spans="16:18" x14ac:dyDescent="0.2">
      <c r="P176133" s="246"/>
      <c r="Q176133" s="246"/>
      <c r="R176133" s="246"/>
    </row>
    <row r="176179" spans="16:18" x14ac:dyDescent="0.2">
      <c r="P176179" s="246"/>
      <c r="Q176179" s="246"/>
      <c r="R176179" s="246"/>
    </row>
    <row r="176225" spans="16:18" x14ac:dyDescent="0.2">
      <c r="P176225" s="246"/>
      <c r="Q176225" s="246"/>
      <c r="R176225" s="246"/>
    </row>
    <row r="176271" spans="16:18" x14ac:dyDescent="0.2">
      <c r="P176271" s="246"/>
      <c r="Q176271" s="246"/>
      <c r="R176271" s="246"/>
    </row>
    <row r="176317" spans="16:18" x14ac:dyDescent="0.2">
      <c r="P176317" s="246"/>
      <c r="Q176317" s="246"/>
      <c r="R176317" s="246"/>
    </row>
    <row r="176363" spans="16:18" x14ac:dyDescent="0.2">
      <c r="P176363" s="246"/>
      <c r="Q176363" s="246"/>
      <c r="R176363" s="246"/>
    </row>
    <row r="176409" spans="16:18" x14ac:dyDescent="0.2">
      <c r="P176409" s="246"/>
      <c r="Q176409" s="246"/>
      <c r="R176409" s="246"/>
    </row>
    <row r="176455" spans="16:18" x14ac:dyDescent="0.2">
      <c r="P176455" s="246"/>
      <c r="Q176455" s="246"/>
      <c r="R176455" s="246"/>
    </row>
    <row r="176501" spans="16:18" x14ac:dyDescent="0.2">
      <c r="P176501" s="246"/>
      <c r="Q176501" s="246"/>
      <c r="R176501" s="246"/>
    </row>
    <row r="176547" spans="16:18" x14ac:dyDescent="0.2">
      <c r="P176547" s="246"/>
      <c r="Q176547" s="246"/>
      <c r="R176547" s="246"/>
    </row>
    <row r="176593" spans="16:18" x14ac:dyDescent="0.2">
      <c r="P176593" s="246"/>
      <c r="Q176593" s="246"/>
      <c r="R176593" s="246"/>
    </row>
    <row r="176639" spans="16:18" x14ac:dyDescent="0.2">
      <c r="P176639" s="246"/>
      <c r="Q176639" s="246"/>
      <c r="R176639" s="246"/>
    </row>
    <row r="176685" spans="16:18" x14ac:dyDescent="0.2">
      <c r="P176685" s="246"/>
      <c r="Q176685" s="246"/>
      <c r="R176685" s="246"/>
    </row>
    <row r="176731" spans="16:18" x14ac:dyDescent="0.2">
      <c r="P176731" s="246"/>
      <c r="Q176731" s="246"/>
      <c r="R176731" s="246"/>
    </row>
    <row r="176777" spans="16:18" x14ac:dyDescent="0.2">
      <c r="P176777" s="246"/>
      <c r="Q176777" s="246"/>
      <c r="R176777" s="246"/>
    </row>
    <row r="176823" spans="16:18" x14ac:dyDescent="0.2">
      <c r="P176823" s="246"/>
      <c r="Q176823" s="246"/>
      <c r="R176823" s="246"/>
    </row>
    <row r="176869" spans="16:18" x14ac:dyDescent="0.2">
      <c r="P176869" s="246"/>
      <c r="Q176869" s="246"/>
      <c r="R176869" s="246"/>
    </row>
    <row r="176915" spans="16:18" x14ac:dyDescent="0.2">
      <c r="P176915" s="246"/>
      <c r="Q176915" s="246"/>
      <c r="R176915" s="246"/>
    </row>
    <row r="176961" spans="16:18" x14ac:dyDescent="0.2">
      <c r="P176961" s="246"/>
      <c r="Q176961" s="246"/>
      <c r="R176961" s="246"/>
    </row>
    <row r="177007" spans="16:18" x14ac:dyDescent="0.2">
      <c r="P177007" s="246"/>
      <c r="Q177007" s="246"/>
      <c r="R177007" s="246"/>
    </row>
    <row r="177053" spans="16:18" x14ac:dyDescent="0.2">
      <c r="P177053" s="246"/>
      <c r="Q177053" s="246"/>
      <c r="R177053" s="246"/>
    </row>
    <row r="177099" spans="16:18" x14ac:dyDescent="0.2">
      <c r="P177099" s="246"/>
      <c r="Q177099" s="246"/>
      <c r="R177099" s="246"/>
    </row>
    <row r="177145" spans="16:18" x14ac:dyDescent="0.2">
      <c r="P177145" s="246"/>
      <c r="Q177145" s="246"/>
      <c r="R177145" s="246"/>
    </row>
    <row r="177191" spans="16:18" x14ac:dyDescent="0.2">
      <c r="P177191" s="246"/>
      <c r="Q177191" s="246"/>
      <c r="R177191" s="246"/>
    </row>
    <row r="177237" spans="16:18" x14ac:dyDescent="0.2">
      <c r="P177237" s="246"/>
      <c r="Q177237" s="246"/>
      <c r="R177237" s="246"/>
    </row>
    <row r="177283" spans="16:18" x14ac:dyDescent="0.2">
      <c r="P177283" s="246"/>
      <c r="Q177283" s="246"/>
      <c r="R177283" s="246"/>
    </row>
    <row r="177329" spans="16:18" x14ac:dyDescent="0.2">
      <c r="P177329" s="246"/>
      <c r="Q177329" s="246"/>
      <c r="R177329" s="246"/>
    </row>
    <row r="177375" spans="16:18" x14ac:dyDescent="0.2">
      <c r="P177375" s="246"/>
      <c r="Q177375" s="246"/>
      <c r="R177375" s="246"/>
    </row>
    <row r="177421" spans="16:18" x14ac:dyDescent="0.2">
      <c r="P177421" s="246"/>
      <c r="Q177421" s="246"/>
      <c r="R177421" s="246"/>
    </row>
    <row r="177467" spans="16:18" x14ac:dyDescent="0.2">
      <c r="P177467" s="246"/>
      <c r="Q177467" s="246"/>
      <c r="R177467" s="246"/>
    </row>
    <row r="177513" spans="16:18" x14ac:dyDescent="0.2">
      <c r="P177513" s="246"/>
      <c r="Q177513" s="246"/>
      <c r="R177513" s="246"/>
    </row>
    <row r="177559" spans="16:18" x14ac:dyDescent="0.2">
      <c r="P177559" s="246"/>
      <c r="Q177559" s="246"/>
      <c r="R177559" s="246"/>
    </row>
    <row r="177605" spans="16:18" x14ac:dyDescent="0.2">
      <c r="P177605" s="246"/>
      <c r="Q177605" s="246"/>
      <c r="R177605" s="246"/>
    </row>
    <row r="177651" spans="16:18" x14ac:dyDescent="0.2">
      <c r="P177651" s="246"/>
      <c r="Q177651" s="246"/>
      <c r="R177651" s="246"/>
    </row>
    <row r="177697" spans="16:18" x14ac:dyDescent="0.2">
      <c r="P177697" s="246"/>
      <c r="Q177697" s="246"/>
      <c r="R177697" s="246"/>
    </row>
    <row r="177743" spans="16:18" x14ac:dyDescent="0.2">
      <c r="P177743" s="246"/>
      <c r="Q177743" s="246"/>
      <c r="R177743" s="246"/>
    </row>
    <row r="177789" spans="16:18" x14ac:dyDescent="0.2">
      <c r="P177789" s="246"/>
      <c r="Q177789" s="246"/>
      <c r="R177789" s="246"/>
    </row>
    <row r="177835" spans="16:18" x14ac:dyDescent="0.2">
      <c r="P177835" s="246"/>
      <c r="Q177835" s="246"/>
      <c r="R177835" s="246"/>
    </row>
    <row r="177881" spans="16:18" x14ac:dyDescent="0.2">
      <c r="P177881" s="246"/>
      <c r="Q177881" s="246"/>
      <c r="R177881" s="246"/>
    </row>
    <row r="177927" spans="16:18" x14ac:dyDescent="0.2">
      <c r="P177927" s="246"/>
      <c r="Q177927" s="246"/>
      <c r="R177927" s="246"/>
    </row>
    <row r="177973" spans="16:18" x14ac:dyDescent="0.2">
      <c r="P177973" s="246"/>
      <c r="Q177973" s="246"/>
      <c r="R177973" s="246"/>
    </row>
    <row r="178019" spans="16:18" x14ac:dyDescent="0.2">
      <c r="P178019" s="246"/>
      <c r="Q178019" s="246"/>
      <c r="R178019" s="246"/>
    </row>
    <row r="178065" spans="16:18" x14ac:dyDescent="0.2">
      <c r="P178065" s="246"/>
      <c r="Q178065" s="246"/>
      <c r="R178065" s="246"/>
    </row>
    <row r="178111" spans="16:18" x14ac:dyDescent="0.2">
      <c r="P178111" s="246"/>
      <c r="Q178111" s="246"/>
      <c r="R178111" s="246"/>
    </row>
    <row r="178157" spans="16:18" x14ac:dyDescent="0.2">
      <c r="P178157" s="246"/>
      <c r="Q178157" s="246"/>
      <c r="R178157" s="246"/>
    </row>
    <row r="178203" spans="16:18" x14ac:dyDescent="0.2">
      <c r="P178203" s="246"/>
      <c r="Q178203" s="246"/>
      <c r="R178203" s="246"/>
    </row>
    <row r="178249" spans="16:18" x14ac:dyDescent="0.2">
      <c r="P178249" s="246"/>
      <c r="Q178249" s="246"/>
      <c r="R178249" s="246"/>
    </row>
    <row r="178295" spans="16:18" x14ac:dyDescent="0.2">
      <c r="P178295" s="246"/>
      <c r="Q178295" s="246"/>
      <c r="R178295" s="246"/>
    </row>
    <row r="178341" spans="16:18" x14ac:dyDescent="0.2">
      <c r="P178341" s="246"/>
      <c r="Q178341" s="246"/>
      <c r="R178341" s="246"/>
    </row>
    <row r="178387" spans="16:18" x14ac:dyDescent="0.2">
      <c r="P178387" s="246"/>
      <c r="Q178387" s="246"/>
      <c r="R178387" s="246"/>
    </row>
    <row r="178433" spans="16:18" x14ac:dyDescent="0.2">
      <c r="P178433" s="246"/>
      <c r="Q178433" s="246"/>
      <c r="R178433" s="246"/>
    </row>
    <row r="178479" spans="16:18" x14ac:dyDescent="0.2">
      <c r="P178479" s="246"/>
      <c r="Q178479" s="246"/>
      <c r="R178479" s="246"/>
    </row>
    <row r="178525" spans="16:18" x14ac:dyDescent="0.2">
      <c r="P178525" s="246"/>
      <c r="Q178525" s="246"/>
      <c r="R178525" s="246"/>
    </row>
    <row r="178571" spans="16:18" x14ac:dyDescent="0.2">
      <c r="P178571" s="246"/>
      <c r="Q178571" s="246"/>
      <c r="R178571" s="246"/>
    </row>
    <row r="178617" spans="16:18" x14ac:dyDescent="0.2">
      <c r="P178617" s="246"/>
      <c r="Q178617" s="246"/>
      <c r="R178617" s="246"/>
    </row>
    <row r="178663" spans="16:18" x14ac:dyDescent="0.2">
      <c r="P178663" s="246"/>
      <c r="Q178663" s="246"/>
      <c r="R178663" s="246"/>
    </row>
    <row r="178709" spans="16:18" x14ac:dyDescent="0.2">
      <c r="P178709" s="246"/>
      <c r="Q178709" s="246"/>
      <c r="R178709" s="246"/>
    </row>
    <row r="178755" spans="16:18" x14ac:dyDescent="0.2">
      <c r="P178755" s="246"/>
      <c r="Q178755" s="246"/>
      <c r="R178755" s="246"/>
    </row>
    <row r="178801" spans="16:18" x14ac:dyDescent="0.2">
      <c r="P178801" s="246"/>
      <c r="Q178801" s="246"/>
      <c r="R178801" s="246"/>
    </row>
    <row r="178847" spans="16:18" x14ac:dyDescent="0.2">
      <c r="P178847" s="246"/>
      <c r="Q178847" s="246"/>
      <c r="R178847" s="246"/>
    </row>
    <row r="178893" spans="16:18" x14ac:dyDescent="0.2">
      <c r="P178893" s="246"/>
      <c r="Q178893" s="246"/>
      <c r="R178893" s="246"/>
    </row>
    <row r="178939" spans="16:18" x14ac:dyDescent="0.2">
      <c r="P178939" s="246"/>
      <c r="Q178939" s="246"/>
      <c r="R178939" s="246"/>
    </row>
    <row r="178985" spans="16:18" x14ac:dyDescent="0.2">
      <c r="P178985" s="246"/>
      <c r="Q178985" s="246"/>
      <c r="R178985" s="246"/>
    </row>
    <row r="179031" spans="16:18" x14ac:dyDescent="0.2">
      <c r="P179031" s="246"/>
      <c r="Q179031" s="246"/>
      <c r="R179031" s="246"/>
    </row>
    <row r="179077" spans="16:18" x14ac:dyDescent="0.2">
      <c r="P179077" s="246"/>
      <c r="Q179077" s="246"/>
      <c r="R179077" s="246"/>
    </row>
    <row r="179123" spans="16:18" x14ac:dyDescent="0.2">
      <c r="P179123" s="246"/>
      <c r="Q179123" s="246"/>
      <c r="R179123" s="246"/>
    </row>
    <row r="179169" spans="16:18" x14ac:dyDescent="0.2">
      <c r="P179169" s="246"/>
      <c r="Q179169" s="246"/>
      <c r="R179169" s="246"/>
    </row>
    <row r="179215" spans="16:18" x14ac:dyDescent="0.2">
      <c r="P179215" s="246"/>
      <c r="Q179215" s="246"/>
      <c r="R179215" s="246"/>
    </row>
    <row r="179261" spans="16:18" x14ac:dyDescent="0.2">
      <c r="P179261" s="246"/>
      <c r="Q179261" s="246"/>
      <c r="R179261" s="246"/>
    </row>
    <row r="179307" spans="16:18" x14ac:dyDescent="0.2">
      <c r="P179307" s="246"/>
      <c r="Q179307" s="246"/>
      <c r="R179307" s="246"/>
    </row>
    <row r="179353" spans="16:18" x14ac:dyDescent="0.2">
      <c r="P179353" s="246"/>
      <c r="Q179353" s="246"/>
      <c r="R179353" s="246"/>
    </row>
    <row r="179399" spans="16:18" x14ac:dyDescent="0.2">
      <c r="P179399" s="246"/>
      <c r="Q179399" s="246"/>
      <c r="R179399" s="246"/>
    </row>
    <row r="179445" spans="16:18" x14ac:dyDescent="0.2">
      <c r="P179445" s="246"/>
      <c r="Q179445" s="246"/>
      <c r="R179445" s="246"/>
    </row>
    <row r="179491" spans="16:18" x14ac:dyDescent="0.2">
      <c r="P179491" s="246"/>
      <c r="Q179491" s="246"/>
      <c r="R179491" s="246"/>
    </row>
    <row r="179537" spans="16:18" x14ac:dyDescent="0.2">
      <c r="P179537" s="246"/>
      <c r="Q179537" s="246"/>
      <c r="R179537" s="246"/>
    </row>
    <row r="179583" spans="16:18" x14ac:dyDescent="0.2">
      <c r="P179583" s="246"/>
      <c r="Q179583" s="246"/>
      <c r="R179583" s="246"/>
    </row>
    <row r="179629" spans="16:18" x14ac:dyDescent="0.2">
      <c r="P179629" s="246"/>
      <c r="Q179629" s="246"/>
      <c r="R179629" s="246"/>
    </row>
    <row r="179675" spans="16:18" x14ac:dyDescent="0.2">
      <c r="P179675" s="246"/>
      <c r="Q179675" s="246"/>
      <c r="R179675" s="246"/>
    </row>
    <row r="179721" spans="16:18" x14ac:dyDescent="0.2">
      <c r="P179721" s="246"/>
      <c r="Q179721" s="246"/>
      <c r="R179721" s="246"/>
    </row>
    <row r="179767" spans="16:18" x14ac:dyDescent="0.2">
      <c r="P179767" s="246"/>
      <c r="Q179767" s="246"/>
      <c r="R179767" s="246"/>
    </row>
    <row r="179813" spans="16:18" x14ac:dyDescent="0.2">
      <c r="P179813" s="246"/>
      <c r="Q179813" s="246"/>
      <c r="R179813" s="246"/>
    </row>
    <row r="179859" spans="16:18" x14ac:dyDescent="0.2">
      <c r="P179859" s="246"/>
      <c r="Q179859" s="246"/>
      <c r="R179859" s="246"/>
    </row>
    <row r="179905" spans="16:18" x14ac:dyDescent="0.2">
      <c r="P179905" s="246"/>
      <c r="Q179905" s="246"/>
      <c r="R179905" s="246"/>
    </row>
    <row r="179951" spans="16:18" x14ac:dyDescent="0.2">
      <c r="P179951" s="246"/>
      <c r="Q179951" s="246"/>
      <c r="R179951" s="246"/>
    </row>
    <row r="179997" spans="16:18" x14ac:dyDescent="0.2">
      <c r="P179997" s="246"/>
      <c r="Q179997" s="246"/>
      <c r="R179997" s="246"/>
    </row>
    <row r="180043" spans="16:18" x14ac:dyDescent="0.2">
      <c r="P180043" s="246"/>
      <c r="Q180043" s="246"/>
      <c r="R180043" s="246"/>
    </row>
    <row r="180089" spans="16:18" x14ac:dyDescent="0.2">
      <c r="P180089" s="246"/>
      <c r="Q180089" s="246"/>
      <c r="R180089" s="246"/>
    </row>
    <row r="180135" spans="16:18" x14ac:dyDescent="0.2">
      <c r="P180135" s="246"/>
      <c r="Q180135" s="246"/>
      <c r="R180135" s="246"/>
    </row>
    <row r="180181" spans="16:18" x14ac:dyDescent="0.2">
      <c r="P180181" s="246"/>
      <c r="Q180181" s="246"/>
      <c r="R180181" s="246"/>
    </row>
    <row r="180227" spans="16:18" x14ac:dyDescent="0.2">
      <c r="P180227" s="246"/>
      <c r="Q180227" s="246"/>
      <c r="R180227" s="246"/>
    </row>
    <row r="180273" spans="16:18" x14ac:dyDescent="0.2">
      <c r="P180273" s="246"/>
      <c r="Q180273" s="246"/>
      <c r="R180273" s="246"/>
    </row>
    <row r="180319" spans="16:18" x14ac:dyDescent="0.2">
      <c r="P180319" s="246"/>
      <c r="Q180319" s="246"/>
      <c r="R180319" s="246"/>
    </row>
    <row r="180365" spans="16:18" x14ac:dyDescent="0.2">
      <c r="P180365" s="246"/>
      <c r="Q180365" s="246"/>
      <c r="R180365" s="246"/>
    </row>
    <row r="180411" spans="16:18" x14ac:dyDescent="0.2">
      <c r="P180411" s="246"/>
      <c r="Q180411" s="246"/>
      <c r="R180411" s="246"/>
    </row>
    <row r="180457" spans="16:18" x14ac:dyDescent="0.2">
      <c r="P180457" s="246"/>
      <c r="Q180457" s="246"/>
      <c r="R180457" s="246"/>
    </row>
    <row r="180503" spans="16:18" x14ac:dyDescent="0.2">
      <c r="P180503" s="246"/>
      <c r="Q180503" s="246"/>
      <c r="R180503" s="246"/>
    </row>
    <row r="180549" spans="16:18" x14ac:dyDescent="0.2">
      <c r="P180549" s="246"/>
      <c r="Q180549" s="246"/>
      <c r="R180549" s="246"/>
    </row>
    <row r="180595" spans="16:18" x14ac:dyDescent="0.2">
      <c r="P180595" s="246"/>
      <c r="Q180595" s="246"/>
      <c r="R180595" s="246"/>
    </row>
    <row r="180641" spans="16:18" x14ac:dyDescent="0.2">
      <c r="P180641" s="246"/>
      <c r="Q180641" s="246"/>
      <c r="R180641" s="246"/>
    </row>
    <row r="180687" spans="16:18" x14ac:dyDescent="0.2">
      <c r="P180687" s="246"/>
      <c r="Q180687" s="246"/>
      <c r="R180687" s="246"/>
    </row>
    <row r="180733" spans="16:18" x14ac:dyDescent="0.2">
      <c r="P180733" s="246"/>
      <c r="Q180733" s="246"/>
      <c r="R180733" s="246"/>
    </row>
    <row r="180779" spans="16:18" x14ac:dyDescent="0.2">
      <c r="P180779" s="246"/>
      <c r="Q180779" s="246"/>
      <c r="R180779" s="246"/>
    </row>
    <row r="180825" spans="16:18" x14ac:dyDescent="0.2">
      <c r="P180825" s="246"/>
      <c r="Q180825" s="246"/>
      <c r="R180825" s="246"/>
    </row>
    <row r="180871" spans="16:18" x14ac:dyDescent="0.2">
      <c r="P180871" s="246"/>
      <c r="Q180871" s="246"/>
      <c r="R180871" s="246"/>
    </row>
    <row r="180917" spans="16:18" x14ac:dyDescent="0.2">
      <c r="P180917" s="246"/>
      <c r="Q180917" s="246"/>
      <c r="R180917" s="246"/>
    </row>
    <row r="180963" spans="16:18" x14ac:dyDescent="0.2">
      <c r="P180963" s="246"/>
      <c r="Q180963" s="246"/>
      <c r="R180963" s="246"/>
    </row>
    <row r="181009" spans="16:18" x14ac:dyDescent="0.2">
      <c r="P181009" s="246"/>
      <c r="Q181009" s="246"/>
      <c r="R181009" s="246"/>
    </row>
    <row r="181055" spans="16:18" x14ac:dyDescent="0.2">
      <c r="P181055" s="246"/>
      <c r="Q181055" s="246"/>
      <c r="R181055" s="246"/>
    </row>
    <row r="181101" spans="16:18" x14ac:dyDescent="0.2">
      <c r="P181101" s="246"/>
      <c r="Q181101" s="246"/>
      <c r="R181101" s="246"/>
    </row>
    <row r="181147" spans="16:18" x14ac:dyDescent="0.2">
      <c r="P181147" s="246"/>
      <c r="Q181147" s="246"/>
      <c r="R181147" s="246"/>
    </row>
    <row r="181193" spans="16:18" x14ac:dyDescent="0.2">
      <c r="P181193" s="246"/>
      <c r="Q181193" s="246"/>
      <c r="R181193" s="246"/>
    </row>
    <row r="181239" spans="16:18" x14ac:dyDescent="0.2">
      <c r="P181239" s="246"/>
      <c r="Q181239" s="246"/>
      <c r="R181239" s="246"/>
    </row>
    <row r="181285" spans="16:18" x14ac:dyDescent="0.2">
      <c r="P181285" s="246"/>
      <c r="Q181285" s="246"/>
      <c r="R181285" s="246"/>
    </row>
    <row r="181331" spans="16:18" x14ac:dyDescent="0.2">
      <c r="P181331" s="246"/>
      <c r="Q181331" s="246"/>
      <c r="R181331" s="246"/>
    </row>
    <row r="181377" spans="16:18" x14ac:dyDescent="0.2">
      <c r="P181377" s="246"/>
      <c r="Q181377" s="246"/>
      <c r="R181377" s="246"/>
    </row>
    <row r="181423" spans="16:18" x14ac:dyDescent="0.2">
      <c r="P181423" s="246"/>
      <c r="Q181423" s="246"/>
      <c r="R181423" s="246"/>
    </row>
    <row r="181469" spans="16:18" x14ac:dyDescent="0.2">
      <c r="P181469" s="246"/>
      <c r="Q181469" s="246"/>
      <c r="R181469" s="246"/>
    </row>
    <row r="181515" spans="16:18" x14ac:dyDescent="0.2">
      <c r="P181515" s="246"/>
      <c r="Q181515" s="246"/>
      <c r="R181515" s="246"/>
    </row>
    <row r="181561" spans="16:18" x14ac:dyDescent="0.2">
      <c r="P181561" s="246"/>
      <c r="Q181561" s="246"/>
      <c r="R181561" s="246"/>
    </row>
    <row r="181607" spans="16:18" x14ac:dyDescent="0.2">
      <c r="P181607" s="246"/>
      <c r="Q181607" s="246"/>
      <c r="R181607" s="246"/>
    </row>
    <row r="181653" spans="16:18" x14ac:dyDescent="0.2">
      <c r="P181653" s="246"/>
      <c r="Q181653" s="246"/>
      <c r="R181653" s="246"/>
    </row>
    <row r="181699" spans="16:18" x14ac:dyDescent="0.2">
      <c r="P181699" s="246"/>
      <c r="Q181699" s="246"/>
      <c r="R181699" s="246"/>
    </row>
    <row r="181745" spans="16:18" x14ac:dyDescent="0.2">
      <c r="P181745" s="246"/>
      <c r="Q181745" s="246"/>
      <c r="R181745" s="246"/>
    </row>
    <row r="181791" spans="16:18" x14ac:dyDescent="0.2">
      <c r="P181791" s="246"/>
      <c r="Q181791" s="246"/>
      <c r="R181791" s="246"/>
    </row>
    <row r="181837" spans="16:18" x14ac:dyDescent="0.2">
      <c r="P181837" s="246"/>
      <c r="Q181837" s="246"/>
      <c r="R181837" s="246"/>
    </row>
    <row r="181883" spans="16:18" x14ac:dyDescent="0.2">
      <c r="P181883" s="246"/>
      <c r="Q181883" s="246"/>
      <c r="R181883" s="246"/>
    </row>
    <row r="181929" spans="16:18" x14ac:dyDescent="0.2">
      <c r="P181929" s="246"/>
      <c r="Q181929" s="246"/>
      <c r="R181929" s="246"/>
    </row>
    <row r="181975" spans="16:18" x14ac:dyDescent="0.2">
      <c r="P181975" s="246"/>
      <c r="Q181975" s="246"/>
      <c r="R181975" s="246"/>
    </row>
    <row r="182021" spans="16:18" x14ac:dyDescent="0.2">
      <c r="P182021" s="246"/>
      <c r="Q182021" s="246"/>
      <c r="R182021" s="246"/>
    </row>
    <row r="182067" spans="16:18" x14ac:dyDescent="0.2">
      <c r="P182067" s="246"/>
      <c r="Q182067" s="246"/>
      <c r="R182067" s="246"/>
    </row>
    <row r="182113" spans="16:18" x14ac:dyDescent="0.2">
      <c r="P182113" s="246"/>
      <c r="Q182113" s="246"/>
      <c r="R182113" s="246"/>
    </row>
    <row r="182159" spans="16:18" x14ac:dyDescent="0.2">
      <c r="P182159" s="246"/>
      <c r="Q182159" s="246"/>
      <c r="R182159" s="246"/>
    </row>
    <row r="182205" spans="16:18" x14ac:dyDescent="0.2">
      <c r="P182205" s="246"/>
      <c r="Q182205" s="246"/>
      <c r="R182205" s="246"/>
    </row>
    <row r="182251" spans="16:18" x14ac:dyDescent="0.2">
      <c r="P182251" s="246"/>
      <c r="Q182251" s="246"/>
      <c r="R182251" s="246"/>
    </row>
    <row r="182297" spans="16:18" x14ac:dyDescent="0.2">
      <c r="P182297" s="246"/>
      <c r="Q182297" s="246"/>
      <c r="R182297" s="246"/>
    </row>
    <row r="182343" spans="16:18" x14ac:dyDescent="0.2">
      <c r="P182343" s="246"/>
      <c r="Q182343" s="246"/>
      <c r="R182343" s="246"/>
    </row>
    <row r="182389" spans="16:18" x14ac:dyDescent="0.2">
      <c r="P182389" s="246"/>
      <c r="Q182389" s="246"/>
      <c r="R182389" s="246"/>
    </row>
    <row r="182435" spans="16:18" x14ac:dyDescent="0.2">
      <c r="P182435" s="246"/>
      <c r="Q182435" s="246"/>
      <c r="R182435" s="246"/>
    </row>
    <row r="182481" spans="16:18" x14ac:dyDescent="0.2">
      <c r="P182481" s="246"/>
      <c r="Q182481" s="246"/>
      <c r="R182481" s="246"/>
    </row>
    <row r="182527" spans="16:18" x14ac:dyDescent="0.2">
      <c r="P182527" s="246"/>
      <c r="Q182527" s="246"/>
      <c r="R182527" s="246"/>
    </row>
    <row r="182573" spans="16:18" x14ac:dyDescent="0.2">
      <c r="P182573" s="246"/>
      <c r="Q182573" s="246"/>
      <c r="R182573" s="246"/>
    </row>
    <row r="182619" spans="16:18" x14ac:dyDescent="0.2">
      <c r="P182619" s="246"/>
      <c r="Q182619" s="246"/>
      <c r="R182619" s="246"/>
    </row>
    <row r="182665" spans="16:18" x14ac:dyDescent="0.2">
      <c r="P182665" s="246"/>
      <c r="Q182665" s="246"/>
      <c r="R182665" s="246"/>
    </row>
    <row r="182711" spans="16:18" x14ac:dyDescent="0.2">
      <c r="P182711" s="246"/>
      <c r="Q182711" s="246"/>
      <c r="R182711" s="246"/>
    </row>
    <row r="182757" spans="16:18" x14ac:dyDescent="0.2">
      <c r="P182757" s="246"/>
      <c r="Q182757" s="246"/>
      <c r="R182757" s="246"/>
    </row>
    <row r="182803" spans="16:18" x14ac:dyDescent="0.2">
      <c r="P182803" s="246"/>
      <c r="Q182803" s="246"/>
      <c r="R182803" s="246"/>
    </row>
    <row r="182849" spans="16:18" x14ac:dyDescent="0.2">
      <c r="P182849" s="246"/>
      <c r="Q182849" s="246"/>
      <c r="R182849" s="246"/>
    </row>
    <row r="182895" spans="16:18" x14ac:dyDescent="0.2">
      <c r="P182895" s="246"/>
      <c r="Q182895" s="246"/>
      <c r="R182895" s="246"/>
    </row>
    <row r="182941" spans="16:18" x14ac:dyDescent="0.2">
      <c r="P182941" s="246"/>
      <c r="Q182941" s="246"/>
      <c r="R182941" s="246"/>
    </row>
    <row r="182987" spans="16:18" x14ac:dyDescent="0.2">
      <c r="P182987" s="246"/>
      <c r="Q182987" s="246"/>
      <c r="R182987" s="246"/>
    </row>
    <row r="183033" spans="16:18" x14ac:dyDescent="0.2">
      <c r="P183033" s="246"/>
      <c r="Q183033" s="246"/>
      <c r="R183033" s="246"/>
    </row>
    <row r="183079" spans="16:18" x14ac:dyDescent="0.2">
      <c r="P183079" s="246"/>
      <c r="Q183079" s="246"/>
      <c r="R183079" s="246"/>
    </row>
    <row r="183125" spans="16:18" x14ac:dyDescent="0.2">
      <c r="P183125" s="246"/>
      <c r="Q183125" s="246"/>
      <c r="R183125" s="246"/>
    </row>
    <row r="183171" spans="16:18" x14ac:dyDescent="0.2">
      <c r="P183171" s="246"/>
      <c r="Q183171" s="246"/>
      <c r="R183171" s="246"/>
    </row>
    <row r="183217" spans="16:18" x14ac:dyDescent="0.2">
      <c r="P183217" s="246"/>
      <c r="Q183217" s="246"/>
      <c r="R183217" s="246"/>
    </row>
    <row r="183263" spans="16:18" x14ac:dyDescent="0.2">
      <c r="P183263" s="246"/>
      <c r="Q183263" s="246"/>
      <c r="R183263" s="246"/>
    </row>
    <row r="183309" spans="16:18" x14ac:dyDescent="0.2">
      <c r="P183309" s="246"/>
      <c r="Q183309" s="246"/>
      <c r="R183309" s="246"/>
    </row>
    <row r="183355" spans="16:18" x14ac:dyDescent="0.2">
      <c r="P183355" s="246"/>
      <c r="Q183355" s="246"/>
      <c r="R183355" s="246"/>
    </row>
    <row r="183401" spans="16:18" x14ac:dyDescent="0.2">
      <c r="P183401" s="246"/>
      <c r="Q183401" s="246"/>
      <c r="R183401" s="246"/>
    </row>
    <row r="183447" spans="16:18" x14ac:dyDescent="0.2">
      <c r="P183447" s="246"/>
      <c r="Q183447" s="246"/>
      <c r="R183447" s="246"/>
    </row>
    <row r="183493" spans="16:18" x14ac:dyDescent="0.2">
      <c r="P183493" s="246"/>
      <c r="Q183493" s="246"/>
      <c r="R183493" s="246"/>
    </row>
    <row r="183539" spans="16:18" x14ac:dyDescent="0.2">
      <c r="P183539" s="246"/>
      <c r="Q183539" s="246"/>
      <c r="R183539" s="246"/>
    </row>
    <row r="183585" spans="16:18" x14ac:dyDescent="0.2">
      <c r="P183585" s="246"/>
      <c r="Q183585" s="246"/>
      <c r="R183585" s="246"/>
    </row>
    <row r="183631" spans="16:18" x14ac:dyDescent="0.2">
      <c r="P183631" s="246"/>
      <c r="Q183631" s="246"/>
      <c r="R183631" s="246"/>
    </row>
    <row r="183677" spans="16:18" x14ac:dyDescent="0.2">
      <c r="P183677" s="246"/>
      <c r="Q183677" s="246"/>
      <c r="R183677" s="246"/>
    </row>
    <row r="183723" spans="16:18" x14ac:dyDescent="0.2">
      <c r="P183723" s="246"/>
      <c r="Q183723" s="246"/>
      <c r="R183723" s="246"/>
    </row>
    <row r="183769" spans="16:18" x14ac:dyDescent="0.2">
      <c r="P183769" s="246"/>
      <c r="Q183769" s="246"/>
      <c r="R183769" s="246"/>
    </row>
    <row r="183815" spans="16:18" x14ac:dyDescent="0.2">
      <c r="P183815" s="246"/>
      <c r="Q183815" s="246"/>
      <c r="R183815" s="246"/>
    </row>
    <row r="183861" spans="16:18" x14ac:dyDescent="0.2">
      <c r="P183861" s="246"/>
      <c r="Q183861" s="246"/>
      <c r="R183861" s="246"/>
    </row>
    <row r="183907" spans="16:18" x14ac:dyDescent="0.2">
      <c r="P183907" s="246"/>
      <c r="Q183907" s="246"/>
      <c r="R183907" s="246"/>
    </row>
    <row r="183953" spans="16:18" x14ac:dyDescent="0.2">
      <c r="P183953" s="246"/>
      <c r="Q183953" s="246"/>
      <c r="R183953" s="246"/>
    </row>
    <row r="183999" spans="16:18" x14ac:dyDescent="0.2">
      <c r="P183999" s="246"/>
      <c r="Q183999" s="246"/>
      <c r="R183999" s="246"/>
    </row>
    <row r="184045" spans="16:18" x14ac:dyDescent="0.2">
      <c r="P184045" s="246"/>
      <c r="Q184045" s="246"/>
      <c r="R184045" s="246"/>
    </row>
    <row r="184091" spans="16:18" x14ac:dyDescent="0.2">
      <c r="P184091" s="246"/>
      <c r="Q184091" s="246"/>
      <c r="R184091" s="246"/>
    </row>
    <row r="184137" spans="16:18" x14ac:dyDescent="0.2">
      <c r="P184137" s="246"/>
      <c r="Q184137" s="246"/>
      <c r="R184137" s="246"/>
    </row>
    <row r="184183" spans="16:18" x14ac:dyDescent="0.2">
      <c r="P184183" s="246"/>
      <c r="Q184183" s="246"/>
      <c r="R184183" s="246"/>
    </row>
    <row r="184229" spans="16:18" x14ac:dyDescent="0.2">
      <c r="P184229" s="246"/>
      <c r="Q184229" s="246"/>
      <c r="R184229" s="246"/>
    </row>
    <row r="184275" spans="16:18" x14ac:dyDescent="0.2">
      <c r="P184275" s="246"/>
      <c r="Q184275" s="246"/>
      <c r="R184275" s="246"/>
    </row>
    <row r="184321" spans="16:18" x14ac:dyDescent="0.2">
      <c r="P184321" s="246"/>
      <c r="Q184321" s="246"/>
      <c r="R184321" s="246"/>
    </row>
    <row r="184367" spans="16:18" x14ac:dyDescent="0.2">
      <c r="P184367" s="246"/>
      <c r="Q184367" s="246"/>
      <c r="R184367" s="246"/>
    </row>
    <row r="184413" spans="16:18" x14ac:dyDescent="0.2">
      <c r="P184413" s="246"/>
      <c r="Q184413" s="246"/>
      <c r="R184413" s="246"/>
    </row>
    <row r="184459" spans="16:18" x14ac:dyDescent="0.2">
      <c r="P184459" s="246"/>
      <c r="Q184459" s="246"/>
      <c r="R184459" s="246"/>
    </row>
    <row r="184505" spans="16:18" x14ac:dyDescent="0.2">
      <c r="P184505" s="246"/>
      <c r="Q184505" s="246"/>
      <c r="R184505" s="246"/>
    </row>
    <row r="184551" spans="16:18" x14ac:dyDescent="0.2">
      <c r="P184551" s="246"/>
      <c r="Q184551" s="246"/>
      <c r="R184551" s="246"/>
    </row>
    <row r="184597" spans="16:18" x14ac:dyDescent="0.2">
      <c r="P184597" s="246"/>
      <c r="Q184597" s="246"/>
      <c r="R184597" s="246"/>
    </row>
    <row r="184643" spans="16:18" x14ac:dyDescent="0.2">
      <c r="P184643" s="246"/>
      <c r="Q184643" s="246"/>
      <c r="R184643" s="246"/>
    </row>
    <row r="184689" spans="16:18" x14ac:dyDescent="0.2">
      <c r="P184689" s="246"/>
      <c r="Q184689" s="246"/>
      <c r="R184689" s="246"/>
    </row>
    <row r="184735" spans="16:18" x14ac:dyDescent="0.2">
      <c r="P184735" s="246"/>
      <c r="Q184735" s="246"/>
      <c r="R184735" s="246"/>
    </row>
    <row r="184781" spans="16:18" x14ac:dyDescent="0.2">
      <c r="P184781" s="246"/>
      <c r="Q184781" s="246"/>
      <c r="R184781" s="246"/>
    </row>
    <row r="184827" spans="16:18" x14ac:dyDescent="0.2">
      <c r="P184827" s="246"/>
      <c r="Q184827" s="246"/>
      <c r="R184827" s="246"/>
    </row>
    <row r="184873" spans="16:18" x14ac:dyDescent="0.2">
      <c r="P184873" s="246"/>
      <c r="Q184873" s="246"/>
      <c r="R184873" s="246"/>
    </row>
    <row r="184919" spans="16:18" x14ac:dyDescent="0.2">
      <c r="P184919" s="246"/>
      <c r="Q184919" s="246"/>
      <c r="R184919" s="246"/>
    </row>
    <row r="184965" spans="16:18" x14ac:dyDescent="0.2">
      <c r="P184965" s="246"/>
      <c r="Q184965" s="246"/>
      <c r="R184965" s="246"/>
    </row>
    <row r="185011" spans="16:18" x14ac:dyDescent="0.2">
      <c r="P185011" s="246"/>
      <c r="Q185011" s="246"/>
      <c r="R185011" s="246"/>
    </row>
    <row r="185057" spans="16:18" x14ac:dyDescent="0.2">
      <c r="P185057" s="246"/>
      <c r="Q185057" s="246"/>
      <c r="R185057" s="246"/>
    </row>
    <row r="185103" spans="16:18" x14ac:dyDescent="0.2">
      <c r="P185103" s="246"/>
      <c r="Q185103" s="246"/>
      <c r="R185103" s="246"/>
    </row>
    <row r="185149" spans="16:18" x14ac:dyDescent="0.2">
      <c r="P185149" s="246"/>
      <c r="Q185149" s="246"/>
      <c r="R185149" s="246"/>
    </row>
    <row r="185195" spans="16:18" x14ac:dyDescent="0.2">
      <c r="P185195" s="246"/>
      <c r="Q185195" s="246"/>
      <c r="R185195" s="246"/>
    </row>
    <row r="185241" spans="16:18" x14ac:dyDescent="0.2">
      <c r="P185241" s="246"/>
      <c r="Q185241" s="246"/>
      <c r="R185241" s="246"/>
    </row>
    <row r="185287" spans="16:18" x14ac:dyDescent="0.2">
      <c r="P185287" s="246"/>
      <c r="Q185287" s="246"/>
      <c r="R185287" s="246"/>
    </row>
    <row r="185333" spans="16:18" x14ac:dyDescent="0.2">
      <c r="P185333" s="246"/>
      <c r="Q185333" s="246"/>
      <c r="R185333" s="246"/>
    </row>
    <row r="185379" spans="16:18" x14ac:dyDescent="0.2">
      <c r="P185379" s="246"/>
      <c r="Q185379" s="246"/>
      <c r="R185379" s="246"/>
    </row>
    <row r="185425" spans="16:18" x14ac:dyDescent="0.2">
      <c r="P185425" s="246"/>
      <c r="Q185425" s="246"/>
      <c r="R185425" s="246"/>
    </row>
    <row r="185471" spans="16:18" x14ac:dyDescent="0.2">
      <c r="P185471" s="246"/>
      <c r="Q185471" s="246"/>
      <c r="R185471" s="246"/>
    </row>
    <row r="185517" spans="16:18" x14ac:dyDescent="0.2">
      <c r="P185517" s="246"/>
      <c r="Q185517" s="246"/>
      <c r="R185517" s="246"/>
    </row>
    <row r="185563" spans="16:18" x14ac:dyDescent="0.2">
      <c r="P185563" s="246"/>
      <c r="Q185563" s="246"/>
      <c r="R185563" s="246"/>
    </row>
    <row r="185609" spans="16:18" x14ac:dyDescent="0.2">
      <c r="P185609" s="246"/>
      <c r="Q185609" s="246"/>
      <c r="R185609" s="246"/>
    </row>
    <row r="185655" spans="16:18" x14ac:dyDescent="0.2">
      <c r="P185655" s="246"/>
      <c r="Q185655" s="246"/>
      <c r="R185655" s="246"/>
    </row>
    <row r="185701" spans="16:18" x14ac:dyDescent="0.2">
      <c r="P185701" s="246"/>
      <c r="Q185701" s="246"/>
      <c r="R185701" s="246"/>
    </row>
    <row r="185747" spans="16:18" x14ac:dyDescent="0.2">
      <c r="P185747" s="246"/>
      <c r="Q185747" s="246"/>
      <c r="R185747" s="246"/>
    </row>
    <row r="185793" spans="16:18" x14ac:dyDescent="0.2">
      <c r="P185793" s="246"/>
      <c r="Q185793" s="246"/>
      <c r="R185793" s="246"/>
    </row>
    <row r="185839" spans="16:18" x14ac:dyDescent="0.2">
      <c r="P185839" s="246"/>
      <c r="Q185839" s="246"/>
      <c r="R185839" s="246"/>
    </row>
    <row r="185885" spans="16:18" x14ac:dyDescent="0.2">
      <c r="P185885" s="246"/>
      <c r="Q185885" s="246"/>
      <c r="R185885" s="246"/>
    </row>
    <row r="185931" spans="16:18" x14ac:dyDescent="0.2">
      <c r="P185931" s="246"/>
      <c r="Q185931" s="246"/>
      <c r="R185931" s="246"/>
    </row>
    <row r="185977" spans="16:18" x14ac:dyDescent="0.2">
      <c r="P185977" s="246"/>
      <c r="Q185977" s="246"/>
      <c r="R185977" s="246"/>
    </row>
    <row r="186023" spans="16:18" x14ac:dyDescent="0.2">
      <c r="P186023" s="246"/>
      <c r="Q186023" s="246"/>
      <c r="R186023" s="246"/>
    </row>
    <row r="186069" spans="16:18" x14ac:dyDescent="0.2">
      <c r="P186069" s="246"/>
      <c r="Q186069" s="246"/>
      <c r="R186069" s="246"/>
    </row>
    <row r="186115" spans="16:18" x14ac:dyDescent="0.2">
      <c r="P186115" s="246"/>
      <c r="Q186115" s="246"/>
      <c r="R186115" s="246"/>
    </row>
    <row r="186161" spans="16:18" x14ac:dyDescent="0.2">
      <c r="P186161" s="246"/>
      <c r="Q186161" s="246"/>
      <c r="R186161" s="246"/>
    </row>
    <row r="186207" spans="16:18" x14ac:dyDescent="0.2">
      <c r="P186207" s="246"/>
      <c r="Q186207" s="246"/>
      <c r="R186207" s="246"/>
    </row>
    <row r="186253" spans="16:18" x14ac:dyDescent="0.2">
      <c r="P186253" s="246"/>
      <c r="Q186253" s="246"/>
      <c r="R186253" s="246"/>
    </row>
    <row r="186299" spans="16:18" x14ac:dyDescent="0.2">
      <c r="P186299" s="246"/>
      <c r="Q186299" s="246"/>
      <c r="R186299" s="246"/>
    </row>
    <row r="186345" spans="16:18" x14ac:dyDescent="0.2">
      <c r="P186345" s="246"/>
      <c r="Q186345" s="246"/>
      <c r="R186345" s="246"/>
    </row>
    <row r="186391" spans="16:18" x14ac:dyDescent="0.2">
      <c r="P186391" s="246"/>
      <c r="Q186391" s="246"/>
      <c r="R186391" s="246"/>
    </row>
    <row r="186437" spans="16:18" x14ac:dyDescent="0.2">
      <c r="P186437" s="246"/>
      <c r="Q186437" s="246"/>
      <c r="R186437" s="246"/>
    </row>
    <row r="186483" spans="16:18" x14ac:dyDescent="0.2">
      <c r="P186483" s="246"/>
      <c r="Q186483" s="246"/>
      <c r="R186483" s="246"/>
    </row>
    <row r="186529" spans="16:18" x14ac:dyDescent="0.2">
      <c r="P186529" s="246"/>
      <c r="Q186529" s="246"/>
      <c r="R186529" s="246"/>
    </row>
    <row r="186575" spans="16:18" x14ac:dyDescent="0.2">
      <c r="P186575" s="246"/>
      <c r="Q186575" s="246"/>
      <c r="R186575" s="246"/>
    </row>
    <row r="186621" spans="16:18" x14ac:dyDescent="0.2">
      <c r="P186621" s="246"/>
      <c r="Q186621" s="246"/>
      <c r="R186621" s="246"/>
    </row>
    <row r="186667" spans="16:18" x14ac:dyDescent="0.2">
      <c r="P186667" s="246"/>
      <c r="Q186667" s="246"/>
      <c r="R186667" s="246"/>
    </row>
    <row r="186713" spans="16:18" x14ac:dyDescent="0.2">
      <c r="P186713" s="246"/>
      <c r="Q186713" s="246"/>
      <c r="R186713" s="246"/>
    </row>
    <row r="186759" spans="16:18" x14ac:dyDescent="0.2">
      <c r="P186759" s="246"/>
      <c r="Q186759" s="246"/>
      <c r="R186759" s="246"/>
    </row>
    <row r="186805" spans="16:18" x14ac:dyDescent="0.2">
      <c r="P186805" s="246"/>
      <c r="Q186805" s="246"/>
      <c r="R186805" s="246"/>
    </row>
    <row r="186851" spans="16:18" x14ac:dyDescent="0.2">
      <c r="P186851" s="246"/>
      <c r="Q186851" s="246"/>
      <c r="R186851" s="246"/>
    </row>
    <row r="186897" spans="16:18" x14ac:dyDescent="0.2">
      <c r="P186897" s="246"/>
      <c r="Q186897" s="246"/>
      <c r="R186897" s="246"/>
    </row>
    <row r="186943" spans="16:18" x14ac:dyDescent="0.2">
      <c r="P186943" s="246"/>
      <c r="Q186943" s="246"/>
      <c r="R186943" s="246"/>
    </row>
    <row r="186989" spans="16:18" x14ac:dyDescent="0.2">
      <c r="P186989" s="246"/>
      <c r="Q186989" s="246"/>
      <c r="R186989" s="246"/>
    </row>
    <row r="187035" spans="16:18" x14ac:dyDescent="0.2">
      <c r="P187035" s="246"/>
      <c r="Q187035" s="246"/>
      <c r="R187035" s="246"/>
    </row>
    <row r="187081" spans="16:18" x14ac:dyDescent="0.2">
      <c r="P187081" s="246"/>
      <c r="Q187081" s="246"/>
      <c r="R187081" s="246"/>
    </row>
    <row r="187127" spans="16:18" x14ac:dyDescent="0.2">
      <c r="P187127" s="246"/>
      <c r="Q187127" s="246"/>
      <c r="R187127" s="246"/>
    </row>
    <row r="187173" spans="16:18" x14ac:dyDescent="0.2">
      <c r="P187173" s="246"/>
      <c r="Q187173" s="246"/>
      <c r="R187173" s="246"/>
    </row>
    <row r="187219" spans="16:18" x14ac:dyDescent="0.2">
      <c r="P187219" s="246"/>
      <c r="Q187219" s="246"/>
      <c r="R187219" s="246"/>
    </row>
    <row r="187265" spans="16:18" x14ac:dyDescent="0.2">
      <c r="P187265" s="246"/>
      <c r="Q187265" s="246"/>
      <c r="R187265" s="246"/>
    </row>
    <row r="187311" spans="16:18" x14ac:dyDescent="0.2">
      <c r="P187311" s="246"/>
      <c r="Q187311" s="246"/>
      <c r="R187311" s="246"/>
    </row>
    <row r="187357" spans="16:18" x14ac:dyDescent="0.2">
      <c r="P187357" s="246"/>
      <c r="Q187357" s="246"/>
      <c r="R187357" s="246"/>
    </row>
    <row r="187403" spans="16:18" x14ac:dyDescent="0.2">
      <c r="P187403" s="246"/>
      <c r="Q187403" s="246"/>
      <c r="R187403" s="246"/>
    </row>
    <row r="187449" spans="16:18" x14ac:dyDescent="0.2">
      <c r="P187449" s="246"/>
      <c r="Q187449" s="246"/>
      <c r="R187449" s="246"/>
    </row>
    <row r="187495" spans="16:18" x14ac:dyDescent="0.2">
      <c r="P187495" s="246"/>
      <c r="Q187495" s="246"/>
      <c r="R187495" s="246"/>
    </row>
    <row r="187541" spans="16:18" x14ac:dyDescent="0.2">
      <c r="P187541" s="246"/>
      <c r="Q187541" s="246"/>
      <c r="R187541" s="246"/>
    </row>
    <row r="187587" spans="16:18" x14ac:dyDescent="0.2">
      <c r="P187587" s="246"/>
      <c r="Q187587" s="246"/>
      <c r="R187587" s="246"/>
    </row>
    <row r="187633" spans="16:18" x14ac:dyDescent="0.2">
      <c r="P187633" s="246"/>
      <c r="Q187633" s="246"/>
      <c r="R187633" s="246"/>
    </row>
    <row r="187679" spans="16:18" x14ac:dyDescent="0.2">
      <c r="P187679" s="246"/>
      <c r="Q187679" s="246"/>
      <c r="R187679" s="246"/>
    </row>
    <row r="187725" spans="16:18" x14ac:dyDescent="0.2">
      <c r="P187725" s="246"/>
      <c r="Q187725" s="246"/>
      <c r="R187725" s="246"/>
    </row>
    <row r="187771" spans="16:18" x14ac:dyDescent="0.2">
      <c r="P187771" s="246"/>
      <c r="Q187771" s="246"/>
      <c r="R187771" s="246"/>
    </row>
    <row r="187817" spans="16:18" x14ac:dyDescent="0.2">
      <c r="P187817" s="246"/>
      <c r="Q187817" s="246"/>
      <c r="R187817" s="246"/>
    </row>
    <row r="187863" spans="16:18" x14ac:dyDescent="0.2">
      <c r="P187863" s="246"/>
      <c r="Q187863" s="246"/>
      <c r="R187863" s="246"/>
    </row>
    <row r="187909" spans="16:18" x14ac:dyDescent="0.2">
      <c r="P187909" s="246"/>
      <c r="Q187909" s="246"/>
      <c r="R187909" s="246"/>
    </row>
    <row r="187955" spans="16:18" x14ac:dyDescent="0.2">
      <c r="P187955" s="246"/>
      <c r="Q187955" s="246"/>
      <c r="R187955" s="246"/>
    </row>
    <row r="188001" spans="16:18" x14ac:dyDescent="0.2">
      <c r="P188001" s="246"/>
      <c r="Q188001" s="246"/>
      <c r="R188001" s="246"/>
    </row>
    <row r="188047" spans="16:18" x14ac:dyDescent="0.2">
      <c r="P188047" s="246"/>
      <c r="Q188047" s="246"/>
      <c r="R188047" s="246"/>
    </row>
    <row r="188093" spans="16:18" x14ac:dyDescent="0.2">
      <c r="P188093" s="246"/>
      <c r="Q188093" s="246"/>
      <c r="R188093" s="246"/>
    </row>
    <row r="188139" spans="16:18" x14ac:dyDescent="0.2">
      <c r="P188139" s="246"/>
      <c r="Q188139" s="246"/>
      <c r="R188139" s="246"/>
    </row>
    <row r="188185" spans="16:18" x14ac:dyDescent="0.2">
      <c r="P188185" s="246"/>
      <c r="Q188185" s="246"/>
      <c r="R188185" s="246"/>
    </row>
    <row r="188231" spans="16:18" x14ac:dyDescent="0.2">
      <c r="P188231" s="246"/>
      <c r="Q188231" s="246"/>
      <c r="R188231" s="246"/>
    </row>
    <row r="188277" spans="16:18" x14ac:dyDescent="0.2">
      <c r="P188277" s="246"/>
      <c r="Q188277" s="246"/>
      <c r="R188277" s="246"/>
    </row>
    <row r="188323" spans="16:18" x14ac:dyDescent="0.2">
      <c r="P188323" s="246"/>
      <c r="Q188323" s="246"/>
      <c r="R188323" s="246"/>
    </row>
    <row r="188369" spans="16:18" x14ac:dyDescent="0.2">
      <c r="P188369" s="246"/>
      <c r="Q188369" s="246"/>
      <c r="R188369" s="246"/>
    </row>
    <row r="188415" spans="16:18" x14ac:dyDescent="0.2">
      <c r="P188415" s="246"/>
      <c r="Q188415" s="246"/>
      <c r="R188415" s="246"/>
    </row>
    <row r="188461" spans="16:18" x14ac:dyDescent="0.2">
      <c r="P188461" s="246"/>
      <c r="Q188461" s="246"/>
      <c r="R188461" s="246"/>
    </row>
    <row r="188507" spans="16:18" x14ac:dyDescent="0.2">
      <c r="P188507" s="246"/>
      <c r="Q188507" s="246"/>
      <c r="R188507" s="246"/>
    </row>
    <row r="188553" spans="16:18" x14ac:dyDescent="0.2">
      <c r="P188553" s="246"/>
      <c r="Q188553" s="246"/>
      <c r="R188553" s="246"/>
    </row>
    <row r="188599" spans="16:18" x14ac:dyDescent="0.2">
      <c r="P188599" s="246"/>
      <c r="Q188599" s="246"/>
      <c r="R188599" s="246"/>
    </row>
    <row r="188645" spans="16:18" x14ac:dyDescent="0.2">
      <c r="P188645" s="246"/>
      <c r="Q188645" s="246"/>
      <c r="R188645" s="246"/>
    </row>
    <row r="188691" spans="16:18" x14ac:dyDescent="0.2">
      <c r="P188691" s="246"/>
      <c r="Q188691" s="246"/>
      <c r="R188691" s="246"/>
    </row>
    <row r="188737" spans="16:18" x14ac:dyDescent="0.2">
      <c r="P188737" s="246"/>
      <c r="Q188737" s="246"/>
      <c r="R188737" s="246"/>
    </row>
    <row r="188783" spans="16:18" x14ac:dyDescent="0.2">
      <c r="P188783" s="246"/>
      <c r="Q188783" s="246"/>
      <c r="R188783" s="246"/>
    </row>
    <row r="188829" spans="16:18" x14ac:dyDescent="0.2">
      <c r="P188829" s="246"/>
      <c r="Q188829" s="246"/>
      <c r="R188829" s="246"/>
    </row>
    <row r="188875" spans="16:18" x14ac:dyDescent="0.2">
      <c r="P188875" s="246"/>
      <c r="Q188875" s="246"/>
      <c r="R188875" s="246"/>
    </row>
    <row r="188921" spans="16:18" x14ac:dyDescent="0.2">
      <c r="P188921" s="246"/>
      <c r="Q188921" s="246"/>
      <c r="R188921" s="246"/>
    </row>
    <row r="188967" spans="16:18" x14ac:dyDescent="0.2">
      <c r="P188967" s="246"/>
      <c r="Q188967" s="246"/>
      <c r="R188967" s="246"/>
    </row>
    <row r="189013" spans="16:18" x14ac:dyDescent="0.2">
      <c r="P189013" s="246"/>
      <c r="Q189013" s="246"/>
      <c r="R189013" s="246"/>
    </row>
    <row r="189059" spans="16:18" x14ac:dyDescent="0.2">
      <c r="P189059" s="246"/>
      <c r="Q189059" s="246"/>
      <c r="R189059" s="246"/>
    </row>
    <row r="189105" spans="16:18" x14ac:dyDescent="0.2">
      <c r="P189105" s="246"/>
      <c r="Q189105" s="246"/>
      <c r="R189105" s="246"/>
    </row>
    <row r="189151" spans="16:18" x14ac:dyDescent="0.2">
      <c r="P189151" s="246"/>
      <c r="Q189151" s="246"/>
      <c r="R189151" s="246"/>
    </row>
    <row r="189197" spans="16:18" x14ac:dyDescent="0.2">
      <c r="P189197" s="246"/>
      <c r="Q189197" s="246"/>
      <c r="R189197" s="246"/>
    </row>
    <row r="189243" spans="16:18" x14ac:dyDescent="0.2">
      <c r="P189243" s="246"/>
      <c r="Q189243" s="246"/>
      <c r="R189243" s="246"/>
    </row>
    <row r="189289" spans="16:18" x14ac:dyDescent="0.2">
      <c r="P189289" s="246"/>
      <c r="Q189289" s="246"/>
      <c r="R189289" s="246"/>
    </row>
    <row r="189335" spans="16:18" x14ac:dyDescent="0.2">
      <c r="P189335" s="246"/>
      <c r="Q189335" s="246"/>
      <c r="R189335" s="246"/>
    </row>
    <row r="189381" spans="16:18" x14ac:dyDescent="0.2">
      <c r="P189381" s="246"/>
      <c r="Q189381" s="246"/>
      <c r="R189381" s="246"/>
    </row>
    <row r="189427" spans="16:18" x14ac:dyDescent="0.2">
      <c r="P189427" s="246"/>
      <c r="Q189427" s="246"/>
      <c r="R189427" s="246"/>
    </row>
    <row r="189473" spans="16:18" x14ac:dyDescent="0.2">
      <c r="P189473" s="246"/>
      <c r="Q189473" s="246"/>
      <c r="R189473" s="246"/>
    </row>
    <row r="189519" spans="16:18" x14ac:dyDescent="0.2">
      <c r="P189519" s="246"/>
      <c r="Q189519" s="246"/>
      <c r="R189519" s="246"/>
    </row>
    <row r="189565" spans="16:18" x14ac:dyDescent="0.2">
      <c r="P189565" s="246"/>
      <c r="Q189565" s="246"/>
      <c r="R189565" s="246"/>
    </row>
    <row r="189611" spans="16:18" x14ac:dyDescent="0.2">
      <c r="P189611" s="246"/>
      <c r="Q189611" s="246"/>
      <c r="R189611" s="246"/>
    </row>
    <row r="189657" spans="16:18" x14ac:dyDescent="0.2">
      <c r="P189657" s="246"/>
      <c r="Q189657" s="246"/>
      <c r="R189657" s="246"/>
    </row>
    <row r="189703" spans="16:18" x14ac:dyDescent="0.2">
      <c r="P189703" s="246"/>
      <c r="Q189703" s="246"/>
      <c r="R189703" s="246"/>
    </row>
    <row r="189749" spans="16:18" x14ac:dyDescent="0.2">
      <c r="P189749" s="246"/>
      <c r="Q189749" s="246"/>
      <c r="R189749" s="246"/>
    </row>
    <row r="189795" spans="16:18" x14ac:dyDescent="0.2">
      <c r="P189795" s="246"/>
      <c r="Q189795" s="246"/>
      <c r="R189795" s="246"/>
    </row>
    <row r="189841" spans="16:18" x14ac:dyDescent="0.2">
      <c r="P189841" s="246"/>
      <c r="Q189841" s="246"/>
      <c r="R189841" s="246"/>
    </row>
    <row r="189887" spans="16:18" x14ac:dyDescent="0.2">
      <c r="P189887" s="246"/>
      <c r="Q189887" s="246"/>
      <c r="R189887" s="246"/>
    </row>
    <row r="189933" spans="16:18" x14ac:dyDescent="0.2">
      <c r="P189933" s="246"/>
      <c r="Q189933" s="246"/>
      <c r="R189933" s="246"/>
    </row>
    <row r="189979" spans="16:18" x14ac:dyDescent="0.2">
      <c r="P189979" s="246"/>
      <c r="Q189979" s="246"/>
      <c r="R189979" s="246"/>
    </row>
    <row r="190025" spans="16:18" x14ac:dyDescent="0.2">
      <c r="P190025" s="246"/>
      <c r="Q190025" s="246"/>
      <c r="R190025" s="246"/>
    </row>
    <row r="190071" spans="16:18" x14ac:dyDescent="0.2">
      <c r="P190071" s="246"/>
      <c r="Q190071" s="246"/>
      <c r="R190071" s="246"/>
    </row>
    <row r="190117" spans="16:18" x14ac:dyDescent="0.2">
      <c r="P190117" s="246"/>
      <c r="Q190117" s="246"/>
      <c r="R190117" s="246"/>
    </row>
    <row r="190163" spans="16:18" x14ac:dyDescent="0.2">
      <c r="P190163" s="246"/>
      <c r="Q190163" s="246"/>
      <c r="R190163" s="246"/>
    </row>
    <row r="190209" spans="16:18" x14ac:dyDescent="0.2">
      <c r="P190209" s="246"/>
      <c r="Q190209" s="246"/>
      <c r="R190209" s="246"/>
    </row>
    <row r="190255" spans="16:18" x14ac:dyDescent="0.2">
      <c r="P190255" s="246"/>
      <c r="Q190255" s="246"/>
      <c r="R190255" s="246"/>
    </row>
    <row r="190301" spans="16:18" x14ac:dyDescent="0.2">
      <c r="P190301" s="246"/>
      <c r="Q190301" s="246"/>
      <c r="R190301" s="246"/>
    </row>
    <row r="190347" spans="16:18" x14ac:dyDescent="0.2">
      <c r="P190347" s="246"/>
      <c r="Q190347" s="246"/>
      <c r="R190347" s="246"/>
    </row>
    <row r="190393" spans="16:18" x14ac:dyDescent="0.2">
      <c r="P190393" s="246"/>
      <c r="Q190393" s="246"/>
      <c r="R190393" s="246"/>
    </row>
    <row r="190439" spans="16:18" x14ac:dyDescent="0.2">
      <c r="P190439" s="246"/>
      <c r="Q190439" s="246"/>
      <c r="R190439" s="246"/>
    </row>
    <row r="190485" spans="16:18" x14ac:dyDescent="0.2">
      <c r="P190485" s="246"/>
      <c r="Q190485" s="246"/>
      <c r="R190485" s="246"/>
    </row>
    <row r="190531" spans="16:18" x14ac:dyDescent="0.2">
      <c r="P190531" s="246"/>
      <c r="Q190531" s="246"/>
      <c r="R190531" s="246"/>
    </row>
    <row r="190577" spans="16:18" x14ac:dyDescent="0.2">
      <c r="P190577" s="246"/>
      <c r="Q190577" s="246"/>
      <c r="R190577" s="246"/>
    </row>
    <row r="190623" spans="16:18" x14ac:dyDescent="0.2">
      <c r="P190623" s="246"/>
      <c r="Q190623" s="246"/>
      <c r="R190623" s="246"/>
    </row>
    <row r="190669" spans="16:18" x14ac:dyDescent="0.2">
      <c r="P190669" s="246"/>
      <c r="Q190669" s="246"/>
      <c r="R190669" s="246"/>
    </row>
    <row r="190715" spans="16:18" x14ac:dyDescent="0.2">
      <c r="P190715" s="246"/>
      <c r="Q190715" s="246"/>
      <c r="R190715" s="246"/>
    </row>
    <row r="190761" spans="16:18" x14ac:dyDescent="0.2">
      <c r="P190761" s="246"/>
      <c r="Q190761" s="246"/>
      <c r="R190761" s="246"/>
    </row>
    <row r="190807" spans="16:18" x14ac:dyDescent="0.2">
      <c r="P190807" s="246"/>
      <c r="Q190807" s="246"/>
      <c r="R190807" s="246"/>
    </row>
    <row r="190853" spans="16:18" x14ac:dyDescent="0.2">
      <c r="P190853" s="246"/>
      <c r="Q190853" s="246"/>
      <c r="R190853" s="246"/>
    </row>
    <row r="190899" spans="16:18" x14ac:dyDescent="0.2">
      <c r="P190899" s="246"/>
      <c r="Q190899" s="246"/>
      <c r="R190899" s="246"/>
    </row>
    <row r="190945" spans="16:18" x14ac:dyDescent="0.2">
      <c r="P190945" s="246"/>
      <c r="Q190945" s="246"/>
      <c r="R190945" s="246"/>
    </row>
    <row r="190991" spans="16:18" x14ac:dyDescent="0.2">
      <c r="P190991" s="246"/>
      <c r="Q190991" s="246"/>
      <c r="R190991" s="246"/>
    </row>
    <row r="191037" spans="16:18" x14ac:dyDescent="0.2">
      <c r="P191037" s="246"/>
      <c r="Q191037" s="246"/>
      <c r="R191037" s="246"/>
    </row>
    <row r="191083" spans="16:18" x14ac:dyDescent="0.2">
      <c r="P191083" s="246"/>
      <c r="Q191083" s="246"/>
      <c r="R191083" s="246"/>
    </row>
    <row r="191129" spans="16:18" x14ac:dyDescent="0.2">
      <c r="P191129" s="246"/>
      <c r="Q191129" s="246"/>
      <c r="R191129" s="246"/>
    </row>
    <row r="191175" spans="16:18" x14ac:dyDescent="0.2">
      <c r="P191175" s="246"/>
      <c r="Q191175" s="246"/>
      <c r="R191175" s="246"/>
    </row>
    <row r="191221" spans="16:18" x14ac:dyDescent="0.2">
      <c r="P191221" s="246"/>
      <c r="Q191221" s="246"/>
      <c r="R191221" s="246"/>
    </row>
    <row r="191267" spans="16:18" x14ac:dyDescent="0.2">
      <c r="P191267" s="246"/>
      <c r="Q191267" s="246"/>
      <c r="R191267" s="246"/>
    </row>
    <row r="191313" spans="16:18" x14ac:dyDescent="0.2">
      <c r="P191313" s="246"/>
      <c r="Q191313" s="246"/>
      <c r="R191313" s="246"/>
    </row>
    <row r="191359" spans="16:18" x14ac:dyDescent="0.2">
      <c r="P191359" s="246"/>
      <c r="Q191359" s="246"/>
      <c r="R191359" s="246"/>
    </row>
    <row r="191405" spans="16:18" x14ac:dyDescent="0.2">
      <c r="P191405" s="246"/>
      <c r="Q191405" s="246"/>
      <c r="R191405" s="246"/>
    </row>
    <row r="191451" spans="16:18" x14ac:dyDescent="0.2">
      <c r="P191451" s="246"/>
      <c r="Q191451" s="246"/>
      <c r="R191451" s="246"/>
    </row>
    <row r="191497" spans="16:18" x14ac:dyDescent="0.2">
      <c r="P191497" s="246"/>
      <c r="Q191497" s="246"/>
      <c r="R191497" s="246"/>
    </row>
    <row r="191543" spans="16:18" x14ac:dyDescent="0.2">
      <c r="P191543" s="246"/>
      <c r="Q191543" s="246"/>
      <c r="R191543" s="246"/>
    </row>
    <row r="191589" spans="16:18" x14ac:dyDescent="0.2">
      <c r="P191589" s="246"/>
      <c r="Q191589" s="246"/>
      <c r="R191589" s="246"/>
    </row>
    <row r="191635" spans="16:18" x14ac:dyDescent="0.2">
      <c r="P191635" s="246"/>
      <c r="Q191635" s="246"/>
      <c r="R191635" s="246"/>
    </row>
    <row r="191681" spans="16:18" x14ac:dyDescent="0.2">
      <c r="P191681" s="246"/>
      <c r="Q191681" s="246"/>
      <c r="R191681" s="246"/>
    </row>
    <row r="191727" spans="16:18" x14ac:dyDescent="0.2">
      <c r="P191727" s="246"/>
      <c r="Q191727" s="246"/>
      <c r="R191727" s="246"/>
    </row>
    <row r="191773" spans="16:18" x14ac:dyDescent="0.2">
      <c r="P191773" s="246"/>
      <c r="Q191773" s="246"/>
      <c r="R191773" s="246"/>
    </row>
    <row r="191819" spans="16:18" x14ac:dyDescent="0.2">
      <c r="P191819" s="246"/>
      <c r="Q191819" s="246"/>
      <c r="R191819" s="246"/>
    </row>
    <row r="191865" spans="16:18" x14ac:dyDescent="0.2">
      <c r="P191865" s="246"/>
      <c r="Q191865" s="246"/>
      <c r="R191865" s="246"/>
    </row>
    <row r="191911" spans="16:18" x14ac:dyDescent="0.2">
      <c r="P191911" s="246"/>
      <c r="Q191911" s="246"/>
      <c r="R191911" s="246"/>
    </row>
    <row r="191957" spans="16:18" x14ac:dyDescent="0.2">
      <c r="P191957" s="246"/>
      <c r="Q191957" s="246"/>
      <c r="R191957" s="246"/>
    </row>
    <row r="192003" spans="16:18" x14ac:dyDescent="0.2">
      <c r="P192003" s="246"/>
      <c r="Q192003" s="246"/>
      <c r="R192003" s="246"/>
    </row>
    <row r="192049" spans="16:18" x14ac:dyDescent="0.2">
      <c r="P192049" s="246"/>
      <c r="Q192049" s="246"/>
      <c r="R192049" s="246"/>
    </row>
    <row r="192095" spans="16:18" x14ac:dyDescent="0.2">
      <c r="P192095" s="246"/>
      <c r="Q192095" s="246"/>
      <c r="R192095" s="246"/>
    </row>
    <row r="192141" spans="16:18" x14ac:dyDescent="0.2">
      <c r="P192141" s="246"/>
      <c r="Q192141" s="246"/>
      <c r="R192141" s="246"/>
    </row>
    <row r="192187" spans="16:18" x14ac:dyDescent="0.2">
      <c r="P192187" s="246"/>
      <c r="Q192187" s="246"/>
      <c r="R192187" s="246"/>
    </row>
    <row r="192233" spans="16:18" x14ac:dyDescent="0.2">
      <c r="P192233" s="246"/>
      <c r="Q192233" s="246"/>
      <c r="R192233" s="246"/>
    </row>
    <row r="192279" spans="16:18" x14ac:dyDescent="0.2">
      <c r="P192279" s="246"/>
      <c r="Q192279" s="246"/>
      <c r="R192279" s="246"/>
    </row>
    <row r="192325" spans="16:18" x14ac:dyDescent="0.2">
      <c r="P192325" s="246"/>
      <c r="Q192325" s="246"/>
      <c r="R192325" s="246"/>
    </row>
    <row r="192371" spans="16:18" x14ac:dyDescent="0.2">
      <c r="P192371" s="246"/>
      <c r="Q192371" s="246"/>
      <c r="R192371" s="246"/>
    </row>
    <row r="192417" spans="16:18" x14ac:dyDescent="0.2">
      <c r="P192417" s="246"/>
      <c r="Q192417" s="246"/>
      <c r="R192417" s="246"/>
    </row>
    <row r="192463" spans="16:18" x14ac:dyDescent="0.2">
      <c r="P192463" s="246"/>
      <c r="Q192463" s="246"/>
      <c r="R192463" s="246"/>
    </row>
    <row r="192509" spans="16:18" x14ac:dyDescent="0.2">
      <c r="P192509" s="246"/>
      <c r="Q192509" s="246"/>
      <c r="R192509" s="246"/>
    </row>
    <row r="192555" spans="16:18" x14ac:dyDescent="0.2">
      <c r="P192555" s="246"/>
      <c r="Q192555" s="246"/>
      <c r="R192555" s="246"/>
    </row>
    <row r="192601" spans="16:18" x14ac:dyDescent="0.2">
      <c r="P192601" s="246"/>
      <c r="Q192601" s="246"/>
      <c r="R192601" s="246"/>
    </row>
    <row r="192647" spans="16:18" x14ac:dyDescent="0.2">
      <c r="P192647" s="246"/>
      <c r="Q192647" s="246"/>
      <c r="R192647" s="246"/>
    </row>
    <row r="192693" spans="16:18" x14ac:dyDescent="0.2">
      <c r="P192693" s="246"/>
      <c r="Q192693" s="246"/>
      <c r="R192693" s="246"/>
    </row>
    <row r="192739" spans="16:18" x14ac:dyDescent="0.2">
      <c r="P192739" s="246"/>
      <c r="Q192739" s="246"/>
      <c r="R192739" s="246"/>
    </row>
    <row r="192785" spans="16:18" x14ac:dyDescent="0.2">
      <c r="P192785" s="246"/>
      <c r="Q192785" s="246"/>
      <c r="R192785" s="246"/>
    </row>
    <row r="192831" spans="16:18" x14ac:dyDescent="0.2">
      <c r="P192831" s="246"/>
      <c r="Q192831" s="246"/>
      <c r="R192831" s="246"/>
    </row>
    <row r="192877" spans="16:18" x14ac:dyDescent="0.2">
      <c r="P192877" s="246"/>
      <c r="Q192877" s="246"/>
      <c r="R192877" s="246"/>
    </row>
    <row r="192923" spans="16:18" x14ac:dyDescent="0.2">
      <c r="P192923" s="246"/>
      <c r="Q192923" s="246"/>
      <c r="R192923" s="246"/>
    </row>
    <row r="192969" spans="16:18" x14ac:dyDescent="0.2">
      <c r="P192969" s="246"/>
      <c r="Q192969" s="246"/>
      <c r="R192969" s="246"/>
    </row>
    <row r="193015" spans="16:18" x14ac:dyDescent="0.2">
      <c r="P193015" s="246"/>
      <c r="Q193015" s="246"/>
      <c r="R193015" s="246"/>
    </row>
    <row r="193061" spans="16:18" x14ac:dyDescent="0.2">
      <c r="P193061" s="246"/>
      <c r="Q193061" s="246"/>
      <c r="R193061" s="246"/>
    </row>
    <row r="193107" spans="16:18" x14ac:dyDescent="0.2">
      <c r="P193107" s="246"/>
      <c r="Q193107" s="246"/>
      <c r="R193107" s="246"/>
    </row>
    <row r="193153" spans="16:18" x14ac:dyDescent="0.2">
      <c r="P193153" s="246"/>
      <c r="Q193153" s="246"/>
      <c r="R193153" s="246"/>
    </row>
    <row r="193199" spans="16:18" x14ac:dyDescent="0.2">
      <c r="P193199" s="246"/>
      <c r="Q193199" s="246"/>
      <c r="R193199" s="246"/>
    </row>
    <row r="193245" spans="16:18" x14ac:dyDescent="0.2">
      <c r="P193245" s="246"/>
      <c r="Q193245" s="246"/>
      <c r="R193245" s="246"/>
    </row>
    <row r="193291" spans="16:18" x14ac:dyDescent="0.2">
      <c r="P193291" s="246"/>
      <c r="Q193291" s="246"/>
      <c r="R193291" s="246"/>
    </row>
    <row r="193337" spans="16:18" x14ac:dyDescent="0.2">
      <c r="P193337" s="246"/>
      <c r="Q193337" s="246"/>
      <c r="R193337" s="246"/>
    </row>
    <row r="193383" spans="16:18" x14ac:dyDescent="0.2">
      <c r="P193383" s="246"/>
      <c r="Q193383" s="246"/>
      <c r="R193383" s="246"/>
    </row>
    <row r="193429" spans="16:18" x14ac:dyDescent="0.2">
      <c r="P193429" s="246"/>
      <c r="Q193429" s="246"/>
      <c r="R193429" s="246"/>
    </row>
    <row r="193475" spans="16:18" x14ac:dyDescent="0.2">
      <c r="P193475" s="246"/>
      <c r="Q193475" s="246"/>
      <c r="R193475" s="246"/>
    </row>
    <row r="193521" spans="16:18" x14ac:dyDescent="0.2">
      <c r="P193521" s="246"/>
      <c r="Q193521" s="246"/>
      <c r="R193521" s="246"/>
    </row>
    <row r="193567" spans="16:18" x14ac:dyDescent="0.2">
      <c r="P193567" s="246"/>
      <c r="Q193567" s="246"/>
      <c r="R193567" s="246"/>
    </row>
    <row r="193613" spans="16:18" x14ac:dyDescent="0.2">
      <c r="P193613" s="246"/>
      <c r="Q193613" s="246"/>
      <c r="R193613" s="246"/>
    </row>
    <row r="193659" spans="16:18" x14ac:dyDescent="0.2">
      <c r="P193659" s="246"/>
      <c r="Q193659" s="246"/>
      <c r="R193659" s="246"/>
    </row>
    <row r="193705" spans="16:18" x14ac:dyDescent="0.2">
      <c r="P193705" s="246"/>
      <c r="Q193705" s="246"/>
      <c r="R193705" s="246"/>
    </row>
    <row r="193751" spans="16:18" x14ac:dyDescent="0.2">
      <c r="P193751" s="246"/>
      <c r="Q193751" s="246"/>
      <c r="R193751" s="246"/>
    </row>
    <row r="193797" spans="16:18" x14ac:dyDescent="0.2">
      <c r="P193797" s="246"/>
      <c r="Q193797" s="246"/>
      <c r="R193797" s="246"/>
    </row>
    <row r="193843" spans="16:18" x14ac:dyDescent="0.2">
      <c r="P193843" s="246"/>
      <c r="Q193843" s="246"/>
      <c r="R193843" s="246"/>
    </row>
    <row r="193889" spans="16:18" x14ac:dyDescent="0.2">
      <c r="P193889" s="246"/>
      <c r="Q193889" s="246"/>
      <c r="R193889" s="246"/>
    </row>
    <row r="193935" spans="16:18" x14ac:dyDescent="0.2">
      <c r="P193935" s="246"/>
      <c r="Q193935" s="246"/>
      <c r="R193935" s="246"/>
    </row>
    <row r="193981" spans="16:18" x14ac:dyDescent="0.2">
      <c r="P193981" s="246"/>
      <c r="Q193981" s="246"/>
      <c r="R193981" s="246"/>
    </row>
    <row r="194027" spans="16:18" x14ac:dyDescent="0.2">
      <c r="P194027" s="246"/>
      <c r="Q194027" s="246"/>
      <c r="R194027" s="246"/>
    </row>
    <row r="194073" spans="16:18" x14ac:dyDescent="0.2">
      <c r="P194073" s="246"/>
      <c r="Q194073" s="246"/>
      <c r="R194073" s="246"/>
    </row>
    <row r="194119" spans="16:18" x14ac:dyDescent="0.2">
      <c r="P194119" s="246"/>
      <c r="Q194119" s="246"/>
      <c r="R194119" s="246"/>
    </row>
    <row r="194165" spans="16:18" x14ac:dyDescent="0.2">
      <c r="P194165" s="246"/>
      <c r="Q194165" s="246"/>
      <c r="R194165" s="246"/>
    </row>
    <row r="194211" spans="16:18" x14ac:dyDescent="0.2">
      <c r="P194211" s="246"/>
      <c r="Q194211" s="246"/>
      <c r="R194211" s="246"/>
    </row>
    <row r="194257" spans="16:18" x14ac:dyDescent="0.2">
      <c r="P194257" s="246"/>
      <c r="Q194257" s="246"/>
      <c r="R194257" s="246"/>
    </row>
    <row r="194303" spans="16:18" x14ac:dyDescent="0.2">
      <c r="P194303" s="246"/>
      <c r="Q194303" s="246"/>
      <c r="R194303" s="246"/>
    </row>
    <row r="194349" spans="16:18" x14ac:dyDescent="0.2">
      <c r="P194349" s="246"/>
      <c r="Q194349" s="246"/>
      <c r="R194349" s="246"/>
    </row>
    <row r="194395" spans="16:18" x14ac:dyDescent="0.2">
      <c r="P194395" s="246"/>
      <c r="Q194395" s="246"/>
      <c r="R194395" s="246"/>
    </row>
    <row r="194441" spans="16:18" x14ac:dyDescent="0.2">
      <c r="P194441" s="246"/>
      <c r="Q194441" s="246"/>
      <c r="R194441" s="246"/>
    </row>
    <row r="194487" spans="16:18" x14ac:dyDescent="0.2">
      <c r="P194487" s="246"/>
      <c r="Q194487" s="246"/>
      <c r="R194487" s="246"/>
    </row>
    <row r="194533" spans="16:18" x14ac:dyDescent="0.2">
      <c r="P194533" s="246"/>
      <c r="Q194533" s="246"/>
      <c r="R194533" s="246"/>
    </row>
    <row r="194579" spans="16:18" x14ac:dyDescent="0.2">
      <c r="P194579" s="246"/>
      <c r="Q194579" s="246"/>
      <c r="R194579" s="246"/>
    </row>
    <row r="194625" spans="16:18" x14ac:dyDescent="0.2">
      <c r="P194625" s="246"/>
      <c r="Q194625" s="246"/>
      <c r="R194625" s="246"/>
    </row>
    <row r="194671" spans="16:18" x14ac:dyDescent="0.2">
      <c r="P194671" s="246"/>
      <c r="Q194671" s="246"/>
      <c r="R194671" s="246"/>
    </row>
    <row r="194717" spans="16:18" x14ac:dyDescent="0.2">
      <c r="P194717" s="246"/>
      <c r="Q194717" s="246"/>
      <c r="R194717" s="246"/>
    </row>
    <row r="194763" spans="16:18" x14ac:dyDescent="0.2">
      <c r="P194763" s="246"/>
      <c r="Q194763" s="246"/>
      <c r="R194763" s="246"/>
    </row>
    <row r="194809" spans="16:18" x14ac:dyDescent="0.2">
      <c r="P194809" s="246"/>
      <c r="Q194809" s="246"/>
      <c r="R194809" s="246"/>
    </row>
    <row r="194855" spans="16:18" x14ac:dyDescent="0.2">
      <c r="P194855" s="246"/>
      <c r="Q194855" s="246"/>
      <c r="R194855" s="246"/>
    </row>
    <row r="194901" spans="16:18" x14ac:dyDescent="0.2">
      <c r="P194901" s="246"/>
      <c r="Q194901" s="246"/>
      <c r="R194901" s="246"/>
    </row>
    <row r="194947" spans="16:18" x14ac:dyDescent="0.2">
      <c r="P194947" s="246"/>
      <c r="Q194947" s="246"/>
      <c r="R194947" s="246"/>
    </row>
    <row r="194993" spans="16:18" x14ac:dyDescent="0.2">
      <c r="P194993" s="246"/>
      <c r="Q194993" s="246"/>
      <c r="R194993" s="246"/>
    </row>
    <row r="195039" spans="16:18" x14ac:dyDescent="0.2">
      <c r="P195039" s="246"/>
      <c r="Q195039" s="246"/>
      <c r="R195039" s="246"/>
    </row>
    <row r="195085" spans="16:18" x14ac:dyDescent="0.2">
      <c r="P195085" s="246"/>
      <c r="Q195085" s="246"/>
      <c r="R195085" s="246"/>
    </row>
    <row r="195131" spans="16:18" x14ac:dyDescent="0.2">
      <c r="P195131" s="246"/>
      <c r="Q195131" s="246"/>
      <c r="R195131" s="246"/>
    </row>
    <row r="195177" spans="16:18" x14ac:dyDescent="0.2">
      <c r="P195177" s="246"/>
      <c r="Q195177" s="246"/>
      <c r="R195177" s="246"/>
    </row>
    <row r="195223" spans="16:18" x14ac:dyDescent="0.2">
      <c r="P195223" s="246"/>
      <c r="Q195223" s="246"/>
      <c r="R195223" s="246"/>
    </row>
    <row r="195269" spans="16:18" x14ac:dyDescent="0.2">
      <c r="P195269" s="246"/>
      <c r="Q195269" s="246"/>
      <c r="R195269" s="246"/>
    </row>
    <row r="195315" spans="16:18" x14ac:dyDescent="0.2">
      <c r="P195315" s="246"/>
      <c r="Q195315" s="246"/>
      <c r="R195315" s="246"/>
    </row>
    <row r="195361" spans="16:18" x14ac:dyDescent="0.2">
      <c r="P195361" s="246"/>
      <c r="Q195361" s="246"/>
      <c r="R195361" s="246"/>
    </row>
    <row r="195407" spans="16:18" x14ac:dyDescent="0.2">
      <c r="P195407" s="246"/>
      <c r="Q195407" s="246"/>
      <c r="R195407" s="246"/>
    </row>
    <row r="195453" spans="16:18" x14ac:dyDescent="0.2">
      <c r="P195453" s="246"/>
      <c r="Q195453" s="246"/>
      <c r="R195453" s="246"/>
    </row>
    <row r="195499" spans="16:18" x14ac:dyDescent="0.2">
      <c r="P195499" s="246"/>
      <c r="Q195499" s="246"/>
      <c r="R195499" s="246"/>
    </row>
    <row r="195545" spans="16:18" x14ac:dyDescent="0.2">
      <c r="P195545" s="246"/>
      <c r="Q195545" s="246"/>
      <c r="R195545" s="246"/>
    </row>
    <row r="195591" spans="16:18" x14ac:dyDescent="0.2">
      <c r="P195591" s="246"/>
      <c r="Q195591" s="246"/>
      <c r="R195591" s="246"/>
    </row>
    <row r="195637" spans="16:18" x14ac:dyDescent="0.2">
      <c r="P195637" s="246"/>
      <c r="Q195637" s="246"/>
      <c r="R195637" s="246"/>
    </row>
    <row r="195683" spans="16:18" x14ac:dyDescent="0.2">
      <c r="P195683" s="246"/>
      <c r="Q195683" s="246"/>
      <c r="R195683" s="246"/>
    </row>
    <row r="195729" spans="16:18" x14ac:dyDescent="0.2">
      <c r="P195729" s="246"/>
      <c r="Q195729" s="246"/>
      <c r="R195729" s="246"/>
    </row>
    <row r="195775" spans="16:18" x14ac:dyDescent="0.2">
      <c r="P195775" s="246"/>
      <c r="Q195775" s="246"/>
      <c r="R195775" s="246"/>
    </row>
    <row r="195821" spans="16:18" x14ac:dyDescent="0.2">
      <c r="P195821" s="246"/>
      <c r="Q195821" s="246"/>
      <c r="R195821" s="246"/>
    </row>
    <row r="195867" spans="16:18" x14ac:dyDescent="0.2">
      <c r="P195867" s="246"/>
      <c r="Q195867" s="246"/>
      <c r="R195867" s="246"/>
    </row>
    <row r="195913" spans="16:18" x14ac:dyDescent="0.2">
      <c r="P195913" s="246"/>
      <c r="Q195913" s="246"/>
      <c r="R195913" s="246"/>
    </row>
    <row r="195959" spans="16:18" x14ac:dyDescent="0.2">
      <c r="P195959" s="246"/>
      <c r="Q195959" s="246"/>
      <c r="R195959" s="246"/>
    </row>
    <row r="196005" spans="16:18" x14ac:dyDescent="0.2">
      <c r="P196005" s="246"/>
      <c r="Q196005" s="246"/>
      <c r="R196005" s="246"/>
    </row>
    <row r="196051" spans="16:18" x14ac:dyDescent="0.2">
      <c r="P196051" s="246"/>
      <c r="Q196051" s="246"/>
      <c r="R196051" s="246"/>
    </row>
    <row r="196097" spans="16:18" x14ac:dyDescent="0.2">
      <c r="P196097" s="246"/>
      <c r="Q196097" s="246"/>
      <c r="R196097" s="246"/>
    </row>
    <row r="196143" spans="16:18" x14ac:dyDescent="0.2">
      <c r="P196143" s="246"/>
      <c r="Q196143" s="246"/>
      <c r="R196143" s="246"/>
    </row>
    <row r="196189" spans="16:18" x14ac:dyDescent="0.2">
      <c r="P196189" s="246"/>
      <c r="Q196189" s="246"/>
      <c r="R196189" s="246"/>
    </row>
    <row r="196235" spans="16:18" x14ac:dyDescent="0.2">
      <c r="P196235" s="246"/>
      <c r="Q196235" s="246"/>
      <c r="R196235" s="246"/>
    </row>
    <row r="196281" spans="16:18" x14ac:dyDescent="0.2">
      <c r="P196281" s="246"/>
      <c r="Q196281" s="246"/>
      <c r="R196281" s="246"/>
    </row>
    <row r="196327" spans="16:18" x14ac:dyDescent="0.2">
      <c r="P196327" s="246"/>
      <c r="Q196327" s="246"/>
      <c r="R196327" s="246"/>
    </row>
    <row r="196373" spans="16:18" x14ac:dyDescent="0.2">
      <c r="P196373" s="246"/>
      <c r="Q196373" s="246"/>
      <c r="R196373" s="246"/>
    </row>
    <row r="196419" spans="16:18" x14ac:dyDescent="0.2">
      <c r="P196419" s="246"/>
      <c r="Q196419" s="246"/>
      <c r="R196419" s="246"/>
    </row>
    <row r="196465" spans="16:18" x14ac:dyDescent="0.2">
      <c r="P196465" s="246"/>
      <c r="Q196465" s="246"/>
      <c r="R196465" s="246"/>
    </row>
    <row r="196511" spans="16:18" x14ac:dyDescent="0.2">
      <c r="P196511" s="246"/>
      <c r="Q196511" s="246"/>
      <c r="R196511" s="246"/>
    </row>
    <row r="196557" spans="16:18" x14ac:dyDescent="0.2">
      <c r="P196557" s="246"/>
      <c r="Q196557" s="246"/>
      <c r="R196557" s="246"/>
    </row>
    <row r="196603" spans="16:18" x14ac:dyDescent="0.2">
      <c r="P196603" s="246"/>
      <c r="Q196603" s="246"/>
      <c r="R196603" s="246"/>
    </row>
    <row r="196649" spans="16:18" x14ac:dyDescent="0.2">
      <c r="P196649" s="246"/>
      <c r="Q196649" s="246"/>
      <c r="R196649" s="246"/>
    </row>
    <row r="196695" spans="16:18" x14ac:dyDescent="0.2">
      <c r="P196695" s="246"/>
      <c r="Q196695" s="246"/>
      <c r="R196695" s="246"/>
    </row>
    <row r="196741" spans="16:18" x14ac:dyDescent="0.2">
      <c r="P196741" s="246"/>
      <c r="Q196741" s="246"/>
      <c r="R196741" s="246"/>
    </row>
    <row r="196787" spans="16:18" x14ac:dyDescent="0.2">
      <c r="P196787" s="246"/>
      <c r="Q196787" s="246"/>
      <c r="R196787" s="246"/>
    </row>
    <row r="196833" spans="16:18" x14ac:dyDescent="0.2">
      <c r="P196833" s="246"/>
      <c r="Q196833" s="246"/>
      <c r="R196833" s="246"/>
    </row>
    <row r="196879" spans="16:18" x14ac:dyDescent="0.2">
      <c r="P196879" s="246"/>
      <c r="Q196879" s="246"/>
      <c r="R196879" s="246"/>
    </row>
    <row r="196925" spans="16:18" x14ac:dyDescent="0.2">
      <c r="P196925" s="246"/>
      <c r="Q196925" s="246"/>
      <c r="R196925" s="246"/>
    </row>
    <row r="196971" spans="16:18" x14ac:dyDescent="0.2">
      <c r="P196971" s="246"/>
      <c r="Q196971" s="246"/>
      <c r="R196971" s="246"/>
    </row>
    <row r="197017" spans="16:18" x14ac:dyDescent="0.2">
      <c r="P197017" s="246"/>
      <c r="Q197017" s="246"/>
      <c r="R197017" s="246"/>
    </row>
    <row r="197063" spans="16:18" x14ac:dyDescent="0.2">
      <c r="P197063" s="246"/>
      <c r="Q197063" s="246"/>
      <c r="R197063" s="246"/>
    </row>
    <row r="197109" spans="16:18" x14ac:dyDescent="0.2">
      <c r="P197109" s="246"/>
      <c r="Q197109" s="246"/>
      <c r="R197109" s="246"/>
    </row>
    <row r="197155" spans="16:18" x14ac:dyDescent="0.2">
      <c r="P197155" s="246"/>
      <c r="Q197155" s="246"/>
      <c r="R197155" s="246"/>
    </row>
    <row r="197201" spans="16:18" x14ac:dyDescent="0.2">
      <c r="P197201" s="246"/>
      <c r="Q197201" s="246"/>
      <c r="R197201" s="246"/>
    </row>
    <row r="197247" spans="16:18" x14ac:dyDescent="0.2">
      <c r="P197247" s="246"/>
      <c r="Q197247" s="246"/>
      <c r="R197247" s="246"/>
    </row>
    <row r="197293" spans="16:18" x14ac:dyDescent="0.2">
      <c r="P197293" s="246"/>
      <c r="Q197293" s="246"/>
      <c r="R197293" s="246"/>
    </row>
    <row r="197339" spans="16:18" x14ac:dyDescent="0.2">
      <c r="P197339" s="246"/>
      <c r="Q197339" s="246"/>
      <c r="R197339" s="246"/>
    </row>
    <row r="197385" spans="16:18" x14ac:dyDescent="0.2">
      <c r="P197385" s="246"/>
      <c r="Q197385" s="246"/>
      <c r="R197385" s="246"/>
    </row>
    <row r="197431" spans="16:18" x14ac:dyDescent="0.2">
      <c r="P197431" s="246"/>
      <c r="Q197431" s="246"/>
      <c r="R197431" s="246"/>
    </row>
    <row r="197477" spans="16:18" x14ac:dyDescent="0.2">
      <c r="P197477" s="246"/>
      <c r="Q197477" s="246"/>
      <c r="R197477" s="246"/>
    </row>
    <row r="197523" spans="16:18" x14ac:dyDescent="0.2">
      <c r="P197523" s="246"/>
      <c r="Q197523" s="246"/>
      <c r="R197523" s="246"/>
    </row>
    <row r="197569" spans="16:18" x14ac:dyDescent="0.2">
      <c r="P197569" s="246"/>
      <c r="Q197569" s="246"/>
      <c r="R197569" s="246"/>
    </row>
    <row r="197615" spans="16:18" x14ac:dyDescent="0.2">
      <c r="P197615" s="246"/>
      <c r="Q197615" s="246"/>
      <c r="R197615" s="246"/>
    </row>
    <row r="197661" spans="16:18" x14ac:dyDescent="0.2">
      <c r="P197661" s="246"/>
      <c r="Q197661" s="246"/>
      <c r="R197661" s="246"/>
    </row>
    <row r="197707" spans="16:18" x14ac:dyDescent="0.2">
      <c r="P197707" s="246"/>
      <c r="Q197707" s="246"/>
      <c r="R197707" s="246"/>
    </row>
    <row r="197753" spans="16:18" x14ac:dyDescent="0.2">
      <c r="P197753" s="246"/>
      <c r="Q197753" s="246"/>
      <c r="R197753" s="246"/>
    </row>
    <row r="197799" spans="16:18" x14ac:dyDescent="0.2">
      <c r="P197799" s="246"/>
      <c r="Q197799" s="246"/>
      <c r="R197799" s="246"/>
    </row>
    <row r="197845" spans="16:18" x14ac:dyDescent="0.2">
      <c r="P197845" s="246"/>
      <c r="Q197845" s="246"/>
      <c r="R197845" s="246"/>
    </row>
    <row r="197891" spans="16:18" x14ac:dyDescent="0.2">
      <c r="P197891" s="246"/>
      <c r="Q197891" s="246"/>
      <c r="R197891" s="246"/>
    </row>
    <row r="197937" spans="16:18" x14ac:dyDescent="0.2">
      <c r="P197937" s="246"/>
      <c r="Q197937" s="246"/>
      <c r="R197937" s="246"/>
    </row>
    <row r="197983" spans="16:18" x14ac:dyDescent="0.2">
      <c r="P197983" s="246"/>
      <c r="Q197983" s="246"/>
      <c r="R197983" s="246"/>
    </row>
    <row r="198029" spans="16:18" x14ac:dyDescent="0.2">
      <c r="P198029" s="246"/>
      <c r="Q198029" s="246"/>
      <c r="R198029" s="246"/>
    </row>
    <row r="198075" spans="16:18" x14ac:dyDescent="0.2">
      <c r="P198075" s="246"/>
      <c r="Q198075" s="246"/>
      <c r="R198075" s="246"/>
    </row>
    <row r="198121" spans="16:18" x14ac:dyDescent="0.2">
      <c r="P198121" s="246"/>
      <c r="Q198121" s="246"/>
      <c r="R198121" s="246"/>
    </row>
    <row r="198167" spans="16:18" x14ac:dyDescent="0.2">
      <c r="P198167" s="246"/>
      <c r="Q198167" s="246"/>
      <c r="R198167" s="246"/>
    </row>
    <row r="198213" spans="16:18" x14ac:dyDescent="0.2">
      <c r="P198213" s="246"/>
      <c r="Q198213" s="246"/>
      <c r="R198213" s="246"/>
    </row>
    <row r="198259" spans="16:18" x14ac:dyDescent="0.2">
      <c r="P198259" s="246"/>
      <c r="Q198259" s="246"/>
      <c r="R198259" s="246"/>
    </row>
    <row r="198305" spans="16:18" x14ac:dyDescent="0.2">
      <c r="P198305" s="246"/>
      <c r="Q198305" s="246"/>
      <c r="R198305" s="246"/>
    </row>
    <row r="198351" spans="16:18" x14ac:dyDescent="0.2">
      <c r="P198351" s="246"/>
      <c r="Q198351" s="246"/>
      <c r="R198351" s="246"/>
    </row>
    <row r="198397" spans="16:18" x14ac:dyDescent="0.2">
      <c r="P198397" s="246"/>
      <c r="Q198397" s="246"/>
      <c r="R198397" s="246"/>
    </row>
    <row r="198443" spans="16:18" x14ac:dyDescent="0.2">
      <c r="P198443" s="246"/>
      <c r="Q198443" s="246"/>
      <c r="R198443" s="246"/>
    </row>
    <row r="198489" spans="16:18" x14ac:dyDescent="0.2">
      <c r="P198489" s="246"/>
      <c r="Q198489" s="246"/>
      <c r="R198489" s="246"/>
    </row>
    <row r="198535" spans="16:18" x14ac:dyDescent="0.2">
      <c r="P198535" s="246"/>
      <c r="Q198535" s="246"/>
      <c r="R198535" s="246"/>
    </row>
    <row r="198581" spans="16:18" x14ac:dyDescent="0.2">
      <c r="P198581" s="246"/>
      <c r="Q198581" s="246"/>
      <c r="R198581" s="246"/>
    </row>
    <row r="198627" spans="16:18" x14ac:dyDescent="0.2">
      <c r="P198627" s="246"/>
      <c r="Q198627" s="246"/>
      <c r="R198627" s="246"/>
    </row>
    <row r="198673" spans="16:18" x14ac:dyDescent="0.2">
      <c r="P198673" s="246"/>
      <c r="Q198673" s="246"/>
      <c r="R198673" s="246"/>
    </row>
    <row r="198719" spans="16:18" x14ac:dyDescent="0.2">
      <c r="P198719" s="246"/>
      <c r="Q198719" s="246"/>
      <c r="R198719" s="246"/>
    </row>
    <row r="198765" spans="16:18" x14ac:dyDescent="0.2">
      <c r="P198765" s="246"/>
      <c r="Q198765" s="246"/>
      <c r="R198765" s="246"/>
    </row>
    <row r="198811" spans="16:18" x14ac:dyDescent="0.2">
      <c r="P198811" s="246"/>
      <c r="Q198811" s="246"/>
      <c r="R198811" s="246"/>
    </row>
    <row r="198857" spans="16:18" x14ac:dyDescent="0.2">
      <c r="P198857" s="246"/>
      <c r="Q198857" s="246"/>
      <c r="R198857" s="246"/>
    </row>
    <row r="198903" spans="16:18" x14ac:dyDescent="0.2">
      <c r="P198903" s="246"/>
      <c r="Q198903" s="246"/>
      <c r="R198903" s="246"/>
    </row>
    <row r="198949" spans="16:18" x14ac:dyDescent="0.2">
      <c r="P198949" s="246"/>
      <c r="Q198949" s="246"/>
      <c r="R198949" s="246"/>
    </row>
    <row r="198995" spans="16:18" x14ac:dyDescent="0.2">
      <c r="P198995" s="246"/>
      <c r="Q198995" s="246"/>
      <c r="R198995" s="246"/>
    </row>
    <row r="199041" spans="16:18" x14ac:dyDescent="0.2">
      <c r="P199041" s="246"/>
      <c r="Q199041" s="246"/>
      <c r="R199041" s="246"/>
    </row>
    <row r="199087" spans="16:18" x14ac:dyDescent="0.2">
      <c r="P199087" s="246"/>
      <c r="Q199087" s="246"/>
      <c r="R199087" s="246"/>
    </row>
    <row r="199133" spans="16:18" x14ac:dyDescent="0.2">
      <c r="P199133" s="246"/>
      <c r="Q199133" s="246"/>
      <c r="R199133" s="246"/>
    </row>
    <row r="199179" spans="16:18" x14ac:dyDescent="0.2">
      <c r="P199179" s="246"/>
      <c r="Q199179" s="246"/>
      <c r="R199179" s="246"/>
    </row>
    <row r="199225" spans="16:18" x14ac:dyDescent="0.2">
      <c r="P199225" s="246"/>
      <c r="Q199225" s="246"/>
      <c r="R199225" s="246"/>
    </row>
    <row r="199271" spans="16:18" x14ac:dyDescent="0.2">
      <c r="P199271" s="246"/>
      <c r="Q199271" s="246"/>
      <c r="R199271" s="246"/>
    </row>
    <row r="199317" spans="16:18" x14ac:dyDescent="0.2">
      <c r="P199317" s="246"/>
      <c r="Q199317" s="246"/>
      <c r="R199317" s="246"/>
    </row>
    <row r="199363" spans="16:18" x14ac:dyDescent="0.2">
      <c r="P199363" s="246"/>
      <c r="Q199363" s="246"/>
      <c r="R199363" s="246"/>
    </row>
    <row r="199409" spans="16:18" x14ac:dyDescent="0.2">
      <c r="P199409" s="246"/>
      <c r="Q199409" s="246"/>
      <c r="R199409" s="246"/>
    </row>
    <row r="199455" spans="16:18" x14ac:dyDescent="0.2">
      <c r="P199455" s="246"/>
      <c r="Q199455" s="246"/>
      <c r="R199455" s="246"/>
    </row>
    <row r="199501" spans="16:18" x14ac:dyDescent="0.2">
      <c r="P199501" s="246"/>
      <c r="Q199501" s="246"/>
      <c r="R199501" s="246"/>
    </row>
    <row r="199547" spans="16:18" x14ac:dyDescent="0.2">
      <c r="P199547" s="246"/>
      <c r="Q199547" s="246"/>
      <c r="R199547" s="246"/>
    </row>
    <row r="199593" spans="16:18" x14ac:dyDescent="0.2">
      <c r="P199593" s="246"/>
      <c r="Q199593" s="246"/>
      <c r="R199593" s="246"/>
    </row>
    <row r="199639" spans="16:18" x14ac:dyDescent="0.2">
      <c r="P199639" s="246"/>
      <c r="Q199639" s="246"/>
      <c r="R199639" s="246"/>
    </row>
    <row r="199685" spans="16:18" x14ac:dyDescent="0.2">
      <c r="P199685" s="246"/>
      <c r="Q199685" s="246"/>
      <c r="R199685" s="246"/>
    </row>
    <row r="199731" spans="16:18" x14ac:dyDescent="0.2">
      <c r="P199731" s="246"/>
      <c r="Q199731" s="246"/>
      <c r="R199731" s="246"/>
    </row>
    <row r="199777" spans="16:18" x14ac:dyDescent="0.2">
      <c r="P199777" s="246"/>
      <c r="Q199777" s="246"/>
      <c r="R199777" s="246"/>
    </row>
    <row r="199823" spans="16:18" x14ac:dyDescent="0.2">
      <c r="P199823" s="246"/>
      <c r="Q199823" s="246"/>
      <c r="R199823" s="246"/>
    </row>
    <row r="199869" spans="16:18" x14ac:dyDescent="0.2">
      <c r="P199869" s="246"/>
      <c r="Q199869" s="246"/>
      <c r="R199869" s="246"/>
    </row>
    <row r="199915" spans="16:18" x14ac:dyDescent="0.2">
      <c r="P199915" s="246"/>
      <c r="Q199915" s="246"/>
      <c r="R199915" s="246"/>
    </row>
    <row r="199961" spans="16:18" x14ac:dyDescent="0.2">
      <c r="P199961" s="246"/>
      <c r="Q199961" s="246"/>
      <c r="R199961" s="246"/>
    </row>
    <row r="200007" spans="16:18" x14ac:dyDescent="0.2">
      <c r="P200007" s="246"/>
      <c r="Q200007" s="246"/>
      <c r="R200007" s="246"/>
    </row>
    <row r="200053" spans="16:18" x14ac:dyDescent="0.2">
      <c r="P200053" s="246"/>
      <c r="Q200053" s="246"/>
      <c r="R200053" s="246"/>
    </row>
    <row r="200099" spans="16:18" x14ac:dyDescent="0.2">
      <c r="P200099" s="246"/>
      <c r="Q200099" s="246"/>
      <c r="R200099" s="246"/>
    </row>
    <row r="200145" spans="16:18" x14ac:dyDescent="0.2">
      <c r="P200145" s="246"/>
      <c r="Q200145" s="246"/>
      <c r="R200145" s="246"/>
    </row>
    <row r="200191" spans="16:18" x14ac:dyDescent="0.2">
      <c r="P200191" s="246"/>
      <c r="Q200191" s="246"/>
      <c r="R200191" s="246"/>
    </row>
    <row r="200237" spans="16:18" x14ac:dyDescent="0.2">
      <c r="P200237" s="246"/>
      <c r="Q200237" s="246"/>
      <c r="R200237" s="246"/>
    </row>
    <row r="200283" spans="16:18" x14ac:dyDescent="0.2">
      <c r="P200283" s="246"/>
      <c r="Q200283" s="246"/>
      <c r="R200283" s="246"/>
    </row>
    <row r="200329" spans="16:18" x14ac:dyDescent="0.2">
      <c r="P200329" s="246"/>
      <c r="Q200329" s="246"/>
      <c r="R200329" s="246"/>
    </row>
    <row r="200375" spans="16:18" x14ac:dyDescent="0.2">
      <c r="P200375" s="246"/>
      <c r="Q200375" s="246"/>
      <c r="R200375" s="246"/>
    </row>
    <row r="200421" spans="16:18" x14ac:dyDescent="0.2">
      <c r="P200421" s="246"/>
      <c r="Q200421" s="246"/>
      <c r="R200421" s="246"/>
    </row>
    <row r="200467" spans="16:18" x14ac:dyDescent="0.2">
      <c r="P200467" s="246"/>
      <c r="Q200467" s="246"/>
      <c r="R200467" s="246"/>
    </row>
    <row r="200513" spans="16:18" x14ac:dyDescent="0.2">
      <c r="P200513" s="246"/>
      <c r="Q200513" s="246"/>
      <c r="R200513" s="246"/>
    </row>
    <row r="200559" spans="16:18" x14ac:dyDescent="0.2">
      <c r="P200559" s="246"/>
      <c r="Q200559" s="246"/>
      <c r="R200559" s="246"/>
    </row>
    <row r="200605" spans="16:18" x14ac:dyDescent="0.2">
      <c r="P200605" s="246"/>
      <c r="Q200605" s="246"/>
      <c r="R200605" s="246"/>
    </row>
    <row r="200651" spans="16:18" x14ac:dyDescent="0.2">
      <c r="P200651" s="246"/>
      <c r="Q200651" s="246"/>
      <c r="R200651" s="246"/>
    </row>
    <row r="200697" spans="16:18" x14ac:dyDescent="0.2">
      <c r="P200697" s="246"/>
      <c r="Q200697" s="246"/>
      <c r="R200697" s="246"/>
    </row>
    <row r="200743" spans="16:18" x14ac:dyDescent="0.2">
      <c r="P200743" s="246"/>
      <c r="Q200743" s="246"/>
      <c r="R200743" s="246"/>
    </row>
    <row r="200789" spans="16:18" x14ac:dyDescent="0.2">
      <c r="P200789" s="246"/>
      <c r="Q200789" s="246"/>
      <c r="R200789" s="246"/>
    </row>
    <row r="200835" spans="16:18" x14ac:dyDescent="0.2">
      <c r="P200835" s="246"/>
      <c r="Q200835" s="246"/>
      <c r="R200835" s="246"/>
    </row>
    <row r="200881" spans="16:18" x14ac:dyDescent="0.2">
      <c r="P200881" s="246"/>
      <c r="Q200881" s="246"/>
      <c r="R200881" s="246"/>
    </row>
    <row r="200927" spans="16:18" x14ac:dyDescent="0.2">
      <c r="P200927" s="246"/>
      <c r="Q200927" s="246"/>
      <c r="R200927" s="246"/>
    </row>
    <row r="200973" spans="16:18" x14ac:dyDescent="0.2">
      <c r="P200973" s="246"/>
      <c r="Q200973" s="246"/>
      <c r="R200973" s="246"/>
    </row>
    <row r="201019" spans="16:18" x14ac:dyDescent="0.2">
      <c r="P201019" s="246"/>
      <c r="Q201019" s="246"/>
      <c r="R201019" s="246"/>
    </row>
    <row r="201065" spans="16:18" x14ac:dyDescent="0.2">
      <c r="P201065" s="246"/>
      <c r="Q201065" s="246"/>
      <c r="R201065" s="246"/>
    </row>
    <row r="201111" spans="16:18" x14ac:dyDescent="0.2">
      <c r="P201111" s="246"/>
      <c r="Q201111" s="246"/>
      <c r="R201111" s="246"/>
    </row>
    <row r="201157" spans="16:18" x14ac:dyDescent="0.2">
      <c r="P201157" s="246"/>
      <c r="Q201157" s="246"/>
      <c r="R201157" s="246"/>
    </row>
    <row r="201203" spans="16:18" x14ac:dyDescent="0.2">
      <c r="P201203" s="246"/>
      <c r="Q201203" s="246"/>
      <c r="R201203" s="246"/>
    </row>
    <row r="201249" spans="16:18" x14ac:dyDescent="0.2">
      <c r="P201249" s="246"/>
      <c r="Q201249" s="246"/>
      <c r="R201249" s="246"/>
    </row>
    <row r="201295" spans="16:18" x14ac:dyDescent="0.2">
      <c r="P201295" s="246"/>
      <c r="Q201295" s="246"/>
      <c r="R201295" s="246"/>
    </row>
    <row r="201341" spans="16:18" x14ac:dyDescent="0.2">
      <c r="P201341" s="246"/>
      <c r="Q201341" s="246"/>
      <c r="R201341" s="246"/>
    </row>
    <row r="201387" spans="16:18" x14ac:dyDescent="0.2">
      <c r="P201387" s="246"/>
      <c r="Q201387" s="246"/>
      <c r="R201387" s="246"/>
    </row>
    <row r="201433" spans="16:18" x14ac:dyDescent="0.2">
      <c r="P201433" s="246"/>
      <c r="Q201433" s="246"/>
      <c r="R201433" s="246"/>
    </row>
    <row r="201479" spans="16:18" x14ac:dyDescent="0.2">
      <c r="P201479" s="246"/>
      <c r="Q201479" s="246"/>
      <c r="R201479" s="246"/>
    </row>
    <row r="201525" spans="16:18" x14ac:dyDescent="0.2">
      <c r="P201525" s="246"/>
      <c r="Q201525" s="246"/>
      <c r="R201525" s="246"/>
    </row>
    <row r="201571" spans="16:18" x14ac:dyDescent="0.2">
      <c r="P201571" s="246"/>
      <c r="Q201571" s="246"/>
      <c r="R201571" s="246"/>
    </row>
    <row r="201617" spans="16:18" x14ac:dyDescent="0.2">
      <c r="P201617" s="246"/>
      <c r="Q201617" s="246"/>
      <c r="R201617" s="246"/>
    </row>
    <row r="201663" spans="16:18" x14ac:dyDescent="0.2">
      <c r="P201663" s="246"/>
      <c r="Q201663" s="246"/>
      <c r="R201663" s="246"/>
    </row>
    <row r="201709" spans="16:18" x14ac:dyDescent="0.2">
      <c r="P201709" s="246"/>
      <c r="Q201709" s="246"/>
      <c r="R201709" s="246"/>
    </row>
    <row r="201755" spans="16:18" x14ac:dyDescent="0.2">
      <c r="P201755" s="246"/>
      <c r="Q201755" s="246"/>
      <c r="R201755" s="246"/>
    </row>
    <row r="201801" spans="16:18" x14ac:dyDescent="0.2">
      <c r="P201801" s="246"/>
      <c r="Q201801" s="246"/>
      <c r="R201801" s="246"/>
    </row>
    <row r="201847" spans="16:18" x14ac:dyDescent="0.2">
      <c r="P201847" s="246"/>
      <c r="Q201847" s="246"/>
      <c r="R201847" s="246"/>
    </row>
    <row r="201893" spans="16:18" x14ac:dyDescent="0.2">
      <c r="P201893" s="246"/>
      <c r="Q201893" s="246"/>
      <c r="R201893" s="246"/>
    </row>
    <row r="201939" spans="16:18" x14ac:dyDescent="0.2">
      <c r="P201939" s="246"/>
      <c r="Q201939" s="246"/>
      <c r="R201939" s="246"/>
    </row>
    <row r="201985" spans="16:18" x14ac:dyDescent="0.2">
      <c r="P201985" s="246"/>
      <c r="Q201985" s="246"/>
      <c r="R201985" s="246"/>
    </row>
    <row r="202031" spans="16:18" x14ac:dyDescent="0.2">
      <c r="P202031" s="246"/>
      <c r="Q202031" s="246"/>
      <c r="R202031" s="246"/>
    </row>
    <row r="202077" spans="16:18" x14ac:dyDescent="0.2">
      <c r="P202077" s="246"/>
      <c r="Q202077" s="246"/>
      <c r="R202077" s="246"/>
    </row>
    <row r="202123" spans="16:18" x14ac:dyDescent="0.2">
      <c r="P202123" s="246"/>
      <c r="Q202123" s="246"/>
      <c r="R202123" s="246"/>
    </row>
    <row r="202169" spans="16:18" x14ac:dyDescent="0.2">
      <c r="P202169" s="246"/>
      <c r="Q202169" s="246"/>
      <c r="R202169" s="246"/>
    </row>
    <row r="202215" spans="16:18" x14ac:dyDescent="0.2">
      <c r="P202215" s="246"/>
      <c r="Q202215" s="246"/>
      <c r="R202215" s="246"/>
    </row>
    <row r="202261" spans="16:18" x14ac:dyDescent="0.2">
      <c r="P202261" s="246"/>
      <c r="Q202261" s="246"/>
      <c r="R202261" s="246"/>
    </row>
    <row r="202307" spans="16:18" x14ac:dyDescent="0.2">
      <c r="P202307" s="246"/>
      <c r="Q202307" s="246"/>
      <c r="R202307" s="246"/>
    </row>
    <row r="202353" spans="16:18" x14ac:dyDescent="0.2">
      <c r="P202353" s="246"/>
      <c r="Q202353" s="246"/>
      <c r="R202353" s="246"/>
    </row>
    <row r="202399" spans="16:18" x14ac:dyDescent="0.2">
      <c r="P202399" s="246"/>
      <c r="Q202399" s="246"/>
      <c r="R202399" s="246"/>
    </row>
    <row r="202445" spans="16:18" x14ac:dyDescent="0.2">
      <c r="P202445" s="246"/>
      <c r="Q202445" s="246"/>
      <c r="R202445" s="246"/>
    </row>
    <row r="202491" spans="16:18" x14ac:dyDescent="0.2">
      <c r="P202491" s="246"/>
      <c r="Q202491" s="246"/>
      <c r="R202491" s="246"/>
    </row>
    <row r="202537" spans="16:18" x14ac:dyDescent="0.2">
      <c r="P202537" s="246"/>
      <c r="Q202537" s="246"/>
      <c r="R202537" s="246"/>
    </row>
    <row r="202583" spans="16:18" x14ac:dyDescent="0.2">
      <c r="P202583" s="246"/>
      <c r="Q202583" s="246"/>
      <c r="R202583" s="246"/>
    </row>
    <row r="202629" spans="16:18" x14ac:dyDescent="0.2">
      <c r="P202629" s="246"/>
      <c r="Q202629" s="246"/>
      <c r="R202629" s="246"/>
    </row>
    <row r="202675" spans="16:18" x14ac:dyDescent="0.2">
      <c r="P202675" s="246"/>
      <c r="Q202675" s="246"/>
      <c r="R202675" s="246"/>
    </row>
    <row r="202721" spans="16:18" x14ac:dyDescent="0.2">
      <c r="P202721" s="246"/>
      <c r="Q202721" s="246"/>
      <c r="R202721" s="246"/>
    </row>
    <row r="202767" spans="16:18" x14ac:dyDescent="0.2">
      <c r="P202767" s="246"/>
      <c r="Q202767" s="246"/>
      <c r="R202767" s="246"/>
    </row>
    <row r="202813" spans="16:18" x14ac:dyDescent="0.2">
      <c r="P202813" s="246"/>
      <c r="Q202813" s="246"/>
      <c r="R202813" s="246"/>
    </row>
    <row r="202859" spans="16:18" x14ac:dyDescent="0.2">
      <c r="P202859" s="246"/>
      <c r="Q202859" s="246"/>
      <c r="R202859" s="246"/>
    </row>
    <row r="202905" spans="16:18" x14ac:dyDescent="0.2">
      <c r="P202905" s="246"/>
      <c r="Q202905" s="246"/>
      <c r="R202905" s="246"/>
    </row>
    <row r="202951" spans="16:18" x14ac:dyDescent="0.2">
      <c r="P202951" s="246"/>
      <c r="Q202951" s="246"/>
      <c r="R202951" s="246"/>
    </row>
    <row r="202997" spans="16:18" x14ac:dyDescent="0.2">
      <c r="P202997" s="246"/>
      <c r="Q202997" s="246"/>
      <c r="R202997" s="246"/>
    </row>
    <row r="203043" spans="16:18" x14ac:dyDescent="0.2">
      <c r="P203043" s="246"/>
      <c r="Q203043" s="246"/>
      <c r="R203043" s="246"/>
    </row>
    <row r="203089" spans="16:18" x14ac:dyDescent="0.2">
      <c r="P203089" s="246"/>
      <c r="Q203089" s="246"/>
      <c r="R203089" s="246"/>
    </row>
    <row r="203135" spans="16:18" x14ac:dyDescent="0.2">
      <c r="P203135" s="246"/>
      <c r="Q203135" s="246"/>
      <c r="R203135" s="246"/>
    </row>
    <row r="203181" spans="16:18" x14ac:dyDescent="0.2">
      <c r="P203181" s="246"/>
      <c r="Q203181" s="246"/>
      <c r="R203181" s="246"/>
    </row>
    <row r="203227" spans="16:18" x14ac:dyDescent="0.2">
      <c r="P203227" s="246"/>
      <c r="Q203227" s="246"/>
      <c r="R203227" s="246"/>
    </row>
    <row r="203273" spans="16:18" x14ac:dyDescent="0.2">
      <c r="P203273" s="246"/>
      <c r="Q203273" s="246"/>
      <c r="R203273" s="246"/>
    </row>
    <row r="203319" spans="16:18" x14ac:dyDescent="0.2">
      <c r="P203319" s="246"/>
      <c r="Q203319" s="246"/>
      <c r="R203319" s="246"/>
    </row>
    <row r="203365" spans="16:18" x14ac:dyDescent="0.2">
      <c r="P203365" s="246"/>
      <c r="Q203365" s="246"/>
      <c r="R203365" s="246"/>
    </row>
    <row r="203411" spans="16:18" x14ac:dyDescent="0.2">
      <c r="P203411" s="246"/>
      <c r="Q203411" s="246"/>
      <c r="R203411" s="246"/>
    </row>
    <row r="203457" spans="16:18" x14ac:dyDescent="0.2">
      <c r="P203457" s="246"/>
      <c r="Q203457" s="246"/>
      <c r="R203457" s="246"/>
    </row>
    <row r="203503" spans="16:18" x14ac:dyDescent="0.2">
      <c r="P203503" s="246"/>
      <c r="Q203503" s="246"/>
      <c r="R203503" s="246"/>
    </row>
    <row r="203549" spans="16:18" x14ac:dyDescent="0.2">
      <c r="P203549" s="246"/>
      <c r="Q203549" s="246"/>
      <c r="R203549" s="246"/>
    </row>
    <row r="203595" spans="16:18" x14ac:dyDescent="0.2">
      <c r="P203595" s="246"/>
      <c r="Q203595" s="246"/>
      <c r="R203595" s="246"/>
    </row>
    <row r="203641" spans="16:18" x14ac:dyDescent="0.2">
      <c r="P203641" s="246"/>
      <c r="Q203641" s="246"/>
      <c r="R203641" s="246"/>
    </row>
    <row r="203687" spans="16:18" x14ac:dyDescent="0.2">
      <c r="P203687" s="246"/>
      <c r="Q203687" s="246"/>
      <c r="R203687" s="246"/>
    </row>
    <row r="203733" spans="16:18" x14ac:dyDescent="0.2">
      <c r="P203733" s="246"/>
      <c r="Q203733" s="246"/>
      <c r="R203733" s="246"/>
    </row>
    <row r="203779" spans="16:18" x14ac:dyDescent="0.2">
      <c r="P203779" s="246"/>
      <c r="Q203779" s="246"/>
      <c r="R203779" s="246"/>
    </row>
    <row r="203825" spans="16:18" x14ac:dyDescent="0.2">
      <c r="P203825" s="246"/>
      <c r="Q203825" s="246"/>
      <c r="R203825" s="246"/>
    </row>
    <row r="203871" spans="16:18" x14ac:dyDescent="0.2">
      <c r="P203871" s="246"/>
      <c r="Q203871" s="246"/>
      <c r="R203871" s="246"/>
    </row>
    <row r="203917" spans="16:18" x14ac:dyDescent="0.2">
      <c r="P203917" s="246"/>
      <c r="Q203917" s="246"/>
      <c r="R203917" s="246"/>
    </row>
    <row r="203963" spans="16:18" x14ac:dyDescent="0.2">
      <c r="P203963" s="246"/>
      <c r="Q203963" s="246"/>
      <c r="R203963" s="246"/>
    </row>
    <row r="204009" spans="16:18" x14ac:dyDescent="0.2">
      <c r="P204009" s="246"/>
      <c r="Q204009" s="246"/>
      <c r="R204009" s="246"/>
    </row>
    <row r="204055" spans="16:18" x14ac:dyDescent="0.2">
      <c r="P204055" s="246"/>
      <c r="Q204055" s="246"/>
      <c r="R204055" s="246"/>
    </row>
    <row r="204101" spans="16:18" x14ac:dyDescent="0.2">
      <c r="P204101" s="246"/>
      <c r="Q204101" s="246"/>
      <c r="R204101" s="246"/>
    </row>
    <row r="204147" spans="16:18" x14ac:dyDescent="0.2">
      <c r="P204147" s="246"/>
      <c r="Q204147" s="246"/>
      <c r="R204147" s="246"/>
    </row>
    <row r="204193" spans="16:18" x14ac:dyDescent="0.2">
      <c r="P204193" s="246"/>
      <c r="Q204193" s="246"/>
      <c r="R204193" s="246"/>
    </row>
    <row r="204239" spans="16:18" x14ac:dyDescent="0.2">
      <c r="P204239" s="246"/>
      <c r="Q204239" s="246"/>
      <c r="R204239" s="246"/>
    </row>
    <row r="204285" spans="16:18" x14ac:dyDescent="0.2">
      <c r="P204285" s="246"/>
      <c r="Q204285" s="246"/>
      <c r="R204285" s="246"/>
    </row>
    <row r="204331" spans="16:18" x14ac:dyDescent="0.2">
      <c r="P204331" s="246"/>
      <c r="Q204331" s="246"/>
      <c r="R204331" s="246"/>
    </row>
    <row r="204377" spans="16:18" x14ac:dyDescent="0.2">
      <c r="P204377" s="246"/>
      <c r="Q204377" s="246"/>
      <c r="R204377" s="246"/>
    </row>
    <row r="204423" spans="16:18" x14ac:dyDescent="0.2">
      <c r="P204423" s="246"/>
      <c r="Q204423" s="246"/>
      <c r="R204423" s="246"/>
    </row>
    <row r="204469" spans="16:18" x14ac:dyDescent="0.2">
      <c r="P204469" s="246"/>
      <c r="Q204469" s="246"/>
      <c r="R204469" s="246"/>
    </row>
    <row r="204515" spans="16:18" x14ac:dyDescent="0.2">
      <c r="P204515" s="246"/>
      <c r="Q204515" s="246"/>
      <c r="R204515" s="246"/>
    </row>
    <row r="204561" spans="16:18" x14ac:dyDescent="0.2">
      <c r="P204561" s="246"/>
      <c r="Q204561" s="246"/>
      <c r="R204561" s="246"/>
    </row>
    <row r="204607" spans="16:18" x14ac:dyDescent="0.2">
      <c r="P204607" s="246"/>
      <c r="Q204607" s="246"/>
      <c r="R204607" s="246"/>
    </row>
    <row r="204653" spans="16:18" x14ac:dyDescent="0.2">
      <c r="P204653" s="246"/>
      <c r="Q204653" s="246"/>
      <c r="R204653" s="246"/>
    </row>
    <row r="204699" spans="16:18" x14ac:dyDescent="0.2">
      <c r="P204699" s="246"/>
      <c r="Q204699" s="246"/>
      <c r="R204699" s="246"/>
    </row>
    <row r="204745" spans="16:18" x14ac:dyDescent="0.2">
      <c r="P204745" s="246"/>
      <c r="Q204745" s="246"/>
      <c r="R204745" s="246"/>
    </row>
    <row r="204791" spans="16:18" x14ac:dyDescent="0.2">
      <c r="P204791" s="246"/>
      <c r="Q204791" s="246"/>
      <c r="R204791" s="246"/>
    </row>
    <row r="204837" spans="16:18" x14ac:dyDescent="0.2">
      <c r="P204837" s="246"/>
      <c r="Q204837" s="246"/>
      <c r="R204837" s="246"/>
    </row>
    <row r="204883" spans="16:18" x14ac:dyDescent="0.2">
      <c r="P204883" s="246"/>
      <c r="Q204883" s="246"/>
      <c r="R204883" s="246"/>
    </row>
    <row r="204929" spans="16:18" x14ac:dyDescent="0.2">
      <c r="P204929" s="246"/>
      <c r="Q204929" s="246"/>
      <c r="R204929" s="246"/>
    </row>
    <row r="204975" spans="16:18" x14ac:dyDescent="0.2">
      <c r="P204975" s="246"/>
      <c r="Q204975" s="246"/>
      <c r="R204975" s="246"/>
    </row>
    <row r="205021" spans="16:18" x14ac:dyDescent="0.2">
      <c r="P205021" s="246"/>
      <c r="Q205021" s="246"/>
      <c r="R205021" s="246"/>
    </row>
    <row r="205067" spans="16:18" x14ac:dyDescent="0.2">
      <c r="P205067" s="246"/>
      <c r="Q205067" s="246"/>
      <c r="R205067" s="246"/>
    </row>
    <row r="205113" spans="16:18" x14ac:dyDescent="0.2">
      <c r="P205113" s="246"/>
      <c r="Q205113" s="246"/>
      <c r="R205113" s="246"/>
    </row>
    <row r="205159" spans="16:18" x14ac:dyDescent="0.2">
      <c r="P205159" s="246"/>
      <c r="Q205159" s="246"/>
      <c r="R205159" s="246"/>
    </row>
    <row r="205205" spans="16:18" x14ac:dyDescent="0.2">
      <c r="P205205" s="246"/>
      <c r="Q205205" s="246"/>
      <c r="R205205" s="246"/>
    </row>
    <row r="205251" spans="16:18" x14ac:dyDescent="0.2">
      <c r="P205251" s="246"/>
      <c r="Q205251" s="246"/>
      <c r="R205251" s="246"/>
    </row>
    <row r="205297" spans="16:18" x14ac:dyDescent="0.2">
      <c r="P205297" s="246"/>
      <c r="Q205297" s="246"/>
      <c r="R205297" s="246"/>
    </row>
    <row r="205343" spans="16:18" x14ac:dyDescent="0.2">
      <c r="P205343" s="246"/>
      <c r="Q205343" s="246"/>
      <c r="R205343" s="246"/>
    </row>
    <row r="205389" spans="16:18" x14ac:dyDescent="0.2">
      <c r="P205389" s="246"/>
      <c r="Q205389" s="246"/>
      <c r="R205389" s="246"/>
    </row>
    <row r="205435" spans="16:18" x14ac:dyDescent="0.2">
      <c r="P205435" s="246"/>
      <c r="Q205435" s="246"/>
      <c r="R205435" s="246"/>
    </row>
    <row r="205481" spans="16:18" x14ac:dyDescent="0.2">
      <c r="P205481" s="246"/>
      <c r="Q205481" s="246"/>
      <c r="R205481" s="246"/>
    </row>
    <row r="205527" spans="16:18" x14ac:dyDescent="0.2">
      <c r="P205527" s="246"/>
      <c r="Q205527" s="246"/>
      <c r="R205527" s="246"/>
    </row>
    <row r="205573" spans="16:18" x14ac:dyDescent="0.2">
      <c r="P205573" s="246"/>
      <c r="Q205573" s="246"/>
      <c r="R205573" s="246"/>
    </row>
    <row r="205619" spans="16:18" x14ac:dyDescent="0.2">
      <c r="P205619" s="246"/>
      <c r="Q205619" s="246"/>
      <c r="R205619" s="246"/>
    </row>
    <row r="205665" spans="16:18" x14ac:dyDescent="0.2">
      <c r="P205665" s="246"/>
      <c r="Q205665" s="246"/>
      <c r="R205665" s="246"/>
    </row>
    <row r="205711" spans="16:18" x14ac:dyDescent="0.2">
      <c r="P205711" s="246"/>
      <c r="Q205711" s="246"/>
      <c r="R205711" s="246"/>
    </row>
    <row r="205757" spans="16:18" x14ac:dyDescent="0.2">
      <c r="P205757" s="246"/>
      <c r="Q205757" s="246"/>
      <c r="R205757" s="246"/>
    </row>
    <row r="205803" spans="16:18" x14ac:dyDescent="0.2">
      <c r="P205803" s="246"/>
      <c r="Q205803" s="246"/>
      <c r="R205803" s="246"/>
    </row>
    <row r="205849" spans="16:18" x14ac:dyDescent="0.2">
      <c r="P205849" s="246"/>
      <c r="Q205849" s="246"/>
      <c r="R205849" s="246"/>
    </row>
    <row r="205895" spans="16:18" x14ac:dyDescent="0.2">
      <c r="P205895" s="246"/>
      <c r="Q205895" s="246"/>
      <c r="R205895" s="246"/>
    </row>
    <row r="205941" spans="16:18" x14ac:dyDescent="0.2">
      <c r="P205941" s="246"/>
      <c r="Q205941" s="246"/>
      <c r="R205941" s="246"/>
    </row>
    <row r="205987" spans="16:18" x14ac:dyDescent="0.2">
      <c r="P205987" s="246"/>
      <c r="Q205987" s="246"/>
      <c r="R205987" s="246"/>
    </row>
    <row r="206033" spans="16:18" x14ac:dyDescent="0.2">
      <c r="P206033" s="246"/>
      <c r="Q206033" s="246"/>
      <c r="R206033" s="246"/>
    </row>
    <row r="206079" spans="16:18" x14ac:dyDescent="0.2">
      <c r="P206079" s="246"/>
      <c r="Q206079" s="246"/>
      <c r="R206079" s="246"/>
    </row>
    <row r="206125" spans="16:18" x14ac:dyDescent="0.2">
      <c r="P206125" s="246"/>
      <c r="Q206125" s="246"/>
      <c r="R206125" s="246"/>
    </row>
    <row r="206171" spans="16:18" x14ac:dyDescent="0.2">
      <c r="P206171" s="246"/>
      <c r="Q206171" s="246"/>
      <c r="R206171" s="246"/>
    </row>
    <row r="206217" spans="16:18" x14ac:dyDescent="0.2">
      <c r="P206217" s="246"/>
      <c r="Q206217" s="246"/>
      <c r="R206217" s="246"/>
    </row>
    <row r="206263" spans="16:18" x14ac:dyDescent="0.2">
      <c r="P206263" s="246"/>
      <c r="Q206263" s="246"/>
      <c r="R206263" s="246"/>
    </row>
    <row r="206309" spans="16:18" x14ac:dyDescent="0.2">
      <c r="P206309" s="246"/>
      <c r="Q206309" s="246"/>
      <c r="R206309" s="246"/>
    </row>
    <row r="206355" spans="16:18" x14ac:dyDescent="0.2">
      <c r="P206355" s="246"/>
      <c r="Q206355" s="246"/>
      <c r="R206355" s="246"/>
    </row>
    <row r="206401" spans="16:18" x14ac:dyDescent="0.2">
      <c r="P206401" s="246"/>
      <c r="Q206401" s="246"/>
      <c r="R206401" s="246"/>
    </row>
    <row r="206447" spans="16:18" x14ac:dyDescent="0.2">
      <c r="P206447" s="246"/>
      <c r="Q206447" s="246"/>
      <c r="R206447" s="246"/>
    </row>
    <row r="206493" spans="16:18" x14ac:dyDescent="0.2">
      <c r="P206493" s="246"/>
      <c r="Q206493" s="246"/>
      <c r="R206493" s="246"/>
    </row>
    <row r="206539" spans="16:18" x14ac:dyDescent="0.2">
      <c r="P206539" s="246"/>
      <c r="Q206539" s="246"/>
      <c r="R206539" s="246"/>
    </row>
    <row r="206585" spans="16:18" x14ac:dyDescent="0.2">
      <c r="P206585" s="246"/>
      <c r="Q206585" s="246"/>
      <c r="R206585" s="246"/>
    </row>
    <row r="206631" spans="16:18" x14ac:dyDescent="0.2">
      <c r="P206631" s="246"/>
      <c r="Q206631" s="246"/>
      <c r="R206631" s="246"/>
    </row>
    <row r="206677" spans="16:18" x14ac:dyDescent="0.2">
      <c r="P206677" s="246"/>
      <c r="Q206677" s="246"/>
      <c r="R206677" s="246"/>
    </row>
    <row r="206723" spans="16:18" x14ac:dyDescent="0.2">
      <c r="P206723" s="246"/>
      <c r="Q206723" s="246"/>
      <c r="R206723" s="246"/>
    </row>
    <row r="206769" spans="16:18" x14ac:dyDescent="0.2">
      <c r="P206769" s="246"/>
      <c r="Q206769" s="246"/>
      <c r="R206769" s="246"/>
    </row>
    <row r="206815" spans="16:18" x14ac:dyDescent="0.2">
      <c r="P206815" s="246"/>
      <c r="Q206815" s="246"/>
      <c r="R206815" s="246"/>
    </row>
    <row r="206861" spans="16:18" x14ac:dyDescent="0.2">
      <c r="P206861" s="246"/>
      <c r="Q206861" s="246"/>
      <c r="R206861" s="246"/>
    </row>
    <row r="206907" spans="16:18" x14ac:dyDescent="0.2">
      <c r="P206907" s="246"/>
      <c r="Q206907" s="246"/>
      <c r="R206907" s="246"/>
    </row>
    <row r="206953" spans="16:18" x14ac:dyDescent="0.2">
      <c r="P206953" s="246"/>
      <c r="Q206953" s="246"/>
      <c r="R206953" s="246"/>
    </row>
    <row r="206999" spans="16:18" x14ac:dyDescent="0.2">
      <c r="P206999" s="246"/>
      <c r="Q206999" s="246"/>
      <c r="R206999" s="246"/>
    </row>
    <row r="207045" spans="16:18" x14ac:dyDescent="0.2">
      <c r="P207045" s="246"/>
      <c r="Q207045" s="246"/>
      <c r="R207045" s="246"/>
    </row>
    <row r="207091" spans="16:18" x14ac:dyDescent="0.2">
      <c r="P207091" s="246"/>
      <c r="Q207091" s="246"/>
      <c r="R207091" s="246"/>
    </row>
    <row r="207137" spans="16:18" x14ac:dyDescent="0.2">
      <c r="P207137" s="246"/>
      <c r="Q207137" s="246"/>
      <c r="R207137" s="246"/>
    </row>
    <row r="207183" spans="16:18" x14ac:dyDescent="0.2">
      <c r="P207183" s="246"/>
      <c r="Q207183" s="246"/>
      <c r="R207183" s="246"/>
    </row>
    <row r="207229" spans="16:18" x14ac:dyDescent="0.2">
      <c r="P207229" s="246"/>
      <c r="Q207229" s="246"/>
      <c r="R207229" s="246"/>
    </row>
    <row r="207275" spans="16:18" x14ac:dyDescent="0.2">
      <c r="P207275" s="246"/>
      <c r="Q207275" s="246"/>
      <c r="R207275" s="246"/>
    </row>
    <row r="207321" spans="16:18" x14ac:dyDescent="0.2">
      <c r="P207321" s="246"/>
      <c r="Q207321" s="246"/>
      <c r="R207321" s="246"/>
    </row>
    <row r="207367" spans="16:18" x14ac:dyDescent="0.2">
      <c r="P207367" s="246"/>
      <c r="Q207367" s="246"/>
      <c r="R207367" s="246"/>
    </row>
    <row r="207413" spans="16:18" x14ac:dyDescent="0.2">
      <c r="P207413" s="246"/>
      <c r="Q207413" s="246"/>
      <c r="R207413" s="246"/>
    </row>
    <row r="207459" spans="16:18" x14ac:dyDescent="0.2">
      <c r="P207459" s="246"/>
      <c r="Q207459" s="246"/>
      <c r="R207459" s="246"/>
    </row>
    <row r="207505" spans="16:18" x14ac:dyDescent="0.2">
      <c r="P207505" s="246"/>
      <c r="Q207505" s="246"/>
      <c r="R207505" s="246"/>
    </row>
    <row r="207551" spans="16:18" x14ac:dyDescent="0.2">
      <c r="P207551" s="246"/>
      <c r="Q207551" s="246"/>
      <c r="R207551" s="246"/>
    </row>
    <row r="207597" spans="16:18" x14ac:dyDescent="0.2">
      <c r="P207597" s="246"/>
      <c r="Q207597" s="246"/>
      <c r="R207597" s="246"/>
    </row>
    <row r="207643" spans="16:18" x14ac:dyDescent="0.2">
      <c r="P207643" s="246"/>
      <c r="Q207643" s="246"/>
      <c r="R207643" s="246"/>
    </row>
    <row r="207689" spans="16:18" x14ac:dyDescent="0.2">
      <c r="P207689" s="246"/>
      <c r="Q207689" s="246"/>
      <c r="R207689" s="246"/>
    </row>
    <row r="207735" spans="16:18" x14ac:dyDescent="0.2">
      <c r="P207735" s="246"/>
      <c r="Q207735" s="246"/>
      <c r="R207735" s="246"/>
    </row>
    <row r="207781" spans="16:18" x14ac:dyDescent="0.2">
      <c r="P207781" s="246"/>
      <c r="Q207781" s="246"/>
      <c r="R207781" s="246"/>
    </row>
    <row r="207827" spans="16:18" x14ac:dyDescent="0.2">
      <c r="P207827" s="246"/>
      <c r="Q207827" s="246"/>
      <c r="R207827" s="246"/>
    </row>
    <row r="207873" spans="16:18" x14ac:dyDescent="0.2">
      <c r="P207873" s="246"/>
      <c r="Q207873" s="246"/>
      <c r="R207873" s="246"/>
    </row>
    <row r="207919" spans="16:18" x14ac:dyDescent="0.2">
      <c r="P207919" s="246"/>
      <c r="Q207919" s="246"/>
      <c r="R207919" s="246"/>
    </row>
    <row r="207965" spans="16:18" x14ac:dyDescent="0.2">
      <c r="P207965" s="246"/>
      <c r="Q207965" s="246"/>
      <c r="R207965" s="246"/>
    </row>
    <row r="208011" spans="16:18" x14ac:dyDescent="0.2">
      <c r="P208011" s="246"/>
      <c r="Q208011" s="246"/>
      <c r="R208011" s="246"/>
    </row>
    <row r="208057" spans="16:18" x14ac:dyDescent="0.2">
      <c r="P208057" s="246"/>
      <c r="Q208057" s="246"/>
      <c r="R208057" s="246"/>
    </row>
    <row r="208103" spans="16:18" x14ac:dyDescent="0.2">
      <c r="P208103" s="246"/>
      <c r="Q208103" s="246"/>
      <c r="R208103" s="246"/>
    </row>
    <row r="208149" spans="16:18" x14ac:dyDescent="0.2">
      <c r="P208149" s="246"/>
      <c r="Q208149" s="246"/>
      <c r="R208149" s="246"/>
    </row>
    <row r="208195" spans="16:18" x14ac:dyDescent="0.2">
      <c r="P208195" s="246"/>
      <c r="Q208195" s="246"/>
      <c r="R208195" s="246"/>
    </row>
    <row r="208241" spans="16:18" x14ac:dyDescent="0.2">
      <c r="P208241" s="246"/>
      <c r="Q208241" s="246"/>
      <c r="R208241" s="246"/>
    </row>
    <row r="208287" spans="16:18" x14ac:dyDescent="0.2">
      <c r="P208287" s="246"/>
      <c r="Q208287" s="246"/>
      <c r="R208287" s="246"/>
    </row>
    <row r="208333" spans="16:18" x14ac:dyDescent="0.2">
      <c r="P208333" s="246"/>
      <c r="Q208333" s="246"/>
      <c r="R208333" s="246"/>
    </row>
    <row r="208379" spans="16:18" x14ac:dyDescent="0.2">
      <c r="P208379" s="246"/>
      <c r="Q208379" s="246"/>
      <c r="R208379" s="246"/>
    </row>
    <row r="208425" spans="16:18" x14ac:dyDescent="0.2">
      <c r="P208425" s="246"/>
      <c r="Q208425" s="246"/>
      <c r="R208425" s="246"/>
    </row>
    <row r="208471" spans="16:18" x14ac:dyDescent="0.2">
      <c r="P208471" s="246"/>
      <c r="Q208471" s="246"/>
      <c r="R208471" s="246"/>
    </row>
    <row r="208517" spans="16:18" x14ac:dyDescent="0.2">
      <c r="P208517" s="246"/>
      <c r="Q208517" s="246"/>
      <c r="R208517" s="246"/>
    </row>
    <row r="208563" spans="16:18" x14ac:dyDescent="0.2">
      <c r="P208563" s="246"/>
      <c r="Q208563" s="246"/>
      <c r="R208563" s="246"/>
    </row>
    <row r="208609" spans="16:18" x14ac:dyDescent="0.2">
      <c r="P208609" s="246"/>
      <c r="Q208609" s="246"/>
      <c r="R208609" s="246"/>
    </row>
    <row r="208655" spans="16:18" x14ac:dyDescent="0.2">
      <c r="P208655" s="246"/>
      <c r="Q208655" s="246"/>
      <c r="R208655" s="246"/>
    </row>
    <row r="208701" spans="16:18" x14ac:dyDescent="0.2">
      <c r="P208701" s="246"/>
      <c r="Q208701" s="246"/>
      <c r="R208701" s="246"/>
    </row>
    <row r="208747" spans="16:18" x14ac:dyDescent="0.2">
      <c r="P208747" s="246"/>
      <c r="Q208747" s="246"/>
      <c r="R208747" s="246"/>
    </row>
    <row r="208793" spans="16:18" x14ac:dyDescent="0.2">
      <c r="P208793" s="246"/>
      <c r="Q208793" s="246"/>
      <c r="R208793" s="246"/>
    </row>
    <row r="208839" spans="16:18" x14ac:dyDescent="0.2">
      <c r="P208839" s="246"/>
      <c r="Q208839" s="246"/>
      <c r="R208839" s="246"/>
    </row>
    <row r="208885" spans="16:18" x14ac:dyDescent="0.2">
      <c r="P208885" s="246"/>
      <c r="Q208885" s="246"/>
      <c r="R208885" s="246"/>
    </row>
    <row r="208931" spans="16:18" x14ac:dyDescent="0.2">
      <c r="P208931" s="246"/>
      <c r="Q208931" s="246"/>
      <c r="R208931" s="246"/>
    </row>
    <row r="208977" spans="16:18" x14ac:dyDescent="0.2">
      <c r="P208977" s="246"/>
      <c r="Q208977" s="246"/>
      <c r="R208977" s="246"/>
    </row>
    <row r="209023" spans="16:18" x14ac:dyDescent="0.2">
      <c r="P209023" s="246"/>
      <c r="Q209023" s="246"/>
      <c r="R209023" s="246"/>
    </row>
    <row r="209069" spans="16:18" x14ac:dyDescent="0.2">
      <c r="P209069" s="246"/>
      <c r="Q209069" s="246"/>
      <c r="R209069" s="246"/>
    </row>
    <row r="209115" spans="16:18" x14ac:dyDescent="0.2">
      <c r="P209115" s="246"/>
      <c r="Q209115" s="246"/>
      <c r="R209115" s="246"/>
    </row>
    <row r="209161" spans="16:18" x14ac:dyDescent="0.2">
      <c r="P209161" s="246"/>
      <c r="Q209161" s="246"/>
      <c r="R209161" s="246"/>
    </row>
    <row r="209207" spans="16:18" x14ac:dyDescent="0.2">
      <c r="P209207" s="246"/>
      <c r="Q209207" s="246"/>
      <c r="R209207" s="246"/>
    </row>
    <row r="209253" spans="16:18" x14ac:dyDescent="0.2">
      <c r="P209253" s="246"/>
      <c r="Q209253" s="246"/>
      <c r="R209253" s="246"/>
    </row>
    <row r="209299" spans="16:18" x14ac:dyDescent="0.2">
      <c r="P209299" s="246"/>
      <c r="Q209299" s="246"/>
      <c r="R209299" s="246"/>
    </row>
    <row r="209345" spans="16:18" x14ac:dyDescent="0.2">
      <c r="P209345" s="246"/>
      <c r="Q209345" s="246"/>
      <c r="R209345" s="246"/>
    </row>
    <row r="209391" spans="16:18" x14ac:dyDescent="0.2">
      <c r="P209391" s="246"/>
      <c r="Q209391" s="246"/>
      <c r="R209391" s="246"/>
    </row>
    <row r="209437" spans="16:18" x14ac:dyDescent="0.2">
      <c r="P209437" s="246"/>
      <c r="Q209437" s="246"/>
      <c r="R209437" s="246"/>
    </row>
    <row r="209483" spans="16:18" x14ac:dyDescent="0.2">
      <c r="P209483" s="246"/>
      <c r="Q209483" s="246"/>
      <c r="R209483" s="246"/>
    </row>
    <row r="209529" spans="16:18" x14ac:dyDescent="0.2">
      <c r="P209529" s="246"/>
      <c r="Q209529" s="246"/>
      <c r="R209529" s="246"/>
    </row>
    <row r="209575" spans="16:18" x14ac:dyDescent="0.2">
      <c r="P209575" s="246"/>
      <c r="Q209575" s="246"/>
      <c r="R209575" s="246"/>
    </row>
    <row r="209621" spans="16:18" x14ac:dyDescent="0.2">
      <c r="P209621" s="246"/>
      <c r="Q209621" s="246"/>
      <c r="R209621" s="246"/>
    </row>
    <row r="209667" spans="16:18" x14ac:dyDescent="0.2">
      <c r="P209667" s="246"/>
      <c r="Q209667" s="246"/>
      <c r="R209667" s="246"/>
    </row>
    <row r="209713" spans="16:18" x14ac:dyDescent="0.2">
      <c r="P209713" s="246"/>
      <c r="Q209713" s="246"/>
      <c r="R209713" s="246"/>
    </row>
    <row r="209759" spans="16:18" x14ac:dyDescent="0.2">
      <c r="P209759" s="246"/>
      <c r="Q209759" s="246"/>
      <c r="R209759" s="246"/>
    </row>
    <row r="209805" spans="16:18" x14ac:dyDescent="0.2">
      <c r="P209805" s="246"/>
      <c r="Q209805" s="246"/>
      <c r="R209805" s="246"/>
    </row>
    <row r="209851" spans="16:18" x14ac:dyDescent="0.2">
      <c r="P209851" s="246"/>
      <c r="Q209851" s="246"/>
      <c r="R209851" s="246"/>
    </row>
    <row r="209897" spans="16:18" x14ac:dyDescent="0.2">
      <c r="P209897" s="246"/>
      <c r="Q209897" s="246"/>
      <c r="R209897" s="246"/>
    </row>
    <row r="209943" spans="16:18" x14ac:dyDescent="0.2">
      <c r="P209943" s="246"/>
      <c r="Q209943" s="246"/>
      <c r="R209943" s="246"/>
    </row>
    <row r="209989" spans="16:18" x14ac:dyDescent="0.2">
      <c r="P209989" s="246"/>
      <c r="Q209989" s="246"/>
      <c r="R209989" s="246"/>
    </row>
    <row r="210035" spans="16:18" x14ac:dyDescent="0.2">
      <c r="P210035" s="246"/>
      <c r="Q210035" s="246"/>
      <c r="R210035" s="246"/>
    </row>
    <row r="210081" spans="16:18" x14ac:dyDescent="0.2">
      <c r="P210081" s="246"/>
      <c r="Q210081" s="246"/>
      <c r="R210081" s="246"/>
    </row>
    <row r="210127" spans="16:18" x14ac:dyDescent="0.2">
      <c r="P210127" s="246"/>
      <c r="Q210127" s="246"/>
      <c r="R210127" s="246"/>
    </row>
    <row r="210173" spans="16:18" x14ac:dyDescent="0.2">
      <c r="P210173" s="246"/>
      <c r="Q210173" s="246"/>
      <c r="R210173" s="246"/>
    </row>
    <row r="210219" spans="16:18" x14ac:dyDescent="0.2">
      <c r="P210219" s="246"/>
      <c r="Q210219" s="246"/>
      <c r="R210219" s="246"/>
    </row>
    <row r="210265" spans="16:18" x14ac:dyDescent="0.2">
      <c r="P210265" s="246"/>
      <c r="Q210265" s="246"/>
      <c r="R210265" s="246"/>
    </row>
    <row r="210311" spans="16:18" x14ac:dyDescent="0.2">
      <c r="P210311" s="246"/>
      <c r="Q210311" s="246"/>
      <c r="R210311" s="246"/>
    </row>
    <row r="210357" spans="16:18" x14ac:dyDescent="0.2">
      <c r="P210357" s="246"/>
      <c r="Q210357" s="246"/>
      <c r="R210357" s="246"/>
    </row>
    <row r="210403" spans="16:18" x14ac:dyDescent="0.2">
      <c r="P210403" s="246"/>
      <c r="Q210403" s="246"/>
      <c r="R210403" s="246"/>
    </row>
    <row r="210449" spans="16:18" x14ac:dyDescent="0.2">
      <c r="P210449" s="246"/>
      <c r="Q210449" s="246"/>
      <c r="R210449" s="246"/>
    </row>
    <row r="210495" spans="16:18" x14ac:dyDescent="0.2">
      <c r="P210495" s="246"/>
      <c r="Q210495" s="246"/>
      <c r="R210495" s="246"/>
    </row>
    <row r="210541" spans="16:18" x14ac:dyDescent="0.2">
      <c r="P210541" s="246"/>
      <c r="Q210541" s="246"/>
      <c r="R210541" s="246"/>
    </row>
    <row r="210587" spans="16:18" x14ac:dyDescent="0.2">
      <c r="P210587" s="246"/>
      <c r="Q210587" s="246"/>
      <c r="R210587" s="246"/>
    </row>
    <row r="210633" spans="16:18" x14ac:dyDescent="0.2">
      <c r="P210633" s="246"/>
      <c r="Q210633" s="246"/>
      <c r="R210633" s="246"/>
    </row>
    <row r="210679" spans="16:18" x14ac:dyDescent="0.2">
      <c r="P210679" s="246"/>
      <c r="Q210679" s="246"/>
      <c r="R210679" s="246"/>
    </row>
    <row r="210725" spans="16:18" x14ac:dyDescent="0.2">
      <c r="P210725" s="246"/>
      <c r="Q210725" s="246"/>
      <c r="R210725" s="246"/>
    </row>
    <row r="210771" spans="16:18" x14ac:dyDescent="0.2">
      <c r="P210771" s="246"/>
      <c r="Q210771" s="246"/>
      <c r="R210771" s="246"/>
    </row>
    <row r="210817" spans="16:18" x14ac:dyDescent="0.2">
      <c r="P210817" s="246"/>
      <c r="Q210817" s="246"/>
      <c r="R210817" s="246"/>
    </row>
    <row r="210863" spans="16:18" x14ac:dyDescent="0.2">
      <c r="P210863" s="246"/>
      <c r="Q210863" s="246"/>
      <c r="R210863" s="246"/>
    </row>
    <row r="210909" spans="16:18" x14ac:dyDescent="0.2">
      <c r="P210909" s="246"/>
      <c r="Q210909" s="246"/>
      <c r="R210909" s="246"/>
    </row>
    <row r="210955" spans="16:18" x14ac:dyDescent="0.2">
      <c r="P210955" s="246"/>
      <c r="Q210955" s="246"/>
      <c r="R210955" s="246"/>
    </row>
    <row r="211001" spans="16:18" x14ac:dyDescent="0.2">
      <c r="P211001" s="246"/>
      <c r="Q211001" s="246"/>
      <c r="R211001" s="246"/>
    </row>
    <row r="211047" spans="16:18" x14ac:dyDescent="0.2">
      <c r="P211047" s="246"/>
      <c r="Q211047" s="246"/>
      <c r="R211047" s="246"/>
    </row>
    <row r="211093" spans="16:18" x14ac:dyDescent="0.2">
      <c r="P211093" s="246"/>
      <c r="Q211093" s="246"/>
      <c r="R211093" s="246"/>
    </row>
    <row r="211139" spans="16:18" x14ac:dyDescent="0.2">
      <c r="P211139" s="246"/>
      <c r="Q211139" s="246"/>
      <c r="R211139" s="246"/>
    </row>
    <row r="211185" spans="16:18" x14ac:dyDescent="0.2">
      <c r="P211185" s="246"/>
      <c r="Q211185" s="246"/>
      <c r="R211185" s="246"/>
    </row>
    <row r="211231" spans="16:18" x14ac:dyDescent="0.2">
      <c r="P211231" s="246"/>
      <c r="Q211231" s="246"/>
      <c r="R211231" s="246"/>
    </row>
    <row r="211277" spans="16:18" x14ac:dyDescent="0.2">
      <c r="P211277" s="246"/>
      <c r="Q211277" s="246"/>
      <c r="R211277" s="246"/>
    </row>
    <row r="211323" spans="16:18" x14ac:dyDescent="0.2">
      <c r="P211323" s="246"/>
      <c r="Q211323" s="246"/>
      <c r="R211323" s="246"/>
    </row>
    <row r="211369" spans="16:18" x14ac:dyDescent="0.2">
      <c r="P211369" s="246"/>
      <c r="Q211369" s="246"/>
      <c r="R211369" s="246"/>
    </row>
    <row r="211415" spans="16:18" x14ac:dyDescent="0.2">
      <c r="P211415" s="246"/>
      <c r="Q211415" s="246"/>
      <c r="R211415" s="246"/>
    </row>
    <row r="211461" spans="16:18" x14ac:dyDescent="0.2">
      <c r="P211461" s="246"/>
      <c r="Q211461" s="246"/>
      <c r="R211461" s="246"/>
    </row>
    <row r="211507" spans="16:18" x14ac:dyDescent="0.2">
      <c r="P211507" s="246"/>
      <c r="Q211507" s="246"/>
      <c r="R211507" s="246"/>
    </row>
    <row r="211553" spans="16:18" x14ac:dyDescent="0.2">
      <c r="P211553" s="246"/>
      <c r="Q211553" s="246"/>
      <c r="R211553" s="246"/>
    </row>
    <row r="211599" spans="16:18" x14ac:dyDescent="0.2">
      <c r="P211599" s="246"/>
      <c r="Q211599" s="246"/>
      <c r="R211599" s="246"/>
    </row>
    <row r="211645" spans="16:18" x14ac:dyDescent="0.2">
      <c r="P211645" s="246"/>
      <c r="Q211645" s="246"/>
      <c r="R211645" s="246"/>
    </row>
    <row r="211691" spans="16:18" x14ac:dyDescent="0.2">
      <c r="P211691" s="246"/>
      <c r="Q211691" s="246"/>
      <c r="R211691" s="246"/>
    </row>
    <row r="211737" spans="16:18" x14ac:dyDescent="0.2">
      <c r="P211737" s="246"/>
      <c r="Q211737" s="246"/>
      <c r="R211737" s="246"/>
    </row>
    <row r="211783" spans="16:18" x14ac:dyDescent="0.2">
      <c r="P211783" s="246"/>
      <c r="Q211783" s="246"/>
      <c r="R211783" s="246"/>
    </row>
    <row r="211829" spans="16:18" x14ac:dyDescent="0.2">
      <c r="P211829" s="246"/>
      <c r="Q211829" s="246"/>
      <c r="R211829" s="246"/>
    </row>
    <row r="211875" spans="16:18" x14ac:dyDescent="0.2">
      <c r="P211875" s="246"/>
      <c r="Q211875" s="246"/>
      <c r="R211875" s="246"/>
    </row>
    <row r="211921" spans="16:18" x14ac:dyDescent="0.2">
      <c r="P211921" s="246"/>
      <c r="Q211921" s="246"/>
      <c r="R211921" s="246"/>
    </row>
    <row r="211967" spans="16:18" x14ac:dyDescent="0.2">
      <c r="P211967" s="246"/>
      <c r="Q211967" s="246"/>
      <c r="R211967" s="246"/>
    </row>
    <row r="212013" spans="16:18" x14ac:dyDescent="0.2">
      <c r="P212013" s="246"/>
      <c r="Q212013" s="246"/>
      <c r="R212013" s="246"/>
    </row>
    <row r="212059" spans="16:18" x14ac:dyDescent="0.2">
      <c r="P212059" s="246"/>
      <c r="Q212059" s="246"/>
      <c r="R212059" s="246"/>
    </row>
    <row r="212105" spans="16:18" x14ac:dyDescent="0.2">
      <c r="P212105" s="246"/>
      <c r="Q212105" s="246"/>
      <c r="R212105" s="246"/>
    </row>
    <row r="212151" spans="16:18" x14ac:dyDescent="0.2">
      <c r="P212151" s="246"/>
      <c r="Q212151" s="246"/>
      <c r="R212151" s="246"/>
    </row>
    <row r="212197" spans="16:18" x14ac:dyDescent="0.2">
      <c r="P212197" s="246"/>
      <c r="Q212197" s="246"/>
      <c r="R212197" s="246"/>
    </row>
    <row r="212243" spans="16:18" x14ac:dyDescent="0.2">
      <c r="P212243" s="246"/>
      <c r="Q212243" s="246"/>
      <c r="R212243" s="246"/>
    </row>
    <row r="212289" spans="16:18" x14ac:dyDescent="0.2">
      <c r="P212289" s="246"/>
      <c r="Q212289" s="246"/>
      <c r="R212289" s="246"/>
    </row>
    <row r="212335" spans="16:18" x14ac:dyDescent="0.2">
      <c r="P212335" s="246"/>
      <c r="Q212335" s="246"/>
      <c r="R212335" s="246"/>
    </row>
    <row r="212381" spans="16:18" x14ac:dyDescent="0.2">
      <c r="P212381" s="246"/>
      <c r="Q212381" s="246"/>
      <c r="R212381" s="246"/>
    </row>
    <row r="212427" spans="16:18" x14ac:dyDescent="0.2">
      <c r="P212427" s="246"/>
      <c r="Q212427" s="246"/>
      <c r="R212427" s="246"/>
    </row>
    <row r="212473" spans="16:18" x14ac:dyDescent="0.2">
      <c r="P212473" s="246"/>
      <c r="Q212473" s="246"/>
      <c r="R212473" s="246"/>
    </row>
    <row r="212519" spans="16:18" x14ac:dyDescent="0.2">
      <c r="P212519" s="246"/>
      <c r="Q212519" s="246"/>
      <c r="R212519" s="246"/>
    </row>
    <row r="212565" spans="16:18" x14ac:dyDescent="0.2">
      <c r="P212565" s="246"/>
      <c r="Q212565" s="246"/>
      <c r="R212565" s="246"/>
    </row>
    <row r="212611" spans="16:18" x14ac:dyDescent="0.2">
      <c r="P212611" s="246"/>
      <c r="Q212611" s="246"/>
      <c r="R212611" s="246"/>
    </row>
    <row r="212657" spans="16:18" x14ac:dyDescent="0.2">
      <c r="P212657" s="246"/>
      <c r="Q212657" s="246"/>
      <c r="R212657" s="246"/>
    </row>
    <row r="212703" spans="16:18" x14ac:dyDescent="0.2">
      <c r="P212703" s="246"/>
      <c r="Q212703" s="246"/>
      <c r="R212703" s="246"/>
    </row>
    <row r="212749" spans="16:18" x14ac:dyDescent="0.2">
      <c r="P212749" s="246"/>
      <c r="Q212749" s="246"/>
      <c r="R212749" s="246"/>
    </row>
    <row r="212795" spans="16:18" x14ac:dyDescent="0.2">
      <c r="P212795" s="246"/>
      <c r="Q212795" s="246"/>
      <c r="R212795" s="246"/>
    </row>
    <row r="212841" spans="16:18" x14ac:dyDescent="0.2">
      <c r="P212841" s="246"/>
      <c r="Q212841" s="246"/>
      <c r="R212841" s="246"/>
    </row>
    <row r="212887" spans="16:18" x14ac:dyDescent="0.2">
      <c r="P212887" s="246"/>
      <c r="Q212887" s="246"/>
      <c r="R212887" s="246"/>
    </row>
    <row r="212933" spans="16:18" x14ac:dyDescent="0.2">
      <c r="P212933" s="246"/>
      <c r="Q212933" s="246"/>
      <c r="R212933" s="246"/>
    </row>
    <row r="212979" spans="16:18" x14ac:dyDescent="0.2">
      <c r="P212979" s="246"/>
      <c r="Q212979" s="246"/>
      <c r="R212979" s="246"/>
    </row>
    <row r="213025" spans="16:18" x14ac:dyDescent="0.2">
      <c r="P213025" s="246"/>
      <c r="Q213025" s="246"/>
      <c r="R213025" s="246"/>
    </row>
    <row r="213071" spans="16:18" x14ac:dyDescent="0.2">
      <c r="P213071" s="246"/>
      <c r="Q213071" s="246"/>
      <c r="R213071" s="246"/>
    </row>
    <row r="213117" spans="16:18" x14ac:dyDescent="0.2">
      <c r="P213117" s="246"/>
      <c r="Q213117" s="246"/>
      <c r="R213117" s="246"/>
    </row>
    <row r="213163" spans="16:18" x14ac:dyDescent="0.2">
      <c r="P213163" s="246"/>
      <c r="Q213163" s="246"/>
      <c r="R213163" s="246"/>
    </row>
    <row r="213209" spans="16:18" x14ac:dyDescent="0.2">
      <c r="P213209" s="246"/>
      <c r="Q213209" s="246"/>
      <c r="R213209" s="246"/>
    </row>
    <row r="213255" spans="16:18" x14ac:dyDescent="0.2">
      <c r="P213255" s="246"/>
      <c r="Q213255" s="246"/>
      <c r="R213255" s="246"/>
    </row>
    <row r="213301" spans="16:18" x14ac:dyDescent="0.2">
      <c r="P213301" s="246"/>
      <c r="Q213301" s="246"/>
      <c r="R213301" s="246"/>
    </row>
    <row r="213347" spans="16:18" x14ac:dyDescent="0.2">
      <c r="P213347" s="246"/>
      <c r="Q213347" s="246"/>
      <c r="R213347" s="246"/>
    </row>
    <row r="213393" spans="16:18" x14ac:dyDescent="0.2">
      <c r="P213393" s="246"/>
      <c r="Q213393" s="246"/>
      <c r="R213393" s="246"/>
    </row>
    <row r="213439" spans="16:18" x14ac:dyDescent="0.2">
      <c r="P213439" s="246"/>
      <c r="Q213439" s="246"/>
      <c r="R213439" s="246"/>
    </row>
    <row r="213485" spans="16:18" x14ac:dyDescent="0.2">
      <c r="P213485" s="246"/>
      <c r="Q213485" s="246"/>
      <c r="R213485" s="246"/>
    </row>
    <row r="213531" spans="16:18" x14ac:dyDescent="0.2">
      <c r="P213531" s="246"/>
      <c r="Q213531" s="246"/>
      <c r="R213531" s="246"/>
    </row>
    <row r="213577" spans="16:18" x14ac:dyDescent="0.2">
      <c r="P213577" s="246"/>
      <c r="Q213577" s="246"/>
      <c r="R213577" s="246"/>
    </row>
    <row r="213623" spans="16:18" x14ac:dyDescent="0.2">
      <c r="P213623" s="246"/>
      <c r="Q213623" s="246"/>
      <c r="R213623" s="246"/>
    </row>
    <row r="213669" spans="16:18" x14ac:dyDescent="0.2">
      <c r="P213669" s="246"/>
      <c r="Q213669" s="246"/>
      <c r="R213669" s="246"/>
    </row>
    <row r="213715" spans="16:18" x14ac:dyDescent="0.2">
      <c r="P213715" s="246"/>
      <c r="Q213715" s="246"/>
      <c r="R213715" s="246"/>
    </row>
    <row r="213761" spans="16:18" x14ac:dyDescent="0.2">
      <c r="P213761" s="246"/>
      <c r="Q213761" s="246"/>
      <c r="R213761" s="246"/>
    </row>
    <row r="213807" spans="16:18" x14ac:dyDescent="0.2">
      <c r="P213807" s="246"/>
      <c r="Q213807" s="246"/>
      <c r="R213807" s="246"/>
    </row>
    <row r="213853" spans="16:18" x14ac:dyDescent="0.2">
      <c r="P213853" s="246"/>
      <c r="Q213853" s="246"/>
      <c r="R213853" s="246"/>
    </row>
    <row r="213899" spans="16:18" x14ac:dyDescent="0.2">
      <c r="P213899" s="246"/>
      <c r="Q213899" s="246"/>
      <c r="R213899" s="246"/>
    </row>
    <row r="213945" spans="16:18" x14ac:dyDescent="0.2">
      <c r="P213945" s="246"/>
      <c r="Q213945" s="246"/>
      <c r="R213945" s="246"/>
    </row>
    <row r="213991" spans="16:18" x14ac:dyDescent="0.2">
      <c r="P213991" s="246"/>
      <c r="Q213991" s="246"/>
      <c r="R213991" s="246"/>
    </row>
    <row r="214037" spans="16:18" x14ac:dyDescent="0.2">
      <c r="P214037" s="246"/>
      <c r="Q214037" s="246"/>
      <c r="R214037" s="246"/>
    </row>
    <row r="214083" spans="16:18" x14ac:dyDescent="0.2">
      <c r="P214083" s="246"/>
      <c r="Q214083" s="246"/>
      <c r="R214083" s="246"/>
    </row>
    <row r="214129" spans="16:18" x14ac:dyDescent="0.2">
      <c r="P214129" s="246"/>
      <c r="Q214129" s="246"/>
      <c r="R214129" s="246"/>
    </row>
    <row r="214175" spans="16:18" x14ac:dyDescent="0.2">
      <c r="P214175" s="246"/>
      <c r="Q214175" s="246"/>
      <c r="R214175" s="246"/>
    </row>
    <row r="214221" spans="16:18" x14ac:dyDescent="0.2">
      <c r="P214221" s="246"/>
      <c r="Q214221" s="246"/>
      <c r="R214221" s="246"/>
    </row>
    <row r="214267" spans="16:18" x14ac:dyDescent="0.2">
      <c r="P214267" s="246"/>
      <c r="Q214267" s="246"/>
      <c r="R214267" s="246"/>
    </row>
    <row r="214313" spans="16:18" x14ac:dyDescent="0.2">
      <c r="P214313" s="246"/>
      <c r="Q214313" s="246"/>
      <c r="R214313" s="246"/>
    </row>
    <row r="214359" spans="16:18" x14ac:dyDescent="0.2">
      <c r="P214359" s="246"/>
      <c r="Q214359" s="246"/>
      <c r="R214359" s="246"/>
    </row>
    <row r="214405" spans="16:18" x14ac:dyDescent="0.2">
      <c r="P214405" s="246"/>
      <c r="Q214405" s="246"/>
      <c r="R214405" s="246"/>
    </row>
    <row r="214451" spans="16:18" x14ac:dyDescent="0.2">
      <c r="P214451" s="246"/>
      <c r="Q214451" s="246"/>
      <c r="R214451" s="246"/>
    </row>
    <row r="214497" spans="16:18" x14ac:dyDescent="0.2">
      <c r="P214497" s="246"/>
      <c r="Q214497" s="246"/>
      <c r="R214497" s="246"/>
    </row>
    <row r="214543" spans="16:18" x14ac:dyDescent="0.2">
      <c r="P214543" s="246"/>
      <c r="Q214543" s="246"/>
      <c r="R214543" s="246"/>
    </row>
    <row r="214589" spans="16:18" x14ac:dyDescent="0.2">
      <c r="P214589" s="246"/>
      <c r="Q214589" s="246"/>
      <c r="R214589" s="246"/>
    </row>
    <row r="214635" spans="16:18" x14ac:dyDescent="0.2">
      <c r="P214635" s="246"/>
      <c r="Q214635" s="246"/>
      <c r="R214635" s="246"/>
    </row>
    <row r="214681" spans="16:18" x14ac:dyDescent="0.2">
      <c r="P214681" s="246"/>
      <c r="Q214681" s="246"/>
      <c r="R214681" s="246"/>
    </row>
    <row r="214727" spans="16:18" x14ac:dyDescent="0.2">
      <c r="P214727" s="246"/>
      <c r="Q214727" s="246"/>
      <c r="R214727" s="246"/>
    </row>
    <row r="214773" spans="16:18" x14ac:dyDescent="0.2">
      <c r="P214773" s="246"/>
      <c r="Q214773" s="246"/>
      <c r="R214773" s="246"/>
    </row>
    <row r="214819" spans="16:18" x14ac:dyDescent="0.2">
      <c r="P214819" s="246"/>
      <c r="Q214819" s="246"/>
      <c r="R214819" s="246"/>
    </row>
    <row r="214865" spans="16:18" x14ac:dyDescent="0.2">
      <c r="P214865" s="246"/>
      <c r="Q214865" s="246"/>
      <c r="R214865" s="246"/>
    </row>
    <row r="214911" spans="16:18" x14ac:dyDescent="0.2">
      <c r="P214911" s="246"/>
      <c r="Q214911" s="246"/>
      <c r="R214911" s="246"/>
    </row>
    <row r="214957" spans="16:18" x14ac:dyDescent="0.2">
      <c r="P214957" s="246"/>
      <c r="Q214957" s="246"/>
      <c r="R214957" s="246"/>
    </row>
    <row r="215003" spans="16:18" x14ac:dyDescent="0.2">
      <c r="P215003" s="246"/>
      <c r="Q215003" s="246"/>
      <c r="R215003" s="246"/>
    </row>
    <row r="215049" spans="16:18" x14ac:dyDescent="0.2">
      <c r="P215049" s="246"/>
      <c r="Q215049" s="246"/>
      <c r="R215049" s="246"/>
    </row>
    <row r="215095" spans="16:18" x14ac:dyDescent="0.2">
      <c r="P215095" s="246"/>
      <c r="Q215095" s="246"/>
      <c r="R215095" s="246"/>
    </row>
    <row r="215141" spans="16:18" x14ac:dyDescent="0.2">
      <c r="P215141" s="246"/>
      <c r="Q215141" s="246"/>
      <c r="R215141" s="246"/>
    </row>
    <row r="215187" spans="16:18" x14ac:dyDescent="0.2">
      <c r="P215187" s="246"/>
      <c r="Q215187" s="246"/>
      <c r="R215187" s="246"/>
    </row>
    <row r="215233" spans="16:18" x14ac:dyDescent="0.2">
      <c r="P215233" s="246"/>
      <c r="Q215233" s="246"/>
      <c r="R215233" s="246"/>
    </row>
    <row r="215279" spans="16:18" x14ac:dyDescent="0.2">
      <c r="P215279" s="246"/>
      <c r="Q215279" s="246"/>
      <c r="R215279" s="246"/>
    </row>
    <row r="215325" spans="16:18" x14ac:dyDescent="0.2">
      <c r="P215325" s="246"/>
      <c r="Q215325" s="246"/>
      <c r="R215325" s="246"/>
    </row>
    <row r="215371" spans="16:18" x14ac:dyDescent="0.2">
      <c r="P215371" s="246"/>
      <c r="Q215371" s="246"/>
      <c r="R215371" s="246"/>
    </row>
    <row r="215417" spans="16:18" x14ac:dyDescent="0.2">
      <c r="P215417" s="246"/>
      <c r="Q215417" s="246"/>
      <c r="R215417" s="246"/>
    </row>
    <row r="215463" spans="16:18" x14ac:dyDescent="0.2">
      <c r="P215463" s="246"/>
      <c r="Q215463" s="246"/>
      <c r="R215463" s="246"/>
    </row>
    <row r="215509" spans="16:18" x14ac:dyDescent="0.2">
      <c r="P215509" s="246"/>
      <c r="Q215509" s="246"/>
      <c r="R215509" s="246"/>
    </row>
    <row r="215555" spans="16:18" x14ac:dyDescent="0.2">
      <c r="P215555" s="246"/>
      <c r="Q215555" s="246"/>
      <c r="R215555" s="246"/>
    </row>
    <row r="215601" spans="16:18" x14ac:dyDescent="0.2">
      <c r="P215601" s="246"/>
      <c r="Q215601" s="246"/>
      <c r="R215601" s="246"/>
    </row>
    <row r="215647" spans="16:18" x14ac:dyDescent="0.2">
      <c r="P215647" s="246"/>
      <c r="Q215647" s="246"/>
      <c r="R215647" s="246"/>
    </row>
    <row r="215693" spans="16:18" x14ac:dyDescent="0.2">
      <c r="P215693" s="246"/>
      <c r="Q215693" s="246"/>
      <c r="R215693" s="246"/>
    </row>
    <row r="215739" spans="16:18" x14ac:dyDescent="0.2">
      <c r="P215739" s="246"/>
      <c r="Q215739" s="246"/>
      <c r="R215739" s="246"/>
    </row>
    <row r="215785" spans="16:18" x14ac:dyDescent="0.2">
      <c r="P215785" s="246"/>
      <c r="Q215785" s="246"/>
      <c r="R215785" s="246"/>
    </row>
    <row r="215831" spans="16:18" x14ac:dyDescent="0.2">
      <c r="P215831" s="246"/>
      <c r="Q215831" s="246"/>
      <c r="R215831" s="246"/>
    </row>
    <row r="215877" spans="16:18" x14ac:dyDescent="0.2">
      <c r="P215877" s="246"/>
      <c r="Q215877" s="246"/>
      <c r="R215877" s="246"/>
    </row>
    <row r="215923" spans="16:18" x14ac:dyDescent="0.2">
      <c r="P215923" s="246"/>
      <c r="Q215923" s="246"/>
      <c r="R215923" s="246"/>
    </row>
    <row r="215969" spans="16:18" x14ac:dyDescent="0.2">
      <c r="P215969" s="246"/>
      <c r="Q215969" s="246"/>
      <c r="R215969" s="246"/>
    </row>
    <row r="216015" spans="16:18" x14ac:dyDescent="0.2">
      <c r="P216015" s="246"/>
      <c r="Q216015" s="246"/>
      <c r="R216015" s="246"/>
    </row>
    <row r="216061" spans="16:18" x14ac:dyDescent="0.2">
      <c r="P216061" s="246"/>
      <c r="Q216061" s="246"/>
      <c r="R216061" s="246"/>
    </row>
    <row r="216107" spans="16:18" x14ac:dyDescent="0.2">
      <c r="P216107" s="246"/>
      <c r="Q216107" s="246"/>
      <c r="R216107" s="246"/>
    </row>
    <row r="216153" spans="16:18" x14ac:dyDescent="0.2">
      <c r="P216153" s="246"/>
      <c r="Q216153" s="246"/>
      <c r="R216153" s="246"/>
    </row>
    <row r="216199" spans="16:18" x14ac:dyDescent="0.2">
      <c r="P216199" s="246"/>
      <c r="Q216199" s="246"/>
      <c r="R216199" s="246"/>
    </row>
    <row r="216245" spans="16:18" x14ac:dyDescent="0.2">
      <c r="P216245" s="246"/>
      <c r="Q216245" s="246"/>
      <c r="R216245" s="246"/>
    </row>
    <row r="216291" spans="16:18" x14ac:dyDescent="0.2">
      <c r="P216291" s="246"/>
      <c r="Q216291" s="246"/>
      <c r="R216291" s="246"/>
    </row>
    <row r="216337" spans="16:18" x14ac:dyDescent="0.2">
      <c r="P216337" s="246"/>
      <c r="Q216337" s="246"/>
      <c r="R216337" s="246"/>
    </row>
    <row r="216383" spans="16:18" x14ac:dyDescent="0.2">
      <c r="P216383" s="246"/>
      <c r="Q216383" s="246"/>
      <c r="R216383" s="246"/>
    </row>
    <row r="216429" spans="16:18" x14ac:dyDescent="0.2">
      <c r="P216429" s="246"/>
      <c r="Q216429" s="246"/>
      <c r="R216429" s="246"/>
    </row>
    <row r="216475" spans="16:18" x14ac:dyDescent="0.2">
      <c r="P216475" s="246"/>
      <c r="Q216475" s="246"/>
      <c r="R216475" s="246"/>
    </row>
    <row r="216521" spans="16:18" x14ac:dyDescent="0.2">
      <c r="P216521" s="246"/>
      <c r="Q216521" s="246"/>
      <c r="R216521" s="246"/>
    </row>
    <row r="216567" spans="16:18" x14ac:dyDescent="0.2">
      <c r="P216567" s="246"/>
      <c r="Q216567" s="246"/>
      <c r="R216567" s="246"/>
    </row>
    <row r="216613" spans="16:18" x14ac:dyDescent="0.2">
      <c r="P216613" s="246"/>
      <c r="Q216613" s="246"/>
      <c r="R216613" s="246"/>
    </row>
    <row r="216659" spans="16:18" x14ac:dyDescent="0.2">
      <c r="P216659" s="246"/>
      <c r="Q216659" s="246"/>
      <c r="R216659" s="246"/>
    </row>
    <row r="216705" spans="16:18" x14ac:dyDescent="0.2">
      <c r="P216705" s="246"/>
      <c r="Q216705" s="246"/>
      <c r="R216705" s="246"/>
    </row>
    <row r="216751" spans="16:18" x14ac:dyDescent="0.2">
      <c r="P216751" s="246"/>
      <c r="Q216751" s="246"/>
      <c r="R216751" s="246"/>
    </row>
    <row r="216797" spans="16:18" x14ac:dyDescent="0.2">
      <c r="P216797" s="246"/>
      <c r="Q216797" s="246"/>
      <c r="R216797" s="246"/>
    </row>
    <row r="216843" spans="16:18" x14ac:dyDescent="0.2">
      <c r="P216843" s="246"/>
      <c r="Q216843" s="246"/>
      <c r="R216843" s="246"/>
    </row>
    <row r="216889" spans="16:18" x14ac:dyDescent="0.2">
      <c r="P216889" s="246"/>
      <c r="Q216889" s="246"/>
      <c r="R216889" s="246"/>
    </row>
    <row r="216935" spans="16:18" x14ac:dyDescent="0.2">
      <c r="P216935" s="246"/>
      <c r="Q216935" s="246"/>
      <c r="R216935" s="246"/>
    </row>
    <row r="216981" spans="16:18" x14ac:dyDescent="0.2">
      <c r="P216981" s="246"/>
      <c r="Q216981" s="246"/>
      <c r="R216981" s="246"/>
    </row>
    <row r="217027" spans="16:18" x14ac:dyDescent="0.2">
      <c r="P217027" s="246"/>
      <c r="Q217027" s="246"/>
      <c r="R217027" s="246"/>
    </row>
    <row r="217073" spans="16:18" x14ac:dyDescent="0.2">
      <c r="P217073" s="246"/>
      <c r="Q217073" s="246"/>
      <c r="R217073" s="246"/>
    </row>
    <row r="217119" spans="16:18" x14ac:dyDescent="0.2">
      <c r="P217119" s="246"/>
      <c r="Q217119" s="246"/>
      <c r="R217119" s="246"/>
    </row>
    <row r="217165" spans="16:18" x14ac:dyDescent="0.2">
      <c r="P217165" s="246"/>
      <c r="Q217165" s="246"/>
      <c r="R217165" s="246"/>
    </row>
    <row r="217211" spans="16:18" x14ac:dyDescent="0.2">
      <c r="P217211" s="246"/>
      <c r="Q217211" s="246"/>
      <c r="R217211" s="246"/>
    </row>
    <row r="217257" spans="16:18" x14ac:dyDescent="0.2">
      <c r="P217257" s="246"/>
      <c r="Q217257" s="246"/>
      <c r="R217257" s="246"/>
    </row>
    <row r="217303" spans="16:18" x14ac:dyDescent="0.2">
      <c r="P217303" s="246"/>
      <c r="Q217303" s="246"/>
      <c r="R217303" s="246"/>
    </row>
    <row r="217349" spans="16:18" x14ac:dyDescent="0.2">
      <c r="P217349" s="246"/>
      <c r="Q217349" s="246"/>
      <c r="R217349" s="246"/>
    </row>
    <row r="217395" spans="16:18" x14ac:dyDescent="0.2">
      <c r="P217395" s="246"/>
      <c r="Q217395" s="246"/>
      <c r="R217395" s="246"/>
    </row>
    <row r="217441" spans="16:18" x14ac:dyDescent="0.2">
      <c r="P217441" s="246"/>
      <c r="Q217441" s="246"/>
      <c r="R217441" s="246"/>
    </row>
    <row r="217487" spans="16:18" x14ac:dyDescent="0.2">
      <c r="P217487" s="246"/>
      <c r="Q217487" s="246"/>
      <c r="R217487" s="246"/>
    </row>
    <row r="217533" spans="16:18" x14ac:dyDescent="0.2">
      <c r="P217533" s="246"/>
      <c r="Q217533" s="246"/>
      <c r="R217533" s="246"/>
    </row>
    <row r="217579" spans="16:18" x14ac:dyDescent="0.2">
      <c r="P217579" s="246"/>
      <c r="Q217579" s="246"/>
      <c r="R217579" s="246"/>
    </row>
    <row r="217625" spans="16:18" x14ac:dyDescent="0.2">
      <c r="P217625" s="246"/>
      <c r="Q217625" s="246"/>
      <c r="R217625" s="246"/>
    </row>
    <row r="217671" spans="16:18" x14ac:dyDescent="0.2">
      <c r="P217671" s="246"/>
      <c r="Q217671" s="246"/>
      <c r="R217671" s="246"/>
    </row>
    <row r="217717" spans="16:18" x14ac:dyDescent="0.2">
      <c r="P217717" s="246"/>
      <c r="Q217717" s="246"/>
      <c r="R217717" s="246"/>
    </row>
    <row r="217763" spans="16:18" x14ac:dyDescent="0.2">
      <c r="P217763" s="246"/>
      <c r="Q217763" s="246"/>
      <c r="R217763" s="246"/>
    </row>
    <row r="217809" spans="16:18" x14ac:dyDescent="0.2">
      <c r="P217809" s="246"/>
      <c r="Q217809" s="246"/>
      <c r="R217809" s="246"/>
    </row>
    <row r="217855" spans="16:18" x14ac:dyDescent="0.2">
      <c r="P217855" s="246"/>
      <c r="Q217855" s="246"/>
      <c r="R217855" s="246"/>
    </row>
    <row r="217901" spans="16:18" x14ac:dyDescent="0.2">
      <c r="P217901" s="246"/>
      <c r="Q217901" s="246"/>
      <c r="R217901" s="246"/>
    </row>
    <row r="217947" spans="16:18" x14ac:dyDescent="0.2">
      <c r="P217947" s="246"/>
      <c r="Q217947" s="246"/>
      <c r="R217947" s="246"/>
    </row>
    <row r="217993" spans="16:18" x14ac:dyDescent="0.2">
      <c r="P217993" s="246"/>
      <c r="Q217993" s="246"/>
      <c r="R217993" s="246"/>
    </row>
    <row r="218039" spans="16:18" x14ac:dyDescent="0.2">
      <c r="P218039" s="246"/>
      <c r="Q218039" s="246"/>
      <c r="R218039" s="246"/>
    </row>
    <row r="218085" spans="16:18" x14ac:dyDescent="0.2">
      <c r="P218085" s="246"/>
      <c r="Q218085" s="246"/>
      <c r="R218085" s="246"/>
    </row>
    <row r="218131" spans="16:18" x14ac:dyDescent="0.2">
      <c r="P218131" s="246"/>
      <c r="Q218131" s="246"/>
      <c r="R218131" s="246"/>
    </row>
    <row r="218177" spans="16:18" x14ac:dyDescent="0.2">
      <c r="P218177" s="246"/>
      <c r="Q218177" s="246"/>
      <c r="R218177" s="246"/>
    </row>
    <row r="218223" spans="16:18" x14ac:dyDescent="0.2">
      <c r="P218223" s="246"/>
      <c r="Q218223" s="246"/>
      <c r="R218223" s="246"/>
    </row>
    <row r="218269" spans="16:18" x14ac:dyDescent="0.2">
      <c r="P218269" s="246"/>
      <c r="Q218269" s="246"/>
      <c r="R218269" s="246"/>
    </row>
    <row r="218315" spans="16:18" x14ac:dyDescent="0.2">
      <c r="P218315" s="246"/>
      <c r="Q218315" s="246"/>
      <c r="R218315" s="246"/>
    </row>
    <row r="218361" spans="16:18" x14ac:dyDescent="0.2">
      <c r="P218361" s="246"/>
      <c r="Q218361" s="246"/>
      <c r="R218361" s="246"/>
    </row>
    <row r="218407" spans="16:18" x14ac:dyDescent="0.2">
      <c r="P218407" s="246"/>
      <c r="Q218407" s="246"/>
      <c r="R218407" s="246"/>
    </row>
    <row r="218453" spans="16:18" x14ac:dyDescent="0.2">
      <c r="P218453" s="246"/>
      <c r="Q218453" s="246"/>
      <c r="R218453" s="246"/>
    </row>
    <row r="218499" spans="16:18" x14ac:dyDescent="0.2">
      <c r="P218499" s="246"/>
      <c r="Q218499" s="246"/>
      <c r="R218499" s="246"/>
    </row>
    <row r="218545" spans="16:18" x14ac:dyDescent="0.2">
      <c r="P218545" s="246"/>
      <c r="Q218545" s="246"/>
      <c r="R218545" s="246"/>
    </row>
    <row r="218591" spans="16:18" x14ac:dyDescent="0.2">
      <c r="P218591" s="246"/>
      <c r="Q218591" s="246"/>
      <c r="R218591" s="246"/>
    </row>
    <row r="218637" spans="16:18" x14ac:dyDescent="0.2">
      <c r="P218637" s="246"/>
      <c r="Q218637" s="246"/>
      <c r="R218637" s="246"/>
    </row>
    <row r="218683" spans="16:18" x14ac:dyDescent="0.2">
      <c r="P218683" s="246"/>
      <c r="Q218683" s="246"/>
      <c r="R218683" s="246"/>
    </row>
    <row r="218729" spans="16:18" x14ac:dyDescent="0.2">
      <c r="P218729" s="246"/>
      <c r="Q218729" s="246"/>
      <c r="R218729" s="246"/>
    </row>
    <row r="218775" spans="16:18" x14ac:dyDescent="0.2">
      <c r="P218775" s="246"/>
      <c r="Q218775" s="246"/>
      <c r="R218775" s="246"/>
    </row>
    <row r="218821" spans="16:18" x14ac:dyDescent="0.2">
      <c r="P218821" s="246"/>
      <c r="Q218821" s="246"/>
      <c r="R218821" s="246"/>
    </row>
    <row r="218867" spans="16:18" x14ac:dyDescent="0.2">
      <c r="P218867" s="246"/>
      <c r="Q218867" s="246"/>
      <c r="R218867" s="246"/>
    </row>
    <row r="218913" spans="16:18" x14ac:dyDescent="0.2">
      <c r="P218913" s="246"/>
      <c r="Q218913" s="246"/>
      <c r="R218913" s="246"/>
    </row>
    <row r="218959" spans="16:18" x14ac:dyDescent="0.2">
      <c r="P218959" s="246"/>
      <c r="Q218959" s="246"/>
      <c r="R218959" s="246"/>
    </row>
    <row r="219005" spans="16:18" x14ac:dyDescent="0.2">
      <c r="P219005" s="246"/>
      <c r="Q219005" s="246"/>
      <c r="R219005" s="246"/>
    </row>
    <row r="219051" spans="16:18" x14ac:dyDescent="0.2">
      <c r="P219051" s="246"/>
      <c r="Q219051" s="246"/>
      <c r="R219051" s="246"/>
    </row>
    <row r="219097" spans="16:18" x14ac:dyDescent="0.2">
      <c r="P219097" s="246"/>
      <c r="Q219097" s="246"/>
      <c r="R219097" s="246"/>
    </row>
    <row r="219143" spans="16:18" x14ac:dyDescent="0.2">
      <c r="P219143" s="246"/>
      <c r="Q219143" s="246"/>
      <c r="R219143" s="246"/>
    </row>
    <row r="219189" spans="16:18" x14ac:dyDescent="0.2">
      <c r="P219189" s="246"/>
      <c r="Q219189" s="246"/>
      <c r="R219189" s="246"/>
    </row>
    <row r="219235" spans="16:18" x14ac:dyDescent="0.2">
      <c r="P219235" s="246"/>
      <c r="Q219235" s="246"/>
      <c r="R219235" s="246"/>
    </row>
    <row r="219281" spans="16:18" x14ac:dyDescent="0.2">
      <c r="P219281" s="246"/>
      <c r="Q219281" s="246"/>
      <c r="R219281" s="246"/>
    </row>
    <row r="219327" spans="16:18" x14ac:dyDescent="0.2">
      <c r="P219327" s="246"/>
      <c r="Q219327" s="246"/>
      <c r="R219327" s="246"/>
    </row>
    <row r="219373" spans="16:18" x14ac:dyDescent="0.2">
      <c r="P219373" s="246"/>
      <c r="Q219373" s="246"/>
      <c r="R219373" s="246"/>
    </row>
    <row r="219419" spans="16:18" x14ac:dyDescent="0.2">
      <c r="P219419" s="246"/>
      <c r="Q219419" s="246"/>
      <c r="R219419" s="246"/>
    </row>
    <row r="219465" spans="16:18" x14ac:dyDescent="0.2">
      <c r="P219465" s="246"/>
      <c r="Q219465" s="246"/>
      <c r="R219465" s="246"/>
    </row>
    <row r="219511" spans="16:18" x14ac:dyDescent="0.2">
      <c r="P219511" s="246"/>
      <c r="Q219511" s="246"/>
      <c r="R219511" s="246"/>
    </row>
    <row r="219557" spans="16:18" x14ac:dyDescent="0.2">
      <c r="P219557" s="246"/>
      <c r="Q219557" s="246"/>
      <c r="R219557" s="246"/>
    </row>
    <row r="219603" spans="16:18" x14ac:dyDescent="0.2">
      <c r="P219603" s="246"/>
      <c r="Q219603" s="246"/>
      <c r="R219603" s="246"/>
    </row>
    <row r="219649" spans="16:18" x14ac:dyDescent="0.2">
      <c r="P219649" s="246"/>
      <c r="Q219649" s="246"/>
      <c r="R219649" s="246"/>
    </row>
    <row r="219695" spans="16:18" x14ac:dyDescent="0.2">
      <c r="P219695" s="246"/>
      <c r="Q219695" s="246"/>
      <c r="R219695" s="246"/>
    </row>
    <row r="219741" spans="16:18" x14ac:dyDescent="0.2">
      <c r="P219741" s="246"/>
      <c r="Q219741" s="246"/>
      <c r="R219741" s="246"/>
    </row>
    <row r="219787" spans="16:18" x14ac:dyDescent="0.2">
      <c r="P219787" s="246"/>
      <c r="Q219787" s="246"/>
      <c r="R219787" s="246"/>
    </row>
    <row r="219833" spans="16:18" x14ac:dyDescent="0.2">
      <c r="P219833" s="246"/>
      <c r="Q219833" s="246"/>
      <c r="R219833" s="246"/>
    </row>
    <row r="219879" spans="16:18" x14ac:dyDescent="0.2">
      <c r="P219879" s="246"/>
      <c r="Q219879" s="246"/>
      <c r="R219879" s="246"/>
    </row>
    <row r="219925" spans="16:18" x14ac:dyDescent="0.2">
      <c r="P219925" s="246"/>
      <c r="Q219925" s="246"/>
      <c r="R219925" s="246"/>
    </row>
    <row r="219971" spans="16:18" x14ac:dyDescent="0.2">
      <c r="P219971" s="246"/>
      <c r="Q219971" s="246"/>
      <c r="R219971" s="246"/>
    </row>
    <row r="220017" spans="16:18" x14ac:dyDescent="0.2">
      <c r="P220017" s="246"/>
      <c r="Q220017" s="246"/>
      <c r="R220017" s="246"/>
    </row>
    <row r="220063" spans="16:18" x14ac:dyDescent="0.2">
      <c r="P220063" s="246"/>
      <c r="Q220063" s="246"/>
      <c r="R220063" s="246"/>
    </row>
    <row r="220109" spans="16:18" x14ac:dyDescent="0.2">
      <c r="P220109" s="246"/>
      <c r="Q220109" s="246"/>
      <c r="R220109" s="246"/>
    </row>
    <row r="220155" spans="16:18" x14ac:dyDescent="0.2">
      <c r="P220155" s="246"/>
      <c r="Q220155" s="246"/>
      <c r="R220155" s="246"/>
    </row>
    <row r="220201" spans="16:18" x14ac:dyDescent="0.2">
      <c r="P220201" s="246"/>
      <c r="Q220201" s="246"/>
      <c r="R220201" s="246"/>
    </row>
    <row r="220247" spans="16:18" x14ac:dyDescent="0.2">
      <c r="P220247" s="246"/>
      <c r="Q220247" s="246"/>
      <c r="R220247" s="246"/>
    </row>
    <row r="220293" spans="16:18" x14ac:dyDescent="0.2">
      <c r="P220293" s="246"/>
      <c r="Q220293" s="246"/>
      <c r="R220293" s="246"/>
    </row>
    <row r="220339" spans="16:18" x14ac:dyDescent="0.2">
      <c r="P220339" s="246"/>
      <c r="Q220339" s="246"/>
      <c r="R220339" s="246"/>
    </row>
    <row r="220385" spans="16:18" x14ac:dyDescent="0.2">
      <c r="P220385" s="246"/>
      <c r="Q220385" s="246"/>
      <c r="R220385" s="246"/>
    </row>
    <row r="220431" spans="16:18" x14ac:dyDescent="0.2">
      <c r="P220431" s="246"/>
      <c r="Q220431" s="246"/>
      <c r="R220431" s="246"/>
    </row>
    <row r="220477" spans="16:18" x14ac:dyDescent="0.2">
      <c r="P220477" s="246"/>
      <c r="Q220477" s="246"/>
      <c r="R220477" s="246"/>
    </row>
    <row r="220523" spans="16:18" x14ac:dyDescent="0.2">
      <c r="P220523" s="246"/>
      <c r="Q220523" s="246"/>
      <c r="R220523" s="246"/>
    </row>
    <row r="220569" spans="16:18" x14ac:dyDescent="0.2">
      <c r="P220569" s="246"/>
      <c r="Q220569" s="246"/>
      <c r="R220569" s="246"/>
    </row>
    <row r="220615" spans="16:18" x14ac:dyDescent="0.2">
      <c r="P220615" s="246"/>
      <c r="Q220615" s="246"/>
      <c r="R220615" s="246"/>
    </row>
    <row r="220661" spans="16:18" x14ac:dyDescent="0.2">
      <c r="P220661" s="246"/>
      <c r="Q220661" s="246"/>
      <c r="R220661" s="246"/>
    </row>
    <row r="220707" spans="16:18" x14ac:dyDescent="0.2">
      <c r="P220707" s="246"/>
      <c r="Q220707" s="246"/>
      <c r="R220707" s="246"/>
    </row>
    <row r="220753" spans="16:18" x14ac:dyDescent="0.2">
      <c r="P220753" s="246"/>
      <c r="Q220753" s="246"/>
      <c r="R220753" s="246"/>
    </row>
    <row r="220799" spans="16:18" x14ac:dyDescent="0.2">
      <c r="P220799" s="246"/>
      <c r="Q220799" s="246"/>
      <c r="R220799" s="246"/>
    </row>
    <row r="220845" spans="16:18" x14ac:dyDescent="0.2">
      <c r="P220845" s="246"/>
      <c r="Q220845" s="246"/>
      <c r="R220845" s="246"/>
    </row>
    <row r="220891" spans="16:18" x14ac:dyDescent="0.2">
      <c r="P220891" s="246"/>
      <c r="Q220891" s="246"/>
      <c r="R220891" s="246"/>
    </row>
    <row r="220937" spans="16:18" x14ac:dyDescent="0.2">
      <c r="P220937" s="246"/>
      <c r="Q220937" s="246"/>
      <c r="R220937" s="246"/>
    </row>
    <row r="220983" spans="16:18" x14ac:dyDescent="0.2">
      <c r="P220983" s="246"/>
      <c r="Q220983" s="246"/>
      <c r="R220983" s="246"/>
    </row>
    <row r="221029" spans="16:18" x14ac:dyDescent="0.2">
      <c r="P221029" s="246"/>
      <c r="Q221029" s="246"/>
      <c r="R221029" s="246"/>
    </row>
    <row r="221075" spans="16:18" x14ac:dyDescent="0.2">
      <c r="P221075" s="246"/>
      <c r="Q221075" s="246"/>
      <c r="R221075" s="246"/>
    </row>
    <row r="221121" spans="16:18" x14ac:dyDescent="0.2">
      <c r="P221121" s="246"/>
      <c r="Q221121" s="246"/>
      <c r="R221121" s="246"/>
    </row>
    <row r="221167" spans="16:18" x14ac:dyDescent="0.2">
      <c r="P221167" s="246"/>
      <c r="Q221167" s="246"/>
      <c r="R221167" s="246"/>
    </row>
    <row r="221213" spans="16:18" x14ac:dyDescent="0.2">
      <c r="P221213" s="246"/>
      <c r="Q221213" s="246"/>
      <c r="R221213" s="246"/>
    </row>
    <row r="221259" spans="16:18" x14ac:dyDescent="0.2">
      <c r="P221259" s="246"/>
      <c r="Q221259" s="246"/>
      <c r="R221259" s="246"/>
    </row>
    <row r="221305" spans="16:18" x14ac:dyDescent="0.2">
      <c r="P221305" s="246"/>
      <c r="Q221305" s="246"/>
      <c r="R221305" s="246"/>
    </row>
    <row r="221351" spans="16:18" x14ac:dyDescent="0.2">
      <c r="P221351" s="246"/>
      <c r="Q221351" s="246"/>
      <c r="R221351" s="246"/>
    </row>
    <row r="221397" spans="16:18" x14ac:dyDescent="0.2">
      <c r="P221397" s="246"/>
      <c r="Q221397" s="246"/>
      <c r="R221397" s="246"/>
    </row>
    <row r="221443" spans="16:18" x14ac:dyDescent="0.2">
      <c r="P221443" s="246"/>
      <c r="Q221443" s="246"/>
      <c r="R221443" s="246"/>
    </row>
    <row r="221489" spans="16:18" x14ac:dyDescent="0.2">
      <c r="P221489" s="246"/>
      <c r="Q221489" s="246"/>
      <c r="R221489" s="246"/>
    </row>
    <row r="221535" spans="16:18" x14ac:dyDescent="0.2">
      <c r="P221535" s="246"/>
      <c r="Q221535" s="246"/>
      <c r="R221535" s="246"/>
    </row>
    <row r="221581" spans="16:18" x14ac:dyDescent="0.2">
      <c r="P221581" s="246"/>
      <c r="Q221581" s="246"/>
      <c r="R221581" s="246"/>
    </row>
    <row r="221627" spans="16:18" x14ac:dyDescent="0.2">
      <c r="P221627" s="246"/>
      <c r="Q221627" s="246"/>
      <c r="R221627" s="246"/>
    </row>
    <row r="221673" spans="16:18" x14ac:dyDescent="0.2">
      <c r="P221673" s="246"/>
      <c r="Q221673" s="246"/>
      <c r="R221673" s="246"/>
    </row>
    <row r="221719" spans="16:18" x14ac:dyDescent="0.2">
      <c r="P221719" s="246"/>
      <c r="Q221719" s="246"/>
      <c r="R221719" s="246"/>
    </row>
    <row r="221765" spans="16:18" x14ac:dyDescent="0.2">
      <c r="P221765" s="246"/>
      <c r="Q221765" s="246"/>
      <c r="R221765" s="246"/>
    </row>
    <row r="221811" spans="16:18" x14ac:dyDescent="0.2">
      <c r="P221811" s="246"/>
      <c r="Q221811" s="246"/>
      <c r="R221811" s="246"/>
    </row>
    <row r="221857" spans="16:18" x14ac:dyDescent="0.2">
      <c r="P221857" s="246"/>
      <c r="Q221857" s="246"/>
      <c r="R221857" s="246"/>
    </row>
    <row r="221903" spans="16:18" x14ac:dyDescent="0.2">
      <c r="P221903" s="246"/>
      <c r="Q221903" s="246"/>
      <c r="R221903" s="246"/>
    </row>
    <row r="221949" spans="16:18" x14ac:dyDescent="0.2">
      <c r="P221949" s="246"/>
      <c r="Q221949" s="246"/>
      <c r="R221949" s="246"/>
    </row>
    <row r="221995" spans="16:18" x14ac:dyDescent="0.2">
      <c r="P221995" s="246"/>
      <c r="Q221995" s="246"/>
      <c r="R221995" s="246"/>
    </row>
    <row r="222041" spans="16:18" x14ac:dyDescent="0.2">
      <c r="P222041" s="246"/>
      <c r="Q222041" s="246"/>
      <c r="R222041" s="246"/>
    </row>
    <row r="222087" spans="16:18" x14ac:dyDescent="0.2">
      <c r="P222087" s="246"/>
      <c r="Q222087" s="246"/>
      <c r="R222087" s="246"/>
    </row>
    <row r="222133" spans="16:18" x14ac:dyDescent="0.2">
      <c r="P222133" s="246"/>
      <c r="Q222133" s="246"/>
      <c r="R222133" s="246"/>
    </row>
    <row r="222179" spans="16:18" x14ac:dyDescent="0.2">
      <c r="P222179" s="246"/>
      <c r="Q222179" s="246"/>
      <c r="R222179" s="246"/>
    </row>
    <row r="222225" spans="16:18" x14ac:dyDescent="0.2">
      <c r="P222225" s="246"/>
      <c r="Q222225" s="246"/>
      <c r="R222225" s="246"/>
    </row>
    <row r="222271" spans="16:18" x14ac:dyDescent="0.2">
      <c r="P222271" s="246"/>
      <c r="Q222271" s="246"/>
      <c r="R222271" s="246"/>
    </row>
    <row r="222317" spans="16:18" x14ac:dyDescent="0.2">
      <c r="P222317" s="246"/>
      <c r="Q222317" s="246"/>
      <c r="R222317" s="246"/>
    </row>
    <row r="222363" spans="16:18" x14ac:dyDescent="0.2">
      <c r="P222363" s="246"/>
      <c r="Q222363" s="246"/>
      <c r="R222363" s="246"/>
    </row>
    <row r="222409" spans="16:18" x14ac:dyDescent="0.2">
      <c r="P222409" s="246"/>
      <c r="Q222409" s="246"/>
      <c r="R222409" s="246"/>
    </row>
    <row r="222455" spans="16:18" x14ac:dyDescent="0.2">
      <c r="P222455" s="246"/>
      <c r="Q222455" s="246"/>
      <c r="R222455" s="246"/>
    </row>
    <row r="222501" spans="16:18" x14ac:dyDescent="0.2">
      <c r="P222501" s="246"/>
      <c r="Q222501" s="246"/>
      <c r="R222501" s="246"/>
    </row>
    <row r="222547" spans="16:18" x14ac:dyDescent="0.2">
      <c r="P222547" s="246"/>
      <c r="Q222547" s="246"/>
      <c r="R222547" s="246"/>
    </row>
    <row r="222593" spans="16:18" x14ac:dyDescent="0.2">
      <c r="P222593" s="246"/>
      <c r="Q222593" s="246"/>
      <c r="R222593" s="246"/>
    </row>
    <row r="222639" spans="16:18" x14ac:dyDescent="0.2">
      <c r="P222639" s="246"/>
      <c r="Q222639" s="246"/>
      <c r="R222639" s="246"/>
    </row>
    <row r="222685" spans="16:18" x14ac:dyDescent="0.2">
      <c r="P222685" s="246"/>
      <c r="Q222685" s="246"/>
      <c r="R222685" s="246"/>
    </row>
    <row r="222731" spans="16:18" x14ac:dyDescent="0.2">
      <c r="P222731" s="246"/>
      <c r="Q222731" s="246"/>
      <c r="R222731" s="246"/>
    </row>
    <row r="222777" spans="16:18" x14ac:dyDescent="0.2">
      <c r="P222777" s="246"/>
      <c r="Q222777" s="246"/>
      <c r="R222777" s="246"/>
    </row>
    <row r="222823" spans="16:18" x14ac:dyDescent="0.2">
      <c r="P222823" s="246"/>
      <c r="Q222823" s="246"/>
      <c r="R222823" s="246"/>
    </row>
    <row r="222869" spans="16:18" x14ac:dyDescent="0.2">
      <c r="P222869" s="246"/>
      <c r="Q222869" s="246"/>
      <c r="R222869" s="246"/>
    </row>
    <row r="222915" spans="16:18" x14ac:dyDescent="0.2">
      <c r="P222915" s="246"/>
      <c r="Q222915" s="246"/>
      <c r="R222915" s="246"/>
    </row>
    <row r="222961" spans="16:18" x14ac:dyDescent="0.2">
      <c r="P222961" s="246"/>
      <c r="Q222961" s="246"/>
      <c r="R222961" s="246"/>
    </row>
    <row r="223007" spans="16:18" x14ac:dyDescent="0.2">
      <c r="P223007" s="246"/>
      <c r="Q223007" s="246"/>
      <c r="R223007" s="246"/>
    </row>
    <row r="223053" spans="16:18" x14ac:dyDescent="0.2">
      <c r="P223053" s="246"/>
      <c r="Q223053" s="246"/>
      <c r="R223053" s="246"/>
    </row>
    <row r="223099" spans="16:18" x14ac:dyDescent="0.2">
      <c r="P223099" s="246"/>
      <c r="Q223099" s="246"/>
      <c r="R223099" s="246"/>
    </row>
    <row r="223145" spans="16:18" x14ac:dyDescent="0.2">
      <c r="P223145" s="246"/>
      <c r="Q223145" s="246"/>
      <c r="R223145" s="246"/>
    </row>
    <row r="223191" spans="16:18" x14ac:dyDescent="0.2">
      <c r="P223191" s="246"/>
      <c r="Q223191" s="246"/>
      <c r="R223191" s="246"/>
    </row>
    <row r="223237" spans="16:18" x14ac:dyDescent="0.2">
      <c r="P223237" s="246"/>
      <c r="Q223237" s="246"/>
      <c r="R223237" s="246"/>
    </row>
    <row r="223283" spans="16:18" x14ac:dyDescent="0.2">
      <c r="P223283" s="246"/>
      <c r="Q223283" s="246"/>
      <c r="R223283" s="246"/>
    </row>
    <row r="223329" spans="16:18" x14ac:dyDescent="0.2">
      <c r="P223329" s="246"/>
      <c r="Q223329" s="246"/>
      <c r="R223329" s="246"/>
    </row>
    <row r="223375" spans="16:18" x14ac:dyDescent="0.2">
      <c r="P223375" s="246"/>
      <c r="Q223375" s="246"/>
      <c r="R223375" s="246"/>
    </row>
    <row r="223421" spans="16:18" x14ac:dyDescent="0.2">
      <c r="P223421" s="246"/>
      <c r="Q223421" s="246"/>
      <c r="R223421" s="246"/>
    </row>
    <row r="223467" spans="16:18" x14ac:dyDescent="0.2">
      <c r="P223467" s="246"/>
      <c r="Q223467" s="246"/>
      <c r="R223467" s="246"/>
    </row>
    <row r="223513" spans="16:18" x14ac:dyDescent="0.2">
      <c r="P223513" s="246"/>
      <c r="Q223513" s="246"/>
      <c r="R223513" s="246"/>
    </row>
    <row r="223559" spans="16:18" x14ac:dyDescent="0.2">
      <c r="P223559" s="246"/>
      <c r="Q223559" s="246"/>
      <c r="R223559" s="246"/>
    </row>
    <row r="223605" spans="16:18" x14ac:dyDescent="0.2">
      <c r="P223605" s="246"/>
      <c r="Q223605" s="246"/>
      <c r="R223605" s="246"/>
    </row>
    <row r="223651" spans="16:18" x14ac:dyDescent="0.2">
      <c r="P223651" s="246"/>
      <c r="Q223651" s="246"/>
      <c r="R223651" s="246"/>
    </row>
    <row r="223697" spans="16:18" x14ac:dyDescent="0.2">
      <c r="P223697" s="246"/>
      <c r="Q223697" s="246"/>
      <c r="R223697" s="246"/>
    </row>
    <row r="223743" spans="16:18" x14ac:dyDescent="0.2">
      <c r="P223743" s="246"/>
      <c r="Q223743" s="246"/>
      <c r="R223743" s="246"/>
    </row>
    <row r="223789" spans="16:18" x14ac:dyDescent="0.2">
      <c r="P223789" s="246"/>
      <c r="Q223789" s="246"/>
      <c r="R223789" s="246"/>
    </row>
    <row r="223835" spans="16:18" x14ac:dyDescent="0.2">
      <c r="P223835" s="246"/>
      <c r="Q223835" s="246"/>
      <c r="R223835" s="246"/>
    </row>
    <row r="223881" spans="16:18" x14ac:dyDescent="0.2">
      <c r="P223881" s="246"/>
      <c r="Q223881" s="246"/>
      <c r="R223881" s="246"/>
    </row>
    <row r="223927" spans="16:18" x14ac:dyDescent="0.2">
      <c r="P223927" s="246"/>
      <c r="Q223927" s="246"/>
      <c r="R223927" s="246"/>
    </row>
    <row r="223973" spans="16:18" x14ac:dyDescent="0.2">
      <c r="P223973" s="246"/>
      <c r="Q223973" s="246"/>
      <c r="R223973" s="246"/>
    </row>
    <row r="224019" spans="16:18" x14ac:dyDescent="0.2">
      <c r="P224019" s="246"/>
      <c r="Q224019" s="246"/>
      <c r="R224019" s="246"/>
    </row>
    <row r="224065" spans="16:18" x14ac:dyDescent="0.2">
      <c r="P224065" s="246"/>
      <c r="Q224065" s="246"/>
      <c r="R224065" s="246"/>
    </row>
    <row r="224111" spans="16:18" x14ac:dyDescent="0.2">
      <c r="P224111" s="246"/>
      <c r="Q224111" s="246"/>
      <c r="R224111" s="246"/>
    </row>
    <row r="224157" spans="16:18" x14ac:dyDescent="0.2">
      <c r="P224157" s="246"/>
      <c r="Q224157" s="246"/>
      <c r="R224157" s="246"/>
    </row>
    <row r="224203" spans="16:18" x14ac:dyDescent="0.2">
      <c r="P224203" s="246"/>
      <c r="Q224203" s="246"/>
      <c r="R224203" s="246"/>
    </row>
    <row r="224249" spans="16:18" x14ac:dyDescent="0.2">
      <c r="P224249" s="246"/>
      <c r="Q224249" s="246"/>
      <c r="R224249" s="246"/>
    </row>
    <row r="224295" spans="16:18" x14ac:dyDescent="0.2">
      <c r="P224295" s="246"/>
      <c r="Q224295" s="246"/>
      <c r="R224295" s="246"/>
    </row>
    <row r="224341" spans="16:18" x14ac:dyDescent="0.2">
      <c r="P224341" s="246"/>
      <c r="Q224341" s="246"/>
      <c r="R224341" s="246"/>
    </row>
    <row r="224387" spans="16:18" x14ac:dyDescent="0.2">
      <c r="P224387" s="246"/>
      <c r="Q224387" s="246"/>
      <c r="R224387" s="246"/>
    </row>
    <row r="224433" spans="16:18" x14ac:dyDescent="0.2">
      <c r="P224433" s="246"/>
      <c r="Q224433" s="246"/>
      <c r="R224433" s="246"/>
    </row>
    <row r="224479" spans="16:18" x14ac:dyDescent="0.2">
      <c r="P224479" s="246"/>
      <c r="Q224479" s="246"/>
      <c r="R224479" s="246"/>
    </row>
    <row r="224525" spans="16:18" x14ac:dyDescent="0.2">
      <c r="P224525" s="246"/>
      <c r="Q224525" s="246"/>
      <c r="R224525" s="246"/>
    </row>
    <row r="224571" spans="16:18" x14ac:dyDescent="0.2">
      <c r="P224571" s="246"/>
      <c r="Q224571" s="246"/>
      <c r="R224571" s="246"/>
    </row>
    <row r="224617" spans="16:18" x14ac:dyDescent="0.2">
      <c r="P224617" s="246"/>
      <c r="Q224617" s="246"/>
      <c r="R224617" s="246"/>
    </row>
    <row r="224663" spans="16:18" x14ac:dyDescent="0.2">
      <c r="P224663" s="246"/>
      <c r="Q224663" s="246"/>
      <c r="R224663" s="246"/>
    </row>
    <row r="224709" spans="16:18" x14ac:dyDescent="0.2">
      <c r="P224709" s="246"/>
      <c r="Q224709" s="246"/>
      <c r="R224709" s="246"/>
    </row>
    <row r="224755" spans="16:18" x14ac:dyDescent="0.2">
      <c r="P224755" s="246"/>
      <c r="Q224755" s="246"/>
      <c r="R224755" s="246"/>
    </row>
    <row r="224801" spans="16:18" x14ac:dyDescent="0.2">
      <c r="P224801" s="246"/>
      <c r="Q224801" s="246"/>
      <c r="R224801" s="246"/>
    </row>
    <row r="224847" spans="16:18" x14ac:dyDescent="0.2">
      <c r="P224847" s="246"/>
      <c r="Q224847" s="246"/>
      <c r="R224847" s="246"/>
    </row>
    <row r="224893" spans="16:18" x14ac:dyDescent="0.2">
      <c r="P224893" s="246"/>
      <c r="Q224893" s="246"/>
      <c r="R224893" s="246"/>
    </row>
    <row r="224939" spans="16:18" x14ac:dyDescent="0.2">
      <c r="P224939" s="246"/>
      <c r="Q224939" s="246"/>
      <c r="R224939" s="246"/>
    </row>
    <row r="224985" spans="16:18" x14ac:dyDescent="0.2">
      <c r="P224985" s="246"/>
      <c r="Q224985" s="246"/>
      <c r="R224985" s="246"/>
    </row>
    <row r="225031" spans="16:18" x14ac:dyDescent="0.2">
      <c r="P225031" s="246"/>
      <c r="Q225031" s="246"/>
      <c r="R225031" s="246"/>
    </row>
    <row r="225077" spans="16:18" x14ac:dyDescent="0.2">
      <c r="P225077" s="246"/>
      <c r="Q225077" s="246"/>
      <c r="R225077" s="246"/>
    </row>
    <row r="225123" spans="16:18" x14ac:dyDescent="0.2">
      <c r="P225123" s="246"/>
      <c r="Q225123" s="246"/>
      <c r="R225123" s="246"/>
    </row>
    <row r="225169" spans="16:18" x14ac:dyDescent="0.2">
      <c r="P225169" s="246"/>
      <c r="Q225169" s="246"/>
      <c r="R225169" s="246"/>
    </row>
    <row r="225215" spans="16:18" x14ac:dyDescent="0.2">
      <c r="P225215" s="246"/>
      <c r="Q225215" s="246"/>
      <c r="R225215" s="246"/>
    </row>
    <row r="225261" spans="16:18" x14ac:dyDescent="0.2">
      <c r="P225261" s="246"/>
      <c r="Q225261" s="246"/>
      <c r="R225261" s="246"/>
    </row>
    <row r="225307" spans="16:18" x14ac:dyDescent="0.2">
      <c r="P225307" s="246"/>
      <c r="Q225307" s="246"/>
      <c r="R225307" s="246"/>
    </row>
    <row r="225353" spans="16:18" x14ac:dyDescent="0.2">
      <c r="P225353" s="246"/>
      <c r="Q225353" s="246"/>
      <c r="R225353" s="246"/>
    </row>
    <row r="225399" spans="16:18" x14ac:dyDescent="0.2">
      <c r="P225399" s="246"/>
      <c r="Q225399" s="246"/>
      <c r="R225399" s="246"/>
    </row>
    <row r="225445" spans="16:18" x14ac:dyDescent="0.2">
      <c r="P225445" s="246"/>
      <c r="Q225445" s="246"/>
      <c r="R225445" s="246"/>
    </row>
    <row r="225491" spans="16:18" x14ac:dyDescent="0.2">
      <c r="P225491" s="246"/>
      <c r="Q225491" s="246"/>
      <c r="R225491" s="246"/>
    </row>
    <row r="225537" spans="16:18" x14ac:dyDescent="0.2">
      <c r="P225537" s="246"/>
      <c r="Q225537" s="246"/>
      <c r="R225537" s="246"/>
    </row>
    <row r="225583" spans="16:18" x14ac:dyDescent="0.2">
      <c r="P225583" s="246"/>
      <c r="Q225583" s="246"/>
      <c r="R225583" s="246"/>
    </row>
    <row r="225629" spans="16:18" x14ac:dyDescent="0.2">
      <c r="P225629" s="246"/>
      <c r="Q225629" s="246"/>
      <c r="R225629" s="246"/>
    </row>
    <row r="225675" spans="16:18" x14ac:dyDescent="0.2">
      <c r="P225675" s="246"/>
      <c r="Q225675" s="246"/>
      <c r="R225675" s="246"/>
    </row>
    <row r="225721" spans="16:18" x14ac:dyDescent="0.2">
      <c r="P225721" s="246"/>
      <c r="Q225721" s="246"/>
      <c r="R225721" s="246"/>
    </row>
    <row r="225767" spans="16:18" x14ac:dyDescent="0.2">
      <c r="P225767" s="246"/>
      <c r="Q225767" s="246"/>
      <c r="R225767" s="246"/>
    </row>
    <row r="225813" spans="16:18" x14ac:dyDescent="0.2">
      <c r="P225813" s="246"/>
      <c r="Q225813" s="246"/>
      <c r="R225813" s="246"/>
    </row>
    <row r="225859" spans="16:18" x14ac:dyDescent="0.2">
      <c r="P225859" s="246"/>
      <c r="Q225859" s="246"/>
      <c r="R225859" s="246"/>
    </row>
    <row r="225905" spans="16:18" x14ac:dyDescent="0.2">
      <c r="P225905" s="246"/>
      <c r="Q225905" s="246"/>
      <c r="R225905" s="246"/>
    </row>
    <row r="225951" spans="16:18" x14ac:dyDescent="0.2">
      <c r="P225951" s="246"/>
      <c r="Q225951" s="246"/>
      <c r="R225951" s="246"/>
    </row>
    <row r="225997" spans="16:18" x14ac:dyDescent="0.2">
      <c r="P225997" s="246"/>
      <c r="Q225997" s="246"/>
      <c r="R225997" s="246"/>
    </row>
    <row r="226043" spans="16:18" x14ac:dyDescent="0.2">
      <c r="P226043" s="246"/>
      <c r="Q226043" s="246"/>
      <c r="R226043" s="246"/>
    </row>
    <row r="226089" spans="16:18" x14ac:dyDescent="0.2">
      <c r="P226089" s="246"/>
      <c r="Q226089" s="246"/>
      <c r="R226089" s="246"/>
    </row>
    <row r="226135" spans="16:18" x14ac:dyDescent="0.2">
      <c r="P226135" s="246"/>
      <c r="Q226135" s="246"/>
      <c r="R226135" s="246"/>
    </row>
    <row r="226181" spans="16:18" x14ac:dyDescent="0.2">
      <c r="P226181" s="246"/>
      <c r="Q226181" s="246"/>
      <c r="R226181" s="246"/>
    </row>
    <row r="226227" spans="16:18" x14ac:dyDescent="0.2">
      <c r="P226227" s="246"/>
      <c r="Q226227" s="246"/>
      <c r="R226227" s="246"/>
    </row>
    <row r="226273" spans="16:18" x14ac:dyDescent="0.2">
      <c r="P226273" s="246"/>
      <c r="Q226273" s="246"/>
      <c r="R226273" s="246"/>
    </row>
    <row r="226319" spans="16:18" x14ac:dyDescent="0.2">
      <c r="P226319" s="246"/>
      <c r="Q226319" s="246"/>
      <c r="R226319" s="246"/>
    </row>
    <row r="226365" spans="16:18" x14ac:dyDescent="0.2">
      <c r="P226365" s="246"/>
      <c r="Q226365" s="246"/>
      <c r="R226365" s="246"/>
    </row>
    <row r="226411" spans="16:18" x14ac:dyDescent="0.2">
      <c r="P226411" s="246"/>
      <c r="Q226411" s="246"/>
      <c r="R226411" s="246"/>
    </row>
    <row r="226457" spans="16:18" x14ac:dyDescent="0.2">
      <c r="P226457" s="246"/>
      <c r="Q226457" s="246"/>
      <c r="R226457" s="246"/>
    </row>
    <row r="226503" spans="16:18" x14ac:dyDescent="0.2">
      <c r="P226503" s="246"/>
      <c r="Q226503" s="246"/>
      <c r="R226503" s="246"/>
    </row>
    <row r="226549" spans="16:18" x14ac:dyDescent="0.2">
      <c r="P226549" s="246"/>
      <c r="Q226549" s="246"/>
      <c r="R226549" s="246"/>
    </row>
    <row r="226595" spans="16:18" x14ac:dyDescent="0.2">
      <c r="P226595" s="246"/>
      <c r="Q226595" s="246"/>
      <c r="R226595" s="246"/>
    </row>
    <row r="226641" spans="16:18" x14ac:dyDescent="0.2">
      <c r="P226641" s="246"/>
      <c r="Q226641" s="246"/>
      <c r="R226641" s="246"/>
    </row>
    <row r="226687" spans="16:18" x14ac:dyDescent="0.2">
      <c r="P226687" s="246"/>
      <c r="Q226687" s="246"/>
      <c r="R226687" s="246"/>
    </row>
    <row r="226733" spans="16:18" x14ac:dyDescent="0.2">
      <c r="P226733" s="246"/>
      <c r="Q226733" s="246"/>
      <c r="R226733" s="246"/>
    </row>
    <row r="226779" spans="16:18" x14ac:dyDescent="0.2">
      <c r="P226779" s="246"/>
      <c r="Q226779" s="246"/>
      <c r="R226779" s="246"/>
    </row>
    <row r="226825" spans="16:18" x14ac:dyDescent="0.2">
      <c r="P226825" s="246"/>
      <c r="Q226825" s="246"/>
      <c r="R226825" s="246"/>
    </row>
    <row r="226871" spans="16:18" x14ac:dyDescent="0.2">
      <c r="P226871" s="246"/>
      <c r="Q226871" s="246"/>
      <c r="R226871" s="246"/>
    </row>
    <row r="226917" spans="16:18" x14ac:dyDescent="0.2">
      <c r="P226917" s="246"/>
      <c r="Q226917" s="246"/>
      <c r="R226917" s="246"/>
    </row>
    <row r="226963" spans="16:18" x14ac:dyDescent="0.2">
      <c r="P226963" s="246"/>
      <c r="Q226963" s="246"/>
      <c r="R226963" s="246"/>
    </row>
    <row r="227009" spans="16:18" x14ac:dyDescent="0.2">
      <c r="P227009" s="246"/>
      <c r="Q227009" s="246"/>
      <c r="R227009" s="246"/>
    </row>
    <row r="227055" spans="16:18" x14ac:dyDescent="0.2">
      <c r="P227055" s="246"/>
      <c r="Q227055" s="246"/>
      <c r="R227055" s="246"/>
    </row>
    <row r="227101" spans="16:18" x14ac:dyDescent="0.2">
      <c r="P227101" s="246"/>
      <c r="Q227101" s="246"/>
      <c r="R227101" s="246"/>
    </row>
    <row r="227147" spans="16:18" x14ac:dyDescent="0.2">
      <c r="P227147" s="246"/>
      <c r="Q227147" s="246"/>
      <c r="R227147" s="246"/>
    </row>
    <row r="227193" spans="16:18" x14ac:dyDescent="0.2">
      <c r="P227193" s="246"/>
      <c r="Q227193" s="246"/>
      <c r="R227193" s="246"/>
    </row>
    <row r="227239" spans="16:18" x14ac:dyDescent="0.2">
      <c r="P227239" s="246"/>
      <c r="Q227239" s="246"/>
      <c r="R227239" s="246"/>
    </row>
    <row r="227285" spans="16:18" x14ac:dyDescent="0.2">
      <c r="P227285" s="246"/>
      <c r="Q227285" s="246"/>
      <c r="R227285" s="246"/>
    </row>
    <row r="227331" spans="16:18" x14ac:dyDescent="0.2">
      <c r="P227331" s="246"/>
      <c r="Q227331" s="246"/>
      <c r="R227331" s="246"/>
    </row>
    <row r="227377" spans="16:18" x14ac:dyDescent="0.2">
      <c r="P227377" s="246"/>
      <c r="Q227377" s="246"/>
      <c r="R227377" s="246"/>
    </row>
    <row r="227423" spans="16:18" x14ac:dyDescent="0.2">
      <c r="P227423" s="246"/>
      <c r="Q227423" s="246"/>
      <c r="R227423" s="246"/>
    </row>
    <row r="227469" spans="16:18" x14ac:dyDescent="0.2">
      <c r="P227469" s="246"/>
      <c r="Q227469" s="246"/>
      <c r="R227469" s="246"/>
    </row>
    <row r="227515" spans="16:18" x14ac:dyDescent="0.2">
      <c r="P227515" s="246"/>
      <c r="Q227515" s="246"/>
      <c r="R227515" s="246"/>
    </row>
    <row r="227561" spans="16:18" x14ac:dyDescent="0.2">
      <c r="P227561" s="246"/>
      <c r="Q227561" s="246"/>
      <c r="R227561" s="246"/>
    </row>
    <row r="227607" spans="16:18" x14ac:dyDescent="0.2">
      <c r="P227607" s="246"/>
      <c r="Q227607" s="246"/>
      <c r="R227607" s="246"/>
    </row>
    <row r="227653" spans="16:18" x14ac:dyDescent="0.2">
      <c r="P227653" s="246"/>
      <c r="Q227653" s="246"/>
      <c r="R227653" s="246"/>
    </row>
    <row r="227699" spans="16:18" x14ac:dyDescent="0.2">
      <c r="P227699" s="246"/>
      <c r="Q227699" s="246"/>
      <c r="R227699" s="246"/>
    </row>
    <row r="227745" spans="16:18" x14ac:dyDescent="0.2">
      <c r="P227745" s="246"/>
      <c r="Q227745" s="246"/>
      <c r="R227745" s="246"/>
    </row>
    <row r="227791" spans="16:18" x14ac:dyDescent="0.2">
      <c r="P227791" s="246"/>
      <c r="Q227791" s="246"/>
      <c r="R227791" s="246"/>
    </row>
    <row r="227837" spans="16:18" x14ac:dyDescent="0.2">
      <c r="P227837" s="246"/>
      <c r="Q227837" s="246"/>
      <c r="R227837" s="246"/>
    </row>
    <row r="227883" spans="16:18" x14ac:dyDescent="0.2">
      <c r="P227883" s="246"/>
      <c r="Q227883" s="246"/>
      <c r="R227883" s="246"/>
    </row>
    <row r="227929" spans="16:18" x14ac:dyDescent="0.2">
      <c r="P227929" s="246"/>
      <c r="Q227929" s="246"/>
      <c r="R227929" s="246"/>
    </row>
    <row r="227975" spans="16:18" x14ac:dyDescent="0.2">
      <c r="P227975" s="246"/>
      <c r="Q227975" s="246"/>
      <c r="R227975" s="246"/>
    </row>
    <row r="228021" spans="16:18" x14ac:dyDescent="0.2">
      <c r="P228021" s="246"/>
      <c r="Q228021" s="246"/>
      <c r="R228021" s="246"/>
    </row>
    <row r="228067" spans="16:18" x14ac:dyDescent="0.2">
      <c r="P228067" s="246"/>
      <c r="Q228067" s="246"/>
      <c r="R228067" s="246"/>
    </row>
    <row r="228113" spans="16:18" x14ac:dyDescent="0.2">
      <c r="P228113" s="246"/>
      <c r="Q228113" s="246"/>
      <c r="R228113" s="246"/>
    </row>
    <row r="228159" spans="16:18" x14ac:dyDescent="0.2">
      <c r="P228159" s="246"/>
      <c r="Q228159" s="246"/>
      <c r="R228159" s="246"/>
    </row>
    <row r="228205" spans="16:18" x14ac:dyDescent="0.2">
      <c r="P228205" s="246"/>
      <c r="Q228205" s="246"/>
      <c r="R228205" s="246"/>
    </row>
    <row r="228251" spans="16:18" x14ac:dyDescent="0.2">
      <c r="P228251" s="246"/>
      <c r="Q228251" s="246"/>
      <c r="R228251" s="246"/>
    </row>
    <row r="228297" spans="16:18" x14ac:dyDescent="0.2">
      <c r="P228297" s="246"/>
      <c r="Q228297" s="246"/>
      <c r="R228297" s="246"/>
    </row>
    <row r="228343" spans="16:18" x14ac:dyDescent="0.2">
      <c r="P228343" s="246"/>
      <c r="Q228343" s="246"/>
      <c r="R228343" s="246"/>
    </row>
    <row r="228389" spans="16:18" x14ac:dyDescent="0.2">
      <c r="P228389" s="246"/>
      <c r="Q228389" s="246"/>
      <c r="R228389" s="246"/>
    </row>
    <row r="228435" spans="16:18" x14ac:dyDescent="0.2">
      <c r="P228435" s="246"/>
      <c r="Q228435" s="246"/>
      <c r="R228435" s="246"/>
    </row>
    <row r="228481" spans="16:18" x14ac:dyDescent="0.2">
      <c r="P228481" s="246"/>
      <c r="Q228481" s="246"/>
      <c r="R228481" s="246"/>
    </row>
    <row r="228527" spans="16:18" x14ac:dyDescent="0.2">
      <c r="P228527" s="246"/>
      <c r="Q228527" s="246"/>
      <c r="R228527" s="246"/>
    </row>
    <row r="228573" spans="16:18" x14ac:dyDescent="0.2">
      <c r="P228573" s="246"/>
      <c r="Q228573" s="246"/>
      <c r="R228573" s="246"/>
    </row>
    <row r="228619" spans="16:18" x14ac:dyDescent="0.2">
      <c r="P228619" s="246"/>
      <c r="Q228619" s="246"/>
      <c r="R228619" s="246"/>
    </row>
    <row r="228665" spans="16:18" x14ac:dyDescent="0.2">
      <c r="P228665" s="246"/>
      <c r="Q228665" s="246"/>
      <c r="R228665" s="246"/>
    </row>
    <row r="228711" spans="16:18" x14ac:dyDescent="0.2">
      <c r="P228711" s="246"/>
      <c r="Q228711" s="246"/>
      <c r="R228711" s="246"/>
    </row>
    <row r="228757" spans="16:18" x14ac:dyDescent="0.2">
      <c r="P228757" s="246"/>
      <c r="Q228757" s="246"/>
      <c r="R228757" s="246"/>
    </row>
    <row r="228803" spans="16:18" x14ac:dyDescent="0.2">
      <c r="P228803" s="246"/>
      <c r="Q228803" s="246"/>
      <c r="R228803" s="246"/>
    </row>
    <row r="228849" spans="16:18" x14ac:dyDescent="0.2">
      <c r="P228849" s="246"/>
      <c r="Q228849" s="246"/>
      <c r="R228849" s="246"/>
    </row>
    <row r="228895" spans="16:18" x14ac:dyDescent="0.2">
      <c r="P228895" s="246"/>
      <c r="Q228895" s="246"/>
      <c r="R228895" s="246"/>
    </row>
    <row r="228941" spans="16:18" x14ac:dyDescent="0.2">
      <c r="P228941" s="246"/>
      <c r="Q228941" s="246"/>
      <c r="R228941" s="246"/>
    </row>
    <row r="228987" spans="16:18" x14ac:dyDescent="0.2">
      <c r="P228987" s="246"/>
      <c r="Q228987" s="246"/>
      <c r="R228987" s="246"/>
    </row>
    <row r="229033" spans="16:18" x14ac:dyDescent="0.2">
      <c r="P229033" s="246"/>
      <c r="Q229033" s="246"/>
      <c r="R229033" s="246"/>
    </row>
    <row r="229079" spans="16:18" x14ac:dyDescent="0.2">
      <c r="P229079" s="246"/>
      <c r="Q229079" s="246"/>
      <c r="R229079" s="246"/>
    </row>
    <row r="229125" spans="16:18" x14ac:dyDescent="0.2">
      <c r="P229125" s="246"/>
      <c r="Q229125" s="246"/>
      <c r="R229125" s="246"/>
    </row>
    <row r="229171" spans="16:18" x14ac:dyDescent="0.2">
      <c r="P229171" s="246"/>
      <c r="Q229171" s="246"/>
      <c r="R229171" s="246"/>
    </row>
    <row r="229217" spans="16:18" x14ac:dyDescent="0.2">
      <c r="P229217" s="246"/>
      <c r="Q229217" s="246"/>
      <c r="R229217" s="246"/>
    </row>
    <row r="229263" spans="16:18" x14ac:dyDescent="0.2">
      <c r="P229263" s="246"/>
      <c r="Q229263" s="246"/>
      <c r="R229263" s="246"/>
    </row>
    <row r="229309" spans="16:18" x14ac:dyDescent="0.2">
      <c r="P229309" s="246"/>
      <c r="Q229309" s="246"/>
      <c r="R229309" s="246"/>
    </row>
    <row r="229355" spans="16:18" x14ac:dyDescent="0.2">
      <c r="P229355" s="246"/>
      <c r="Q229355" s="246"/>
      <c r="R229355" s="246"/>
    </row>
    <row r="229401" spans="16:18" x14ac:dyDescent="0.2">
      <c r="P229401" s="246"/>
      <c r="Q229401" s="246"/>
      <c r="R229401" s="246"/>
    </row>
    <row r="229447" spans="16:18" x14ac:dyDescent="0.2">
      <c r="P229447" s="246"/>
      <c r="Q229447" s="246"/>
      <c r="R229447" s="246"/>
    </row>
    <row r="229493" spans="16:18" x14ac:dyDescent="0.2">
      <c r="P229493" s="246"/>
      <c r="Q229493" s="246"/>
      <c r="R229493" s="246"/>
    </row>
    <row r="229539" spans="16:18" x14ac:dyDescent="0.2">
      <c r="P229539" s="246"/>
      <c r="Q229539" s="246"/>
      <c r="R229539" s="246"/>
    </row>
    <row r="229585" spans="16:18" x14ac:dyDescent="0.2">
      <c r="P229585" s="246"/>
      <c r="Q229585" s="246"/>
      <c r="R229585" s="246"/>
    </row>
    <row r="229631" spans="16:18" x14ac:dyDescent="0.2">
      <c r="P229631" s="246"/>
      <c r="Q229631" s="246"/>
      <c r="R229631" s="246"/>
    </row>
    <row r="229677" spans="16:18" x14ac:dyDescent="0.2">
      <c r="P229677" s="246"/>
      <c r="Q229677" s="246"/>
      <c r="R229677" s="246"/>
    </row>
    <row r="229723" spans="16:18" x14ac:dyDescent="0.2">
      <c r="P229723" s="246"/>
      <c r="Q229723" s="246"/>
      <c r="R229723" s="246"/>
    </row>
    <row r="229769" spans="16:18" x14ac:dyDescent="0.2">
      <c r="P229769" s="246"/>
      <c r="Q229769" s="246"/>
      <c r="R229769" s="246"/>
    </row>
    <row r="229815" spans="16:18" x14ac:dyDescent="0.2">
      <c r="P229815" s="246"/>
      <c r="Q229815" s="246"/>
      <c r="R229815" s="246"/>
    </row>
    <row r="229861" spans="16:18" x14ac:dyDescent="0.2">
      <c r="P229861" s="246"/>
      <c r="Q229861" s="246"/>
      <c r="R229861" s="246"/>
    </row>
    <row r="229907" spans="16:18" x14ac:dyDescent="0.2">
      <c r="P229907" s="246"/>
      <c r="Q229907" s="246"/>
      <c r="R229907" s="246"/>
    </row>
    <row r="229953" spans="16:18" x14ac:dyDescent="0.2">
      <c r="P229953" s="246"/>
      <c r="Q229953" s="246"/>
      <c r="R229953" s="246"/>
    </row>
    <row r="229999" spans="16:18" x14ac:dyDescent="0.2">
      <c r="P229999" s="246"/>
      <c r="Q229999" s="246"/>
      <c r="R229999" s="246"/>
    </row>
    <row r="230045" spans="16:18" x14ac:dyDescent="0.2">
      <c r="P230045" s="246"/>
      <c r="Q230045" s="246"/>
      <c r="R230045" s="246"/>
    </row>
    <row r="230091" spans="16:18" x14ac:dyDescent="0.2">
      <c r="P230091" s="246"/>
      <c r="Q230091" s="246"/>
      <c r="R230091" s="246"/>
    </row>
    <row r="230137" spans="16:18" x14ac:dyDescent="0.2">
      <c r="P230137" s="246"/>
      <c r="Q230137" s="246"/>
      <c r="R230137" s="246"/>
    </row>
    <row r="230183" spans="16:18" x14ac:dyDescent="0.2">
      <c r="P230183" s="246"/>
      <c r="Q230183" s="246"/>
      <c r="R230183" s="246"/>
    </row>
    <row r="230229" spans="16:18" x14ac:dyDescent="0.2">
      <c r="P230229" s="246"/>
      <c r="Q230229" s="246"/>
      <c r="R230229" s="246"/>
    </row>
    <row r="230275" spans="16:18" x14ac:dyDescent="0.2">
      <c r="P230275" s="246"/>
      <c r="Q230275" s="246"/>
      <c r="R230275" s="246"/>
    </row>
    <row r="230321" spans="16:18" x14ac:dyDescent="0.2">
      <c r="P230321" s="246"/>
      <c r="Q230321" s="246"/>
      <c r="R230321" s="246"/>
    </row>
    <row r="230367" spans="16:18" x14ac:dyDescent="0.2">
      <c r="P230367" s="246"/>
      <c r="Q230367" s="246"/>
      <c r="R230367" s="246"/>
    </row>
    <row r="230413" spans="16:18" x14ac:dyDescent="0.2">
      <c r="P230413" s="246"/>
      <c r="Q230413" s="246"/>
      <c r="R230413" s="246"/>
    </row>
    <row r="230459" spans="16:18" x14ac:dyDescent="0.2">
      <c r="P230459" s="246"/>
      <c r="Q230459" s="246"/>
      <c r="R230459" s="246"/>
    </row>
    <row r="230505" spans="16:18" x14ac:dyDescent="0.2">
      <c r="P230505" s="246"/>
      <c r="Q230505" s="246"/>
      <c r="R230505" s="246"/>
    </row>
    <row r="230551" spans="16:18" x14ac:dyDescent="0.2">
      <c r="P230551" s="246"/>
      <c r="Q230551" s="246"/>
      <c r="R230551" s="246"/>
    </row>
    <row r="230597" spans="16:18" x14ac:dyDescent="0.2">
      <c r="P230597" s="246"/>
      <c r="Q230597" s="246"/>
      <c r="R230597" s="246"/>
    </row>
    <row r="230643" spans="16:18" x14ac:dyDescent="0.2">
      <c r="P230643" s="246"/>
      <c r="Q230643" s="246"/>
      <c r="R230643" s="246"/>
    </row>
    <row r="230689" spans="16:18" x14ac:dyDescent="0.2">
      <c r="P230689" s="246"/>
      <c r="Q230689" s="246"/>
      <c r="R230689" s="246"/>
    </row>
    <row r="230735" spans="16:18" x14ac:dyDescent="0.2">
      <c r="P230735" s="246"/>
      <c r="Q230735" s="246"/>
      <c r="R230735" s="246"/>
    </row>
    <row r="230781" spans="16:18" x14ac:dyDescent="0.2">
      <c r="P230781" s="246"/>
      <c r="Q230781" s="246"/>
      <c r="R230781" s="246"/>
    </row>
    <row r="230827" spans="16:18" x14ac:dyDescent="0.2">
      <c r="P230827" s="246"/>
      <c r="Q230827" s="246"/>
      <c r="R230827" s="246"/>
    </row>
    <row r="230873" spans="16:18" x14ac:dyDescent="0.2">
      <c r="P230873" s="246"/>
      <c r="Q230873" s="246"/>
      <c r="R230873" s="246"/>
    </row>
    <row r="230919" spans="16:18" x14ac:dyDescent="0.2">
      <c r="P230919" s="246"/>
      <c r="Q230919" s="246"/>
      <c r="R230919" s="246"/>
    </row>
    <row r="230965" spans="16:18" x14ac:dyDescent="0.2">
      <c r="P230965" s="246"/>
      <c r="Q230965" s="246"/>
      <c r="R230965" s="246"/>
    </row>
    <row r="231011" spans="16:18" x14ac:dyDescent="0.2">
      <c r="P231011" s="246"/>
      <c r="Q231011" s="246"/>
      <c r="R231011" s="246"/>
    </row>
    <row r="231057" spans="16:18" x14ac:dyDescent="0.2">
      <c r="P231057" s="246"/>
      <c r="Q231057" s="246"/>
      <c r="R231057" s="246"/>
    </row>
    <row r="231103" spans="16:18" x14ac:dyDescent="0.2">
      <c r="P231103" s="246"/>
      <c r="Q231103" s="246"/>
      <c r="R231103" s="246"/>
    </row>
    <row r="231149" spans="16:18" x14ac:dyDescent="0.2">
      <c r="P231149" s="246"/>
      <c r="Q231149" s="246"/>
      <c r="R231149" s="246"/>
    </row>
    <row r="231195" spans="16:18" x14ac:dyDescent="0.2">
      <c r="P231195" s="246"/>
      <c r="Q231195" s="246"/>
      <c r="R231195" s="246"/>
    </row>
    <row r="231241" spans="16:18" x14ac:dyDescent="0.2">
      <c r="P231241" s="246"/>
      <c r="Q231241" s="246"/>
      <c r="R231241" s="246"/>
    </row>
    <row r="231287" spans="16:18" x14ac:dyDescent="0.2">
      <c r="P231287" s="246"/>
      <c r="Q231287" s="246"/>
      <c r="R231287" s="246"/>
    </row>
    <row r="231333" spans="16:18" x14ac:dyDescent="0.2">
      <c r="P231333" s="246"/>
      <c r="Q231333" s="246"/>
      <c r="R231333" s="246"/>
    </row>
    <row r="231379" spans="16:18" x14ac:dyDescent="0.2">
      <c r="P231379" s="246"/>
      <c r="Q231379" s="246"/>
      <c r="R231379" s="246"/>
    </row>
    <row r="231425" spans="16:18" x14ac:dyDescent="0.2">
      <c r="P231425" s="246"/>
      <c r="Q231425" s="246"/>
      <c r="R231425" s="246"/>
    </row>
    <row r="231471" spans="16:18" x14ac:dyDescent="0.2">
      <c r="P231471" s="246"/>
      <c r="Q231471" s="246"/>
      <c r="R231471" s="246"/>
    </row>
    <row r="231517" spans="16:18" x14ac:dyDescent="0.2">
      <c r="P231517" s="246"/>
      <c r="Q231517" s="246"/>
      <c r="R231517" s="246"/>
    </row>
    <row r="231563" spans="16:18" x14ac:dyDescent="0.2">
      <c r="P231563" s="246"/>
      <c r="Q231563" s="246"/>
      <c r="R231563" s="246"/>
    </row>
    <row r="231609" spans="16:18" x14ac:dyDescent="0.2">
      <c r="P231609" s="246"/>
      <c r="Q231609" s="246"/>
      <c r="R231609" s="246"/>
    </row>
    <row r="231655" spans="16:18" x14ac:dyDescent="0.2">
      <c r="P231655" s="246"/>
      <c r="Q231655" s="246"/>
      <c r="R231655" s="246"/>
    </row>
    <row r="231701" spans="16:18" x14ac:dyDescent="0.2">
      <c r="P231701" s="246"/>
      <c r="Q231701" s="246"/>
      <c r="R231701" s="246"/>
    </row>
    <row r="231747" spans="16:18" x14ac:dyDescent="0.2">
      <c r="P231747" s="246"/>
      <c r="Q231747" s="246"/>
      <c r="R231747" s="246"/>
    </row>
    <row r="231793" spans="16:18" x14ac:dyDescent="0.2">
      <c r="P231793" s="246"/>
      <c r="Q231793" s="246"/>
      <c r="R231793" s="246"/>
    </row>
    <row r="231839" spans="16:18" x14ac:dyDescent="0.2">
      <c r="P231839" s="246"/>
      <c r="Q231839" s="246"/>
      <c r="R231839" s="246"/>
    </row>
    <row r="231885" spans="16:18" x14ac:dyDescent="0.2">
      <c r="P231885" s="246"/>
      <c r="Q231885" s="246"/>
      <c r="R231885" s="246"/>
    </row>
    <row r="231931" spans="16:18" x14ac:dyDescent="0.2">
      <c r="P231931" s="246"/>
      <c r="Q231931" s="246"/>
      <c r="R231931" s="246"/>
    </row>
    <row r="231977" spans="16:18" x14ac:dyDescent="0.2">
      <c r="P231977" s="246"/>
      <c r="Q231977" s="246"/>
      <c r="R231977" s="246"/>
    </row>
    <row r="232023" spans="16:18" x14ac:dyDescent="0.2">
      <c r="P232023" s="246"/>
      <c r="Q232023" s="246"/>
      <c r="R232023" s="246"/>
    </row>
    <row r="232069" spans="16:18" x14ac:dyDescent="0.2">
      <c r="P232069" s="246"/>
      <c r="Q232069" s="246"/>
      <c r="R232069" s="246"/>
    </row>
    <row r="232115" spans="16:18" x14ac:dyDescent="0.2">
      <c r="P232115" s="246"/>
      <c r="Q232115" s="246"/>
      <c r="R232115" s="246"/>
    </row>
    <row r="232161" spans="16:18" x14ac:dyDescent="0.2">
      <c r="P232161" s="246"/>
      <c r="Q232161" s="246"/>
      <c r="R232161" s="246"/>
    </row>
    <row r="232207" spans="16:18" x14ac:dyDescent="0.2">
      <c r="P232207" s="246"/>
      <c r="Q232207" s="246"/>
      <c r="R232207" s="246"/>
    </row>
    <row r="232253" spans="16:18" x14ac:dyDescent="0.2">
      <c r="P232253" s="246"/>
      <c r="Q232253" s="246"/>
      <c r="R232253" s="246"/>
    </row>
    <row r="232299" spans="16:18" x14ac:dyDescent="0.2">
      <c r="P232299" s="246"/>
      <c r="Q232299" s="246"/>
      <c r="R232299" s="246"/>
    </row>
    <row r="232345" spans="16:18" x14ac:dyDescent="0.2">
      <c r="P232345" s="246"/>
      <c r="Q232345" s="246"/>
      <c r="R232345" s="246"/>
    </row>
    <row r="232391" spans="16:18" x14ac:dyDescent="0.2">
      <c r="P232391" s="246"/>
      <c r="Q232391" s="246"/>
      <c r="R232391" s="246"/>
    </row>
    <row r="232437" spans="16:18" x14ac:dyDescent="0.2">
      <c r="P232437" s="246"/>
      <c r="Q232437" s="246"/>
      <c r="R232437" s="246"/>
    </row>
    <row r="232483" spans="16:18" x14ac:dyDescent="0.2">
      <c r="P232483" s="246"/>
      <c r="Q232483" s="246"/>
      <c r="R232483" s="246"/>
    </row>
    <row r="232529" spans="16:18" x14ac:dyDescent="0.2">
      <c r="P232529" s="246"/>
      <c r="Q232529" s="246"/>
      <c r="R232529" s="246"/>
    </row>
    <row r="232575" spans="16:18" x14ac:dyDescent="0.2">
      <c r="P232575" s="246"/>
      <c r="Q232575" s="246"/>
      <c r="R232575" s="246"/>
    </row>
    <row r="232621" spans="16:18" x14ac:dyDescent="0.2">
      <c r="P232621" s="246"/>
      <c r="Q232621" s="246"/>
      <c r="R232621" s="246"/>
    </row>
    <row r="232667" spans="16:18" x14ac:dyDescent="0.2">
      <c r="P232667" s="246"/>
      <c r="Q232667" s="246"/>
      <c r="R232667" s="246"/>
    </row>
    <row r="232713" spans="16:18" x14ac:dyDescent="0.2">
      <c r="P232713" s="246"/>
      <c r="Q232713" s="246"/>
      <c r="R232713" s="246"/>
    </row>
    <row r="232759" spans="16:18" x14ac:dyDescent="0.2">
      <c r="P232759" s="246"/>
      <c r="Q232759" s="246"/>
      <c r="R232759" s="246"/>
    </row>
    <row r="232805" spans="16:18" x14ac:dyDescent="0.2">
      <c r="P232805" s="246"/>
      <c r="Q232805" s="246"/>
      <c r="R232805" s="246"/>
    </row>
    <row r="232851" spans="16:18" x14ac:dyDescent="0.2">
      <c r="P232851" s="246"/>
      <c r="Q232851" s="246"/>
      <c r="R232851" s="246"/>
    </row>
    <row r="232897" spans="16:18" x14ac:dyDescent="0.2">
      <c r="P232897" s="246"/>
      <c r="Q232897" s="246"/>
      <c r="R232897" s="246"/>
    </row>
    <row r="232943" spans="16:18" x14ac:dyDescent="0.2">
      <c r="P232943" s="246"/>
      <c r="Q232943" s="246"/>
      <c r="R232943" s="246"/>
    </row>
    <row r="232989" spans="16:18" x14ac:dyDescent="0.2">
      <c r="P232989" s="246"/>
      <c r="Q232989" s="246"/>
      <c r="R232989" s="246"/>
    </row>
    <row r="233035" spans="16:18" x14ac:dyDescent="0.2">
      <c r="P233035" s="246"/>
      <c r="Q233035" s="246"/>
      <c r="R233035" s="246"/>
    </row>
    <row r="233081" spans="16:18" x14ac:dyDescent="0.2">
      <c r="P233081" s="246"/>
      <c r="Q233081" s="246"/>
      <c r="R233081" s="246"/>
    </row>
    <row r="233127" spans="16:18" x14ac:dyDescent="0.2">
      <c r="P233127" s="246"/>
      <c r="Q233127" s="246"/>
      <c r="R233127" s="246"/>
    </row>
    <row r="233173" spans="16:18" x14ac:dyDescent="0.2">
      <c r="P233173" s="246"/>
      <c r="Q233173" s="246"/>
      <c r="R233173" s="246"/>
    </row>
    <row r="233219" spans="16:18" x14ac:dyDescent="0.2">
      <c r="P233219" s="246"/>
      <c r="Q233219" s="246"/>
      <c r="R233219" s="246"/>
    </row>
    <row r="233265" spans="16:18" x14ac:dyDescent="0.2">
      <c r="P233265" s="246"/>
      <c r="Q233265" s="246"/>
      <c r="R233265" s="246"/>
    </row>
    <row r="233311" spans="16:18" x14ac:dyDescent="0.2">
      <c r="P233311" s="246"/>
      <c r="Q233311" s="246"/>
      <c r="R233311" s="246"/>
    </row>
    <row r="233357" spans="16:18" x14ac:dyDescent="0.2">
      <c r="P233357" s="246"/>
      <c r="Q233357" s="246"/>
      <c r="R233357" s="246"/>
    </row>
    <row r="233403" spans="16:18" x14ac:dyDescent="0.2">
      <c r="P233403" s="246"/>
      <c r="Q233403" s="246"/>
      <c r="R233403" s="246"/>
    </row>
    <row r="233449" spans="16:18" x14ac:dyDescent="0.2">
      <c r="P233449" s="246"/>
      <c r="Q233449" s="246"/>
      <c r="R233449" s="246"/>
    </row>
    <row r="233495" spans="16:18" x14ac:dyDescent="0.2">
      <c r="P233495" s="246"/>
      <c r="Q233495" s="246"/>
      <c r="R233495" s="246"/>
    </row>
    <row r="233541" spans="16:18" x14ac:dyDescent="0.2">
      <c r="P233541" s="246"/>
      <c r="Q233541" s="246"/>
      <c r="R233541" s="246"/>
    </row>
    <row r="233587" spans="16:18" x14ac:dyDescent="0.2">
      <c r="P233587" s="246"/>
      <c r="Q233587" s="246"/>
      <c r="R233587" s="246"/>
    </row>
    <row r="233633" spans="16:18" x14ac:dyDescent="0.2">
      <c r="P233633" s="246"/>
      <c r="Q233633" s="246"/>
      <c r="R233633" s="246"/>
    </row>
    <row r="233679" spans="16:18" x14ac:dyDescent="0.2">
      <c r="P233679" s="246"/>
      <c r="Q233679" s="246"/>
      <c r="R233679" s="246"/>
    </row>
    <row r="233725" spans="16:18" x14ac:dyDescent="0.2">
      <c r="P233725" s="246"/>
      <c r="Q233725" s="246"/>
      <c r="R233725" s="246"/>
    </row>
    <row r="233771" spans="16:18" x14ac:dyDescent="0.2">
      <c r="P233771" s="246"/>
      <c r="Q233771" s="246"/>
      <c r="R233771" s="246"/>
    </row>
    <row r="233817" spans="16:18" x14ac:dyDescent="0.2">
      <c r="P233817" s="246"/>
      <c r="Q233817" s="246"/>
      <c r="R233817" s="246"/>
    </row>
    <row r="233863" spans="16:18" x14ac:dyDescent="0.2">
      <c r="P233863" s="246"/>
      <c r="Q233863" s="246"/>
      <c r="R233863" s="246"/>
    </row>
    <row r="233909" spans="16:18" x14ac:dyDescent="0.2">
      <c r="P233909" s="246"/>
      <c r="Q233909" s="246"/>
      <c r="R233909" s="246"/>
    </row>
    <row r="233955" spans="16:18" x14ac:dyDescent="0.2">
      <c r="P233955" s="246"/>
      <c r="Q233955" s="246"/>
      <c r="R233955" s="246"/>
    </row>
    <row r="234001" spans="16:18" x14ac:dyDescent="0.2">
      <c r="P234001" s="246"/>
      <c r="Q234001" s="246"/>
      <c r="R234001" s="246"/>
    </row>
    <row r="234047" spans="16:18" x14ac:dyDescent="0.2">
      <c r="P234047" s="246"/>
      <c r="Q234047" s="246"/>
      <c r="R234047" s="246"/>
    </row>
    <row r="234093" spans="16:18" x14ac:dyDescent="0.2">
      <c r="P234093" s="246"/>
      <c r="Q234093" s="246"/>
      <c r="R234093" s="246"/>
    </row>
    <row r="234139" spans="16:18" x14ac:dyDescent="0.2">
      <c r="P234139" s="246"/>
      <c r="Q234139" s="246"/>
      <c r="R234139" s="246"/>
    </row>
    <row r="234185" spans="16:18" x14ac:dyDescent="0.2">
      <c r="P234185" s="246"/>
      <c r="Q234185" s="246"/>
      <c r="R234185" s="246"/>
    </row>
    <row r="234231" spans="16:18" x14ac:dyDescent="0.2">
      <c r="P234231" s="246"/>
      <c r="Q234231" s="246"/>
      <c r="R234231" s="246"/>
    </row>
    <row r="234277" spans="16:18" x14ac:dyDescent="0.2">
      <c r="P234277" s="246"/>
      <c r="Q234277" s="246"/>
      <c r="R234277" s="246"/>
    </row>
    <row r="234323" spans="16:18" x14ac:dyDescent="0.2">
      <c r="P234323" s="246"/>
      <c r="Q234323" s="246"/>
      <c r="R234323" s="246"/>
    </row>
    <row r="234369" spans="16:18" x14ac:dyDescent="0.2">
      <c r="P234369" s="246"/>
      <c r="Q234369" s="246"/>
      <c r="R234369" s="246"/>
    </row>
    <row r="234415" spans="16:18" x14ac:dyDescent="0.2">
      <c r="P234415" s="246"/>
      <c r="Q234415" s="246"/>
      <c r="R234415" s="246"/>
    </row>
    <row r="234461" spans="16:18" x14ac:dyDescent="0.2">
      <c r="P234461" s="246"/>
      <c r="Q234461" s="246"/>
      <c r="R234461" s="246"/>
    </row>
    <row r="234507" spans="16:18" x14ac:dyDescent="0.2">
      <c r="P234507" s="246"/>
      <c r="Q234507" s="246"/>
      <c r="R234507" s="246"/>
    </row>
    <row r="234553" spans="16:18" x14ac:dyDescent="0.2">
      <c r="P234553" s="246"/>
      <c r="Q234553" s="246"/>
      <c r="R234553" s="246"/>
    </row>
    <row r="234599" spans="16:18" x14ac:dyDescent="0.2">
      <c r="P234599" s="246"/>
      <c r="Q234599" s="246"/>
      <c r="R234599" s="246"/>
    </row>
    <row r="234645" spans="16:18" x14ac:dyDescent="0.2">
      <c r="P234645" s="246"/>
      <c r="Q234645" s="246"/>
      <c r="R234645" s="246"/>
    </row>
    <row r="234691" spans="16:18" x14ac:dyDescent="0.2">
      <c r="P234691" s="246"/>
      <c r="Q234691" s="246"/>
      <c r="R234691" s="246"/>
    </row>
    <row r="234737" spans="16:18" x14ac:dyDescent="0.2">
      <c r="P234737" s="246"/>
      <c r="Q234737" s="246"/>
      <c r="R234737" s="246"/>
    </row>
    <row r="234783" spans="16:18" x14ac:dyDescent="0.2">
      <c r="P234783" s="246"/>
      <c r="Q234783" s="246"/>
      <c r="R234783" s="246"/>
    </row>
    <row r="234829" spans="16:18" x14ac:dyDescent="0.2">
      <c r="P234829" s="246"/>
      <c r="Q234829" s="246"/>
      <c r="R234829" s="246"/>
    </row>
    <row r="234875" spans="16:18" x14ac:dyDescent="0.2">
      <c r="P234875" s="246"/>
      <c r="Q234875" s="246"/>
      <c r="R234875" s="246"/>
    </row>
    <row r="234921" spans="16:18" x14ac:dyDescent="0.2">
      <c r="P234921" s="246"/>
      <c r="Q234921" s="246"/>
      <c r="R234921" s="246"/>
    </row>
    <row r="234967" spans="16:18" x14ac:dyDescent="0.2">
      <c r="P234967" s="246"/>
      <c r="Q234967" s="246"/>
      <c r="R234967" s="246"/>
    </row>
    <row r="235013" spans="16:18" x14ac:dyDescent="0.2">
      <c r="P235013" s="246"/>
      <c r="Q235013" s="246"/>
      <c r="R235013" s="246"/>
    </row>
    <row r="235059" spans="16:18" x14ac:dyDescent="0.2">
      <c r="P235059" s="246"/>
      <c r="Q235059" s="246"/>
      <c r="R235059" s="246"/>
    </row>
    <row r="235105" spans="16:18" x14ac:dyDescent="0.2">
      <c r="P235105" s="246"/>
      <c r="Q235105" s="246"/>
      <c r="R235105" s="246"/>
    </row>
    <row r="235151" spans="16:18" x14ac:dyDescent="0.2">
      <c r="P235151" s="246"/>
      <c r="Q235151" s="246"/>
      <c r="R235151" s="246"/>
    </row>
    <row r="235197" spans="16:18" x14ac:dyDescent="0.2">
      <c r="P235197" s="246"/>
      <c r="Q235197" s="246"/>
      <c r="R235197" s="246"/>
    </row>
    <row r="235243" spans="16:18" x14ac:dyDescent="0.2">
      <c r="P235243" s="246"/>
      <c r="Q235243" s="246"/>
      <c r="R235243" s="246"/>
    </row>
    <row r="235289" spans="16:18" x14ac:dyDescent="0.2">
      <c r="P235289" s="246"/>
      <c r="Q235289" s="246"/>
      <c r="R235289" s="246"/>
    </row>
    <row r="235335" spans="16:18" x14ac:dyDescent="0.2">
      <c r="P235335" s="246"/>
      <c r="Q235335" s="246"/>
      <c r="R235335" s="246"/>
    </row>
    <row r="235381" spans="16:18" x14ac:dyDescent="0.2">
      <c r="P235381" s="246"/>
      <c r="Q235381" s="246"/>
      <c r="R235381" s="246"/>
    </row>
    <row r="235427" spans="16:18" x14ac:dyDescent="0.2">
      <c r="P235427" s="246"/>
      <c r="Q235427" s="246"/>
      <c r="R235427" s="246"/>
    </row>
    <row r="235473" spans="16:18" x14ac:dyDescent="0.2">
      <c r="P235473" s="246"/>
      <c r="Q235473" s="246"/>
      <c r="R235473" s="246"/>
    </row>
    <row r="235519" spans="16:18" x14ac:dyDescent="0.2">
      <c r="P235519" s="246"/>
      <c r="Q235519" s="246"/>
      <c r="R235519" s="246"/>
    </row>
    <row r="235565" spans="16:18" x14ac:dyDescent="0.2">
      <c r="P235565" s="246"/>
      <c r="Q235565" s="246"/>
      <c r="R235565" s="246"/>
    </row>
    <row r="235611" spans="16:18" x14ac:dyDescent="0.2">
      <c r="P235611" s="246"/>
      <c r="Q235611" s="246"/>
      <c r="R235611" s="246"/>
    </row>
    <row r="235657" spans="16:18" x14ac:dyDescent="0.2">
      <c r="P235657" s="246"/>
      <c r="Q235657" s="246"/>
      <c r="R235657" s="246"/>
    </row>
    <row r="235703" spans="16:18" x14ac:dyDescent="0.2">
      <c r="P235703" s="246"/>
      <c r="Q235703" s="246"/>
      <c r="R235703" s="246"/>
    </row>
    <row r="235749" spans="16:18" x14ac:dyDescent="0.2">
      <c r="P235749" s="246"/>
      <c r="Q235749" s="246"/>
      <c r="R235749" s="246"/>
    </row>
    <row r="235795" spans="16:18" x14ac:dyDescent="0.2">
      <c r="P235795" s="246"/>
      <c r="Q235795" s="246"/>
      <c r="R235795" s="246"/>
    </row>
    <row r="235841" spans="16:18" x14ac:dyDescent="0.2">
      <c r="P235841" s="246"/>
      <c r="Q235841" s="246"/>
      <c r="R235841" s="246"/>
    </row>
    <row r="235887" spans="16:18" x14ac:dyDescent="0.2">
      <c r="P235887" s="246"/>
      <c r="Q235887" s="246"/>
      <c r="R235887" s="246"/>
    </row>
    <row r="235933" spans="16:18" x14ac:dyDescent="0.2">
      <c r="P235933" s="246"/>
      <c r="Q235933" s="246"/>
      <c r="R235933" s="246"/>
    </row>
    <row r="235979" spans="16:18" x14ac:dyDescent="0.2">
      <c r="P235979" s="246"/>
      <c r="Q235979" s="246"/>
      <c r="R235979" s="246"/>
    </row>
    <row r="236025" spans="16:18" x14ac:dyDescent="0.2">
      <c r="P236025" s="246"/>
      <c r="Q236025" s="246"/>
      <c r="R236025" s="246"/>
    </row>
    <row r="236071" spans="16:18" x14ac:dyDescent="0.2">
      <c r="P236071" s="246"/>
      <c r="Q236071" s="246"/>
      <c r="R236071" s="246"/>
    </row>
    <row r="236117" spans="16:18" x14ac:dyDescent="0.2">
      <c r="P236117" s="246"/>
      <c r="Q236117" s="246"/>
      <c r="R236117" s="246"/>
    </row>
    <row r="236163" spans="16:18" x14ac:dyDescent="0.2">
      <c r="P236163" s="246"/>
      <c r="Q236163" s="246"/>
      <c r="R236163" s="246"/>
    </row>
    <row r="236209" spans="16:18" x14ac:dyDescent="0.2">
      <c r="P236209" s="246"/>
      <c r="Q236209" s="246"/>
      <c r="R236209" s="246"/>
    </row>
    <row r="236255" spans="16:18" x14ac:dyDescent="0.2">
      <c r="P236255" s="246"/>
      <c r="Q236255" s="246"/>
      <c r="R236255" s="246"/>
    </row>
    <row r="236301" spans="16:18" x14ac:dyDescent="0.2">
      <c r="P236301" s="246"/>
      <c r="Q236301" s="246"/>
      <c r="R236301" s="246"/>
    </row>
    <row r="236347" spans="16:18" x14ac:dyDescent="0.2">
      <c r="P236347" s="246"/>
      <c r="Q236347" s="246"/>
      <c r="R236347" s="246"/>
    </row>
    <row r="236393" spans="16:18" x14ac:dyDescent="0.2">
      <c r="P236393" s="246"/>
      <c r="Q236393" s="246"/>
      <c r="R236393" s="246"/>
    </row>
    <row r="236439" spans="16:18" x14ac:dyDescent="0.2">
      <c r="P236439" s="246"/>
      <c r="Q236439" s="246"/>
      <c r="R236439" s="246"/>
    </row>
    <row r="236485" spans="16:18" x14ac:dyDescent="0.2">
      <c r="P236485" s="246"/>
      <c r="Q236485" s="246"/>
      <c r="R236485" s="246"/>
    </row>
    <row r="236531" spans="16:18" x14ac:dyDescent="0.2">
      <c r="P236531" s="246"/>
      <c r="Q236531" s="246"/>
      <c r="R236531" s="246"/>
    </row>
    <row r="236577" spans="16:18" x14ac:dyDescent="0.2">
      <c r="P236577" s="246"/>
      <c r="Q236577" s="246"/>
      <c r="R236577" s="246"/>
    </row>
    <row r="236623" spans="16:18" x14ac:dyDescent="0.2">
      <c r="P236623" s="246"/>
      <c r="Q236623" s="246"/>
      <c r="R236623" s="246"/>
    </row>
    <row r="236669" spans="16:18" x14ac:dyDescent="0.2">
      <c r="P236669" s="246"/>
      <c r="Q236669" s="246"/>
      <c r="R236669" s="246"/>
    </row>
    <row r="236715" spans="16:18" x14ac:dyDescent="0.2">
      <c r="P236715" s="246"/>
      <c r="Q236715" s="246"/>
      <c r="R236715" s="246"/>
    </row>
    <row r="236761" spans="16:18" x14ac:dyDescent="0.2">
      <c r="P236761" s="246"/>
      <c r="Q236761" s="246"/>
      <c r="R236761" s="246"/>
    </row>
    <row r="236807" spans="16:18" x14ac:dyDescent="0.2">
      <c r="P236807" s="246"/>
      <c r="Q236807" s="246"/>
      <c r="R236807" s="246"/>
    </row>
    <row r="236853" spans="16:18" x14ac:dyDescent="0.2">
      <c r="P236853" s="246"/>
      <c r="Q236853" s="246"/>
      <c r="R236853" s="246"/>
    </row>
    <row r="236899" spans="16:18" x14ac:dyDescent="0.2">
      <c r="P236899" s="246"/>
      <c r="Q236899" s="246"/>
      <c r="R236899" s="246"/>
    </row>
    <row r="236945" spans="16:18" x14ac:dyDescent="0.2">
      <c r="P236945" s="246"/>
      <c r="Q236945" s="246"/>
      <c r="R236945" s="246"/>
    </row>
    <row r="236991" spans="16:18" x14ac:dyDescent="0.2">
      <c r="P236991" s="246"/>
      <c r="Q236991" s="246"/>
      <c r="R236991" s="246"/>
    </row>
    <row r="237037" spans="16:18" x14ac:dyDescent="0.2">
      <c r="P237037" s="246"/>
      <c r="Q237037" s="246"/>
      <c r="R237037" s="246"/>
    </row>
    <row r="237083" spans="16:18" x14ac:dyDescent="0.2">
      <c r="P237083" s="246"/>
      <c r="Q237083" s="246"/>
      <c r="R237083" s="246"/>
    </row>
    <row r="237129" spans="16:18" x14ac:dyDescent="0.2">
      <c r="P237129" s="246"/>
      <c r="Q237129" s="246"/>
      <c r="R237129" s="246"/>
    </row>
    <row r="237175" spans="16:18" x14ac:dyDescent="0.2">
      <c r="P237175" s="246"/>
      <c r="Q237175" s="246"/>
      <c r="R237175" s="246"/>
    </row>
    <row r="237221" spans="16:18" x14ac:dyDescent="0.2">
      <c r="P237221" s="246"/>
      <c r="Q237221" s="246"/>
      <c r="R237221" s="246"/>
    </row>
    <row r="237267" spans="16:18" x14ac:dyDescent="0.2">
      <c r="P237267" s="246"/>
      <c r="Q237267" s="246"/>
      <c r="R237267" s="246"/>
    </row>
    <row r="237313" spans="16:18" x14ac:dyDescent="0.2">
      <c r="P237313" s="246"/>
      <c r="Q237313" s="246"/>
      <c r="R237313" s="246"/>
    </row>
    <row r="237359" spans="16:18" x14ac:dyDescent="0.2">
      <c r="P237359" s="246"/>
      <c r="Q237359" s="246"/>
      <c r="R237359" s="246"/>
    </row>
    <row r="237405" spans="16:18" x14ac:dyDescent="0.2">
      <c r="P237405" s="246"/>
      <c r="Q237405" s="246"/>
      <c r="R237405" s="246"/>
    </row>
    <row r="237451" spans="16:18" x14ac:dyDescent="0.2">
      <c r="P237451" s="246"/>
      <c r="Q237451" s="246"/>
      <c r="R237451" s="246"/>
    </row>
    <row r="237497" spans="16:18" x14ac:dyDescent="0.2">
      <c r="P237497" s="246"/>
      <c r="Q237497" s="246"/>
      <c r="R237497" s="246"/>
    </row>
    <row r="237543" spans="16:18" x14ac:dyDescent="0.2">
      <c r="P237543" s="246"/>
      <c r="Q237543" s="246"/>
      <c r="R237543" s="246"/>
    </row>
    <row r="237589" spans="16:18" x14ac:dyDescent="0.2">
      <c r="P237589" s="246"/>
      <c r="Q237589" s="246"/>
      <c r="R237589" s="246"/>
    </row>
    <row r="237635" spans="16:18" x14ac:dyDescent="0.2">
      <c r="P237635" s="246"/>
      <c r="Q237635" s="246"/>
      <c r="R237635" s="246"/>
    </row>
    <row r="237681" spans="16:18" x14ac:dyDescent="0.2">
      <c r="P237681" s="246"/>
      <c r="Q237681" s="246"/>
      <c r="R237681" s="246"/>
    </row>
    <row r="237727" spans="16:18" x14ac:dyDescent="0.2">
      <c r="P237727" s="246"/>
      <c r="Q237727" s="246"/>
      <c r="R237727" s="246"/>
    </row>
    <row r="237773" spans="16:18" x14ac:dyDescent="0.2">
      <c r="P237773" s="246"/>
      <c r="Q237773" s="246"/>
      <c r="R237773" s="246"/>
    </row>
    <row r="237819" spans="16:18" x14ac:dyDescent="0.2">
      <c r="P237819" s="246"/>
      <c r="Q237819" s="246"/>
      <c r="R237819" s="246"/>
    </row>
    <row r="237865" spans="16:18" x14ac:dyDescent="0.2">
      <c r="P237865" s="246"/>
      <c r="Q237865" s="246"/>
      <c r="R237865" s="246"/>
    </row>
    <row r="237911" spans="16:18" x14ac:dyDescent="0.2">
      <c r="P237911" s="246"/>
      <c r="Q237911" s="246"/>
      <c r="R237911" s="246"/>
    </row>
    <row r="237957" spans="16:18" x14ac:dyDescent="0.2">
      <c r="P237957" s="246"/>
      <c r="Q237957" s="246"/>
      <c r="R237957" s="246"/>
    </row>
    <row r="238003" spans="16:18" x14ac:dyDescent="0.2">
      <c r="P238003" s="246"/>
      <c r="Q238003" s="246"/>
      <c r="R238003" s="246"/>
    </row>
    <row r="238049" spans="16:18" x14ac:dyDescent="0.2">
      <c r="P238049" s="246"/>
      <c r="Q238049" s="246"/>
      <c r="R238049" s="246"/>
    </row>
    <row r="238095" spans="16:18" x14ac:dyDescent="0.2">
      <c r="P238095" s="246"/>
      <c r="Q238095" s="246"/>
      <c r="R238095" s="246"/>
    </row>
    <row r="238141" spans="16:18" x14ac:dyDescent="0.2">
      <c r="P238141" s="246"/>
      <c r="Q238141" s="246"/>
      <c r="R238141" s="246"/>
    </row>
    <row r="238187" spans="16:18" x14ac:dyDescent="0.2">
      <c r="P238187" s="246"/>
      <c r="Q238187" s="246"/>
      <c r="R238187" s="246"/>
    </row>
    <row r="238233" spans="16:18" x14ac:dyDescent="0.2">
      <c r="P238233" s="246"/>
      <c r="Q238233" s="246"/>
      <c r="R238233" s="246"/>
    </row>
    <row r="238279" spans="16:18" x14ac:dyDescent="0.2">
      <c r="P238279" s="246"/>
      <c r="Q238279" s="246"/>
      <c r="R238279" s="246"/>
    </row>
    <row r="238325" spans="16:18" x14ac:dyDescent="0.2">
      <c r="P238325" s="246"/>
      <c r="Q238325" s="246"/>
      <c r="R238325" s="246"/>
    </row>
    <row r="238371" spans="16:18" x14ac:dyDescent="0.2">
      <c r="P238371" s="246"/>
      <c r="Q238371" s="246"/>
      <c r="R238371" s="246"/>
    </row>
    <row r="238417" spans="16:18" x14ac:dyDescent="0.2">
      <c r="P238417" s="246"/>
      <c r="Q238417" s="246"/>
      <c r="R238417" s="246"/>
    </row>
    <row r="238463" spans="16:18" x14ac:dyDescent="0.2">
      <c r="P238463" s="246"/>
      <c r="Q238463" s="246"/>
      <c r="R238463" s="246"/>
    </row>
    <row r="238509" spans="16:18" x14ac:dyDescent="0.2">
      <c r="P238509" s="246"/>
      <c r="Q238509" s="246"/>
      <c r="R238509" s="246"/>
    </row>
    <row r="238555" spans="16:18" x14ac:dyDescent="0.2">
      <c r="P238555" s="246"/>
      <c r="Q238555" s="246"/>
      <c r="R238555" s="246"/>
    </row>
    <row r="238601" spans="16:18" x14ac:dyDescent="0.2">
      <c r="P238601" s="246"/>
      <c r="Q238601" s="246"/>
      <c r="R238601" s="246"/>
    </row>
    <row r="238647" spans="16:18" x14ac:dyDescent="0.2">
      <c r="P238647" s="246"/>
      <c r="Q238647" s="246"/>
      <c r="R238647" s="246"/>
    </row>
    <row r="238693" spans="16:18" x14ac:dyDescent="0.2">
      <c r="P238693" s="246"/>
      <c r="Q238693" s="246"/>
      <c r="R238693" s="246"/>
    </row>
    <row r="238739" spans="16:18" x14ac:dyDescent="0.2">
      <c r="P238739" s="246"/>
      <c r="Q238739" s="246"/>
      <c r="R238739" s="246"/>
    </row>
    <row r="238785" spans="16:18" x14ac:dyDescent="0.2">
      <c r="P238785" s="246"/>
      <c r="Q238785" s="246"/>
      <c r="R238785" s="246"/>
    </row>
    <row r="238831" spans="16:18" x14ac:dyDescent="0.2">
      <c r="P238831" s="246"/>
      <c r="Q238831" s="246"/>
      <c r="R238831" s="246"/>
    </row>
    <row r="238877" spans="16:18" x14ac:dyDescent="0.2">
      <c r="P238877" s="246"/>
      <c r="Q238877" s="246"/>
      <c r="R238877" s="246"/>
    </row>
    <row r="238923" spans="16:18" x14ac:dyDescent="0.2">
      <c r="P238923" s="246"/>
      <c r="Q238923" s="246"/>
      <c r="R238923" s="246"/>
    </row>
    <row r="238969" spans="16:18" x14ac:dyDescent="0.2">
      <c r="P238969" s="246"/>
      <c r="Q238969" s="246"/>
      <c r="R238969" s="246"/>
    </row>
    <row r="239015" spans="16:18" x14ac:dyDescent="0.2">
      <c r="P239015" s="246"/>
      <c r="Q239015" s="246"/>
      <c r="R239015" s="246"/>
    </row>
    <row r="239061" spans="16:18" x14ac:dyDescent="0.2">
      <c r="P239061" s="246"/>
      <c r="Q239061" s="246"/>
      <c r="R239061" s="246"/>
    </row>
    <row r="239107" spans="16:18" x14ac:dyDescent="0.2">
      <c r="P239107" s="246"/>
      <c r="Q239107" s="246"/>
      <c r="R239107" s="246"/>
    </row>
    <row r="239153" spans="16:18" x14ac:dyDescent="0.2">
      <c r="P239153" s="246"/>
      <c r="Q239153" s="246"/>
      <c r="R239153" s="246"/>
    </row>
    <row r="239199" spans="16:18" x14ac:dyDescent="0.2">
      <c r="P239199" s="246"/>
      <c r="Q239199" s="246"/>
      <c r="R239199" s="246"/>
    </row>
    <row r="239245" spans="16:18" x14ac:dyDescent="0.2">
      <c r="P239245" s="246"/>
      <c r="Q239245" s="246"/>
      <c r="R239245" s="246"/>
    </row>
    <row r="239291" spans="16:18" x14ac:dyDescent="0.2">
      <c r="P239291" s="246"/>
      <c r="Q239291" s="246"/>
      <c r="R239291" s="246"/>
    </row>
    <row r="239337" spans="16:18" x14ac:dyDescent="0.2">
      <c r="P239337" s="246"/>
      <c r="Q239337" s="246"/>
      <c r="R239337" s="246"/>
    </row>
    <row r="239383" spans="16:18" x14ac:dyDescent="0.2">
      <c r="P239383" s="246"/>
      <c r="Q239383" s="246"/>
      <c r="R239383" s="246"/>
    </row>
    <row r="239429" spans="16:18" x14ac:dyDescent="0.2">
      <c r="P239429" s="246"/>
      <c r="Q239429" s="246"/>
      <c r="R239429" s="246"/>
    </row>
    <row r="239475" spans="16:18" x14ac:dyDescent="0.2">
      <c r="P239475" s="246"/>
      <c r="Q239475" s="246"/>
      <c r="R239475" s="246"/>
    </row>
    <row r="239521" spans="16:18" x14ac:dyDescent="0.2">
      <c r="P239521" s="246"/>
      <c r="Q239521" s="246"/>
      <c r="R239521" s="246"/>
    </row>
    <row r="239567" spans="16:18" x14ac:dyDescent="0.2">
      <c r="P239567" s="246"/>
      <c r="Q239567" s="246"/>
      <c r="R239567" s="246"/>
    </row>
    <row r="239613" spans="16:18" x14ac:dyDescent="0.2">
      <c r="P239613" s="246"/>
      <c r="Q239613" s="246"/>
      <c r="R239613" s="246"/>
    </row>
    <row r="239659" spans="16:18" x14ac:dyDescent="0.2">
      <c r="P239659" s="246"/>
      <c r="Q239659" s="246"/>
      <c r="R239659" s="246"/>
    </row>
    <row r="239705" spans="16:18" x14ac:dyDescent="0.2">
      <c r="P239705" s="246"/>
      <c r="Q239705" s="246"/>
      <c r="R239705" s="246"/>
    </row>
    <row r="239751" spans="16:18" x14ac:dyDescent="0.2">
      <c r="P239751" s="246"/>
      <c r="Q239751" s="246"/>
      <c r="R239751" s="246"/>
    </row>
    <row r="239797" spans="16:18" x14ac:dyDescent="0.2">
      <c r="P239797" s="246"/>
      <c r="Q239797" s="246"/>
      <c r="R239797" s="246"/>
    </row>
    <row r="239843" spans="16:18" x14ac:dyDescent="0.2">
      <c r="P239843" s="246"/>
      <c r="Q239843" s="246"/>
      <c r="R239843" s="246"/>
    </row>
    <row r="239889" spans="16:18" x14ac:dyDescent="0.2">
      <c r="P239889" s="246"/>
      <c r="Q239889" s="246"/>
      <c r="R239889" s="246"/>
    </row>
    <row r="239935" spans="16:18" x14ac:dyDescent="0.2">
      <c r="P239935" s="246"/>
      <c r="Q239935" s="246"/>
      <c r="R239935" s="246"/>
    </row>
    <row r="239981" spans="16:18" x14ac:dyDescent="0.2">
      <c r="P239981" s="246"/>
      <c r="Q239981" s="246"/>
      <c r="R239981" s="246"/>
    </row>
    <row r="240027" spans="16:18" x14ac:dyDescent="0.2">
      <c r="P240027" s="246"/>
      <c r="Q240027" s="246"/>
      <c r="R240027" s="246"/>
    </row>
    <row r="240073" spans="16:18" x14ac:dyDescent="0.2">
      <c r="P240073" s="246"/>
      <c r="Q240073" s="246"/>
      <c r="R240073" s="246"/>
    </row>
    <row r="240119" spans="16:18" x14ac:dyDescent="0.2">
      <c r="P240119" s="246"/>
      <c r="Q240119" s="246"/>
      <c r="R240119" s="246"/>
    </row>
    <row r="240165" spans="16:18" x14ac:dyDescent="0.2">
      <c r="P240165" s="246"/>
      <c r="Q240165" s="246"/>
      <c r="R240165" s="246"/>
    </row>
    <row r="240211" spans="16:18" x14ac:dyDescent="0.2">
      <c r="P240211" s="246"/>
      <c r="Q240211" s="246"/>
      <c r="R240211" s="246"/>
    </row>
    <row r="240257" spans="16:18" x14ac:dyDescent="0.2">
      <c r="P240257" s="246"/>
      <c r="Q240257" s="246"/>
      <c r="R240257" s="246"/>
    </row>
    <row r="240303" spans="16:18" x14ac:dyDescent="0.2">
      <c r="P240303" s="246"/>
      <c r="Q240303" s="246"/>
      <c r="R240303" s="246"/>
    </row>
    <row r="240349" spans="16:18" x14ac:dyDescent="0.2">
      <c r="P240349" s="246"/>
      <c r="Q240349" s="246"/>
      <c r="R240349" s="246"/>
    </row>
    <row r="240395" spans="16:18" x14ac:dyDescent="0.2">
      <c r="P240395" s="246"/>
      <c r="Q240395" s="246"/>
      <c r="R240395" s="246"/>
    </row>
    <row r="240441" spans="16:18" x14ac:dyDescent="0.2">
      <c r="P240441" s="246"/>
      <c r="Q240441" s="246"/>
      <c r="R240441" s="246"/>
    </row>
    <row r="240487" spans="16:18" x14ac:dyDescent="0.2">
      <c r="P240487" s="246"/>
      <c r="Q240487" s="246"/>
      <c r="R240487" s="246"/>
    </row>
    <row r="240533" spans="16:18" x14ac:dyDescent="0.2">
      <c r="P240533" s="246"/>
      <c r="Q240533" s="246"/>
      <c r="R240533" s="246"/>
    </row>
    <row r="240579" spans="16:18" x14ac:dyDescent="0.2">
      <c r="P240579" s="246"/>
      <c r="Q240579" s="246"/>
      <c r="R240579" s="246"/>
    </row>
    <row r="240625" spans="16:18" x14ac:dyDescent="0.2">
      <c r="P240625" s="246"/>
      <c r="Q240625" s="246"/>
      <c r="R240625" s="246"/>
    </row>
    <row r="240671" spans="16:18" x14ac:dyDescent="0.2">
      <c r="P240671" s="246"/>
      <c r="Q240671" s="246"/>
      <c r="R240671" s="246"/>
    </row>
    <row r="240717" spans="16:18" x14ac:dyDescent="0.2">
      <c r="P240717" s="246"/>
      <c r="Q240717" s="246"/>
      <c r="R240717" s="246"/>
    </row>
    <row r="240763" spans="16:18" x14ac:dyDescent="0.2">
      <c r="P240763" s="246"/>
      <c r="Q240763" s="246"/>
      <c r="R240763" s="246"/>
    </row>
    <row r="240809" spans="16:18" x14ac:dyDescent="0.2">
      <c r="P240809" s="246"/>
      <c r="Q240809" s="246"/>
      <c r="R240809" s="246"/>
    </row>
    <row r="240855" spans="16:18" x14ac:dyDescent="0.2">
      <c r="P240855" s="246"/>
      <c r="Q240855" s="246"/>
      <c r="R240855" s="246"/>
    </row>
    <row r="240901" spans="16:18" x14ac:dyDescent="0.2">
      <c r="P240901" s="246"/>
      <c r="Q240901" s="246"/>
      <c r="R240901" s="246"/>
    </row>
    <row r="240947" spans="16:18" x14ac:dyDescent="0.2">
      <c r="P240947" s="246"/>
      <c r="Q240947" s="246"/>
      <c r="R240947" s="246"/>
    </row>
    <row r="240993" spans="16:18" x14ac:dyDescent="0.2">
      <c r="P240993" s="246"/>
      <c r="Q240993" s="246"/>
      <c r="R240993" s="246"/>
    </row>
    <row r="241039" spans="16:18" x14ac:dyDescent="0.2">
      <c r="P241039" s="246"/>
      <c r="Q241039" s="246"/>
      <c r="R241039" s="246"/>
    </row>
    <row r="241085" spans="16:18" x14ac:dyDescent="0.2">
      <c r="P241085" s="246"/>
      <c r="Q241085" s="246"/>
      <c r="R241085" s="246"/>
    </row>
    <row r="241131" spans="16:18" x14ac:dyDescent="0.2">
      <c r="P241131" s="246"/>
      <c r="Q241131" s="246"/>
      <c r="R241131" s="246"/>
    </row>
    <row r="241177" spans="16:18" x14ac:dyDescent="0.2">
      <c r="P241177" s="246"/>
      <c r="Q241177" s="246"/>
      <c r="R241177" s="246"/>
    </row>
    <row r="241223" spans="16:18" x14ac:dyDescent="0.2">
      <c r="P241223" s="246"/>
      <c r="Q241223" s="246"/>
      <c r="R241223" s="246"/>
    </row>
    <row r="241269" spans="16:18" x14ac:dyDescent="0.2">
      <c r="P241269" s="246"/>
      <c r="Q241269" s="246"/>
      <c r="R241269" s="246"/>
    </row>
    <row r="241315" spans="16:18" x14ac:dyDescent="0.2">
      <c r="P241315" s="246"/>
      <c r="Q241315" s="246"/>
      <c r="R241315" s="246"/>
    </row>
    <row r="241361" spans="16:18" x14ac:dyDescent="0.2">
      <c r="P241361" s="246"/>
      <c r="Q241361" s="246"/>
      <c r="R241361" s="246"/>
    </row>
    <row r="241407" spans="16:18" x14ac:dyDescent="0.2">
      <c r="P241407" s="246"/>
      <c r="Q241407" s="246"/>
      <c r="R241407" s="246"/>
    </row>
    <row r="241453" spans="16:18" x14ac:dyDescent="0.2">
      <c r="P241453" s="246"/>
      <c r="Q241453" s="246"/>
      <c r="R241453" s="246"/>
    </row>
    <row r="241499" spans="16:18" x14ac:dyDescent="0.2">
      <c r="P241499" s="246"/>
      <c r="Q241499" s="246"/>
      <c r="R241499" s="246"/>
    </row>
    <row r="241545" spans="16:18" x14ac:dyDescent="0.2">
      <c r="P241545" s="246"/>
      <c r="Q241545" s="246"/>
      <c r="R241545" s="246"/>
    </row>
    <row r="241591" spans="16:18" x14ac:dyDescent="0.2">
      <c r="P241591" s="246"/>
      <c r="Q241591" s="246"/>
      <c r="R241591" s="246"/>
    </row>
    <row r="241637" spans="16:18" x14ac:dyDescent="0.2">
      <c r="P241637" s="246"/>
      <c r="Q241637" s="246"/>
      <c r="R241637" s="246"/>
    </row>
    <row r="241683" spans="16:18" x14ac:dyDescent="0.2">
      <c r="P241683" s="246"/>
      <c r="Q241683" s="246"/>
      <c r="R241683" s="246"/>
    </row>
    <row r="241729" spans="16:18" x14ac:dyDescent="0.2">
      <c r="P241729" s="246"/>
      <c r="Q241729" s="246"/>
      <c r="R241729" s="246"/>
    </row>
    <row r="241775" spans="16:18" x14ac:dyDescent="0.2">
      <c r="P241775" s="246"/>
      <c r="Q241775" s="246"/>
      <c r="R241775" s="246"/>
    </row>
    <row r="241821" spans="16:18" x14ac:dyDescent="0.2">
      <c r="P241821" s="246"/>
      <c r="Q241821" s="246"/>
      <c r="R241821" s="246"/>
    </row>
    <row r="241867" spans="16:18" x14ac:dyDescent="0.2">
      <c r="P241867" s="246"/>
      <c r="Q241867" s="246"/>
      <c r="R241867" s="246"/>
    </row>
    <row r="241913" spans="16:18" x14ac:dyDescent="0.2">
      <c r="P241913" s="246"/>
      <c r="Q241913" s="246"/>
      <c r="R241913" s="246"/>
    </row>
    <row r="241959" spans="16:18" x14ac:dyDescent="0.2">
      <c r="P241959" s="246"/>
      <c r="Q241959" s="246"/>
      <c r="R241959" s="246"/>
    </row>
    <row r="242005" spans="16:18" x14ac:dyDescent="0.2">
      <c r="P242005" s="246"/>
      <c r="Q242005" s="246"/>
      <c r="R242005" s="246"/>
    </row>
    <row r="242051" spans="16:18" x14ac:dyDescent="0.2">
      <c r="P242051" s="246"/>
      <c r="Q242051" s="246"/>
      <c r="R242051" s="246"/>
    </row>
    <row r="242097" spans="16:18" x14ac:dyDescent="0.2">
      <c r="P242097" s="246"/>
      <c r="Q242097" s="246"/>
      <c r="R242097" s="246"/>
    </row>
    <row r="242143" spans="16:18" x14ac:dyDescent="0.2">
      <c r="P242143" s="246"/>
      <c r="Q242143" s="246"/>
      <c r="R242143" s="246"/>
    </row>
    <row r="242189" spans="16:18" x14ac:dyDescent="0.2">
      <c r="P242189" s="246"/>
      <c r="Q242189" s="246"/>
      <c r="R242189" s="246"/>
    </row>
    <row r="242235" spans="16:18" x14ac:dyDescent="0.2">
      <c r="P242235" s="246"/>
      <c r="Q242235" s="246"/>
      <c r="R242235" s="246"/>
    </row>
    <row r="242281" spans="16:18" x14ac:dyDescent="0.2">
      <c r="P242281" s="246"/>
      <c r="Q242281" s="246"/>
      <c r="R242281" s="246"/>
    </row>
    <row r="242327" spans="16:18" x14ac:dyDescent="0.2">
      <c r="P242327" s="246"/>
      <c r="Q242327" s="246"/>
      <c r="R242327" s="246"/>
    </row>
    <row r="242373" spans="16:18" x14ac:dyDescent="0.2">
      <c r="P242373" s="246"/>
      <c r="Q242373" s="246"/>
      <c r="R242373" s="246"/>
    </row>
    <row r="242419" spans="16:18" x14ac:dyDescent="0.2">
      <c r="P242419" s="246"/>
      <c r="Q242419" s="246"/>
      <c r="R242419" s="246"/>
    </row>
    <row r="242465" spans="16:18" x14ac:dyDescent="0.2">
      <c r="P242465" s="246"/>
      <c r="Q242465" s="246"/>
      <c r="R242465" s="246"/>
    </row>
    <row r="242511" spans="16:18" x14ac:dyDescent="0.2">
      <c r="P242511" s="246"/>
      <c r="Q242511" s="246"/>
      <c r="R242511" s="246"/>
    </row>
    <row r="242557" spans="16:18" x14ac:dyDescent="0.2">
      <c r="P242557" s="246"/>
      <c r="Q242557" s="246"/>
      <c r="R242557" s="246"/>
    </row>
    <row r="242603" spans="16:18" x14ac:dyDescent="0.2">
      <c r="P242603" s="246"/>
      <c r="Q242603" s="246"/>
      <c r="R242603" s="246"/>
    </row>
    <row r="242649" spans="16:18" x14ac:dyDescent="0.2">
      <c r="P242649" s="246"/>
      <c r="Q242649" s="246"/>
      <c r="R242649" s="246"/>
    </row>
    <row r="242695" spans="16:18" x14ac:dyDescent="0.2">
      <c r="P242695" s="246"/>
      <c r="Q242695" s="246"/>
      <c r="R242695" s="246"/>
    </row>
    <row r="242741" spans="16:18" x14ac:dyDescent="0.2">
      <c r="P242741" s="246"/>
      <c r="Q242741" s="246"/>
      <c r="R242741" s="246"/>
    </row>
    <row r="242787" spans="16:18" x14ac:dyDescent="0.2">
      <c r="P242787" s="246"/>
      <c r="Q242787" s="246"/>
      <c r="R242787" s="246"/>
    </row>
    <row r="242833" spans="16:18" x14ac:dyDescent="0.2">
      <c r="P242833" s="246"/>
      <c r="Q242833" s="246"/>
      <c r="R242833" s="246"/>
    </row>
    <row r="242879" spans="16:18" x14ac:dyDescent="0.2">
      <c r="P242879" s="246"/>
      <c r="Q242879" s="246"/>
      <c r="R242879" s="246"/>
    </row>
    <row r="242925" spans="16:18" x14ac:dyDescent="0.2">
      <c r="P242925" s="246"/>
      <c r="Q242925" s="246"/>
      <c r="R242925" s="246"/>
    </row>
    <row r="242971" spans="16:18" x14ac:dyDescent="0.2">
      <c r="P242971" s="246"/>
      <c r="Q242971" s="246"/>
      <c r="R242971" s="246"/>
    </row>
    <row r="243017" spans="16:18" x14ac:dyDescent="0.2">
      <c r="P243017" s="246"/>
      <c r="Q243017" s="246"/>
      <c r="R243017" s="246"/>
    </row>
    <row r="243063" spans="16:18" x14ac:dyDescent="0.2">
      <c r="P243063" s="246"/>
      <c r="Q243063" s="246"/>
      <c r="R243063" s="246"/>
    </row>
    <row r="243109" spans="16:18" x14ac:dyDescent="0.2">
      <c r="P243109" s="246"/>
      <c r="Q243109" s="246"/>
      <c r="R243109" s="246"/>
    </row>
    <row r="243155" spans="16:18" x14ac:dyDescent="0.2">
      <c r="P243155" s="246"/>
      <c r="Q243155" s="246"/>
      <c r="R243155" s="246"/>
    </row>
    <row r="243201" spans="16:18" x14ac:dyDescent="0.2">
      <c r="P243201" s="246"/>
      <c r="Q243201" s="246"/>
      <c r="R243201" s="246"/>
    </row>
    <row r="243247" spans="16:18" x14ac:dyDescent="0.2">
      <c r="P243247" s="246"/>
      <c r="Q243247" s="246"/>
      <c r="R243247" s="246"/>
    </row>
    <row r="243293" spans="16:18" x14ac:dyDescent="0.2">
      <c r="P243293" s="246"/>
      <c r="Q243293" s="246"/>
      <c r="R243293" s="246"/>
    </row>
    <row r="243339" spans="16:18" x14ac:dyDescent="0.2">
      <c r="P243339" s="246"/>
      <c r="Q243339" s="246"/>
      <c r="R243339" s="246"/>
    </row>
    <row r="243385" spans="16:18" x14ac:dyDescent="0.2">
      <c r="P243385" s="246"/>
      <c r="Q243385" s="246"/>
      <c r="R243385" s="246"/>
    </row>
    <row r="243431" spans="16:18" x14ac:dyDescent="0.2">
      <c r="P243431" s="246"/>
      <c r="Q243431" s="246"/>
      <c r="R243431" s="246"/>
    </row>
    <row r="243477" spans="16:18" x14ac:dyDescent="0.2">
      <c r="P243477" s="246"/>
      <c r="Q243477" s="246"/>
      <c r="R243477" s="246"/>
    </row>
    <row r="243523" spans="16:18" x14ac:dyDescent="0.2">
      <c r="P243523" s="246"/>
      <c r="Q243523" s="246"/>
      <c r="R243523" s="246"/>
    </row>
    <row r="243569" spans="16:18" x14ac:dyDescent="0.2">
      <c r="P243569" s="246"/>
      <c r="Q243569" s="246"/>
      <c r="R243569" s="246"/>
    </row>
    <row r="243615" spans="16:18" x14ac:dyDescent="0.2">
      <c r="P243615" s="246"/>
      <c r="Q243615" s="246"/>
      <c r="R243615" s="246"/>
    </row>
    <row r="243661" spans="16:18" x14ac:dyDescent="0.2">
      <c r="P243661" s="246"/>
      <c r="Q243661" s="246"/>
      <c r="R243661" s="246"/>
    </row>
    <row r="243707" spans="16:18" x14ac:dyDescent="0.2">
      <c r="P243707" s="246"/>
      <c r="Q243707" s="246"/>
      <c r="R243707" s="246"/>
    </row>
    <row r="243753" spans="16:18" x14ac:dyDescent="0.2">
      <c r="P243753" s="246"/>
      <c r="Q243753" s="246"/>
      <c r="R243753" s="246"/>
    </row>
    <row r="243799" spans="16:18" x14ac:dyDescent="0.2">
      <c r="P243799" s="246"/>
      <c r="Q243799" s="246"/>
      <c r="R243799" s="246"/>
    </row>
    <row r="243845" spans="16:18" x14ac:dyDescent="0.2">
      <c r="P243845" s="246"/>
      <c r="Q243845" s="246"/>
      <c r="R243845" s="246"/>
    </row>
    <row r="243891" spans="16:18" x14ac:dyDescent="0.2">
      <c r="P243891" s="246"/>
      <c r="Q243891" s="246"/>
      <c r="R243891" s="246"/>
    </row>
    <row r="243937" spans="16:18" x14ac:dyDescent="0.2">
      <c r="P243937" s="246"/>
      <c r="Q243937" s="246"/>
      <c r="R243937" s="246"/>
    </row>
    <row r="243983" spans="16:18" x14ac:dyDescent="0.2">
      <c r="P243983" s="246"/>
      <c r="Q243983" s="246"/>
      <c r="R243983" s="246"/>
    </row>
    <row r="244029" spans="16:18" x14ac:dyDescent="0.2">
      <c r="P244029" s="246"/>
      <c r="Q244029" s="246"/>
      <c r="R244029" s="246"/>
    </row>
    <row r="244075" spans="16:18" x14ac:dyDescent="0.2">
      <c r="P244075" s="246"/>
      <c r="Q244075" s="246"/>
      <c r="R244075" s="246"/>
    </row>
    <row r="244121" spans="16:18" x14ac:dyDescent="0.2">
      <c r="P244121" s="246"/>
      <c r="Q244121" s="246"/>
      <c r="R244121" s="246"/>
    </row>
    <row r="244167" spans="16:18" x14ac:dyDescent="0.2">
      <c r="P244167" s="246"/>
      <c r="Q244167" s="246"/>
      <c r="R244167" s="246"/>
    </row>
    <row r="244213" spans="16:18" x14ac:dyDescent="0.2">
      <c r="P244213" s="246"/>
      <c r="Q244213" s="246"/>
      <c r="R244213" s="246"/>
    </row>
    <row r="244259" spans="16:18" x14ac:dyDescent="0.2">
      <c r="P244259" s="246"/>
      <c r="Q244259" s="246"/>
      <c r="R244259" s="246"/>
    </row>
    <row r="244305" spans="16:18" x14ac:dyDescent="0.2">
      <c r="P244305" s="246"/>
      <c r="Q244305" s="246"/>
      <c r="R244305" s="246"/>
    </row>
    <row r="244351" spans="16:18" x14ac:dyDescent="0.2">
      <c r="P244351" s="246"/>
      <c r="Q244351" s="246"/>
      <c r="R244351" s="246"/>
    </row>
    <row r="244397" spans="16:18" x14ac:dyDescent="0.2">
      <c r="P244397" s="246"/>
      <c r="Q244397" s="246"/>
      <c r="R244397" s="246"/>
    </row>
    <row r="244443" spans="16:18" x14ac:dyDescent="0.2">
      <c r="P244443" s="246"/>
      <c r="Q244443" s="246"/>
      <c r="R244443" s="246"/>
    </row>
    <row r="244489" spans="16:18" x14ac:dyDescent="0.2">
      <c r="P244489" s="246"/>
      <c r="Q244489" s="246"/>
      <c r="R244489" s="246"/>
    </row>
    <row r="244535" spans="16:18" x14ac:dyDescent="0.2">
      <c r="P244535" s="246"/>
      <c r="Q244535" s="246"/>
      <c r="R244535" s="246"/>
    </row>
    <row r="244581" spans="16:18" x14ac:dyDescent="0.2">
      <c r="P244581" s="246"/>
      <c r="Q244581" s="246"/>
      <c r="R244581" s="246"/>
    </row>
    <row r="244627" spans="16:18" x14ac:dyDescent="0.2">
      <c r="P244627" s="246"/>
      <c r="Q244627" s="246"/>
      <c r="R244627" s="246"/>
    </row>
    <row r="244673" spans="16:18" x14ac:dyDescent="0.2">
      <c r="P244673" s="246"/>
      <c r="Q244673" s="246"/>
      <c r="R244673" s="246"/>
    </row>
    <row r="244719" spans="16:18" x14ac:dyDescent="0.2">
      <c r="P244719" s="246"/>
      <c r="Q244719" s="246"/>
      <c r="R244719" s="246"/>
    </row>
    <row r="244765" spans="16:18" x14ac:dyDescent="0.2">
      <c r="P244765" s="246"/>
      <c r="Q244765" s="246"/>
      <c r="R244765" s="246"/>
    </row>
    <row r="244811" spans="16:18" x14ac:dyDescent="0.2">
      <c r="P244811" s="246"/>
      <c r="Q244811" s="246"/>
      <c r="R244811" s="246"/>
    </row>
    <row r="244857" spans="16:18" x14ac:dyDescent="0.2">
      <c r="P244857" s="246"/>
      <c r="Q244857" s="246"/>
      <c r="R244857" s="246"/>
    </row>
    <row r="244903" spans="16:18" x14ac:dyDescent="0.2">
      <c r="P244903" s="246"/>
      <c r="Q244903" s="246"/>
      <c r="R244903" s="246"/>
    </row>
    <row r="244949" spans="16:18" x14ac:dyDescent="0.2">
      <c r="P244949" s="246"/>
      <c r="Q244949" s="246"/>
      <c r="R244949" s="246"/>
    </row>
    <row r="244995" spans="16:18" x14ac:dyDescent="0.2">
      <c r="P244995" s="246"/>
      <c r="Q244995" s="246"/>
      <c r="R244995" s="246"/>
    </row>
    <row r="245041" spans="16:18" x14ac:dyDescent="0.2">
      <c r="P245041" s="246"/>
      <c r="Q245041" s="246"/>
      <c r="R245041" s="246"/>
    </row>
    <row r="245087" spans="16:18" x14ac:dyDescent="0.2">
      <c r="P245087" s="246"/>
      <c r="Q245087" s="246"/>
      <c r="R245087" s="246"/>
    </row>
    <row r="245133" spans="16:18" x14ac:dyDescent="0.2">
      <c r="P245133" s="246"/>
      <c r="Q245133" s="246"/>
      <c r="R245133" s="246"/>
    </row>
    <row r="245179" spans="16:18" x14ac:dyDescent="0.2">
      <c r="P245179" s="246"/>
      <c r="Q245179" s="246"/>
      <c r="R245179" s="246"/>
    </row>
    <row r="245225" spans="16:18" x14ac:dyDescent="0.2">
      <c r="P245225" s="246"/>
      <c r="Q245225" s="246"/>
      <c r="R245225" s="246"/>
    </row>
    <row r="245271" spans="16:18" x14ac:dyDescent="0.2">
      <c r="P245271" s="246"/>
      <c r="Q245271" s="246"/>
      <c r="R245271" s="246"/>
    </row>
    <row r="245317" spans="16:18" x14ac:dyDescent="0.2">
      <c r="P245317" s="246"/>
      <c r="Q245317" s="246"/>
      <c r="R245317" s="246"/>
    </row>
    <row r="245363" spans="16:18" x14ac:dyDescent="0.2">
      <c r="P245363" s="246"/>
      <c r="Q245363" s="246"/>
      <c r="R245363" s="246"/>
    </row>
    <row r="245409" spans="16:18" x14ac:dyDescent="0.2">
      <c r="P245409" s="246"/>
      <c r="Q245409" s="246"/>
      <c r="R245409" s="246"/>
    </row>
    <row r="245455" spans="16:18" x14ac:dyDescent="0.2">
      <c r="P245455" s="246"/>
      <c r="Q245455" s="246"/>
      <c r="R245455" s="246"/>
    </row>
    <row r="245501" spans="16:18" x14ac:dyDescent="0.2">
      <c r="P245501" s="246"/>
      <c r="Q245501" s="246"/>
      <c r="R245501" s="246"/>
    </row>
    <row r="245547" spans="16:18" x14ac:dyDescent="0.2">
      <c r="P245547" s="246"/>
      <c r="Q245547" s="246"/>
      <c r="R245547" s="246"/>
    </row>
    <row r="245593" spans="16:18" x14ac:dyDescent="0.2">
      <c r="P245593" s="246"/>
      <c r="Q245593" s="246"/>
      <c r="R245593" s="246"/>
    </row>
    <row r="245639" spans="16:18" x14ac:dyDescent="0.2">
      <c r="P245639" s="246"/>
      <c r="Q245639" s="246"/>
      <c r="R245639" s="246"/>
    </row>
    <row r="245685" spans="16:18" x14ac:dyDescent="0.2">
      <c r="P245685" s="246"/>
      <c r="Q245685" s="246"/>
      <c r="R245685" s="246"/>
    </row>
    <row r="245731" spans="16:18" x14ac:dyDescent="0.2">
      <c r="P245731" s="246"/>
      <c r="Q245731" s="246"/>
      <c r="R245731" s="246"/>
    </row>
    <row r="245777" spans="16:18" x14ac:dyDescent="0.2">
      <c r="P245777" s="246"/>
      <c r="Q245777" s="246"/>
      <c r="R245777" s="246"/>
    </row>
    <row r="245823" spans="16:18" x14ac:dyDescent="0.2">
      <c r="P245823" s="246"/>
      <c r="Q245823" s="246"/>
      <c r="R245823" s="246"/>
    </row>
    <row r="245869" spans="16:18" x14ac:dyDescent="0.2">
      <c r="P245869" s="246"/>
      <c r="Q245869" s="246"/>
      <c r="R245869" s="246"/>
    </row>
    <row r="245915" spans="16:18" x14ac:dyDescent="0.2">
      <c r="P245915" s="246"/>
      <c r="Q245915" s="246"/>
      <c r="R245915" s="246"/>
    </row>
    <row r="245961" spans="16:18" x14ac:dyDescent="0.2">
      <c r="P245961" s="246"/>
      <c r="Q245961" s="246"/>
      <c r="R245961" s="246"/>
    </row>
    <row r="246007" spans="16:18" x14ac:dyDescent="0.2">
      <c r="P246007" s="246"/>
      <c r="Q246007" s="246"/>
      <c r="R246007" s="246"/>
    </row>
    <row r="246053" spans="16:18" x14ac:dyDescent="0.2">
      <c r="P246053" s="246"/>
      <c r="Q246053" s="246"/>
      <c r="R246053" s="246"/>
    </row>
    <row r="246099" spans="16:18" x14ac:dyDescent="0.2">
      <c r="P246099" s="246"/>
      <c r="Q246099" s="246"/>
      <c r="R246099" s="246"/>
    </row>
    <row r="246145" spans="16:18" x14ac:dyDescent="0.2">
      <c r="P246145" s="246"/>
      <c r="Q246145" s="246"/>
      <c r="R246145" s="246"/>
    </row>
    <row r="246191" spans="16:18" x14ac:dyDescent="0.2">
      <c r="P246191" s="246"/>
      <c r="Q246191" s="246"/>
      <c r="R246191" s="246"/>
    </row>
    <row r="246237" spans="16:18" x14ac:dyDescent="0.2">
      <c r="P246237" s="246"/>
      <c r="Q246237" s="246"/>
      <c r="R246237" s="246"/>
    </row>
    <row r="246283" spans="16:18" x14ac:dyDescent="0.2">
      <c r="P246283" s="246"/>
      <c r="Q246283" s="246"/>
      <c r="R246283" s="246"/>
    </row>
    <row r="246329" spans="16:18" x14ac:dyDescent="0.2">
      <c r="P246329" s="246"/>
      <c r="Q246329" s="246"/>
      <c r="R246329" s="246"/>
    </row>
    <row r="246375" spans="16:18" x14ac:dyDescent="0.2">
      <c r="P246375" s="246"/>
      <c r="Q246375" s="246"/>
      <c r="R246375" s="246"/>
    </row>
    <row r="246421" spans="16:18" x14ac:dyDescent="0.2">
      <c r="P246421" s="246"/>
      <c r="Q246421" s="246"/>
      <c r="R246421" s="246"/>
    </row>
    <row r="246467" spans="16:18" x14ac:dyDescent="0.2">
      <c r="P246467" s="246"/>
      <c r="Q246467" s="246"/>
      <c r="R246467" s="246"/>
    </row>
    <row r="246513" spans="16:18" x14ac:dyDescent="0.2">
      <c r="P246513" s="246"/>
      <c r="Q246513" s="246"/>
      <c r="R246513" s="246"/>
    </row>
    <row r="246559" spans="16:18" x14ac:dyDescent="0.2">
      <c r="P246559" s="246"/>
      <c r="Q246559" s="246"/>
      <c r="R246559" s="246"/>
    </row>
    <row r="246605" spans="16:18" x14ac:dyDescent="0.2">
      <c r="P246605" s="246"/>
      <c r="Q246605" s="246"/>
      <c r="R246605" s="246"/>
    </row>
    <row r="246651" spans="16:18" x14ac:dyDescent="0.2">
      <c r="P246651" s="246"/>
      <c r="Q246651" s="246"/>
      <c r="R246651" s="246"/>
    </row>
    <row r="246697" spans="16:18" x14ac:dyDescent="0.2">
      <c r="P246697" s="246"/>
      <c r="Q246697" s="246"/>
      <c r="R246697" s="246"/>
    </row>
    <row r="246743" spans="16:18" x14ac:dyDescent="0.2">
      <c r="P246743" s="246"/>
      <c r="Q246743" s="246"/>
      <c r="R246743" s="246"/>
    </row>
    <row r="246789" spans="16:18" x14ac:dyDescent="0.2">
      <c r="P246789" s="246"/>
      <c r="Q246789" s="246"/>
      <c r="R246789" s="246"/>
    </row>
    <row r="246835" spans="16:18" x14ac:dyDescent="0.2">
      <c r="P246835" s="246"/>
      <c r="Q246835" s="246"/>
      <c r="R246835" s="246"/>
    </row>
    <row r="246881" spans="16:18" x14ac:dyDescent="0.2">
      <c r="P246881" s="246"/>
      <c r="Q246881" s="246"/>
      <c r="R246881" s="246"/>
    </row>
    <row r="246927" spans="16:18" x14ac:dyDescent="0.2">
      <c r="P246927" s="246"/>
      <c r="Q246927" s="246"/>
      <c r="R246927" s="246"/>
    </row>
    <row r="246973" spans="16:18" x14ac:dyDescent="0.2">
      <c r="P246973" s="246"/>
      <c r="Q246973" s="246"/>
      <c r="R246973" s="246"/>
    </row>
    <row r="247019" spans="16:18" x14ac:dyDescent="0.2">
      <c r="P247019" s="246"/>
      <c r="Q247019" s="246"/>
      <c r="R247019" s="246"/>
    </row>
    <row r="247065" spans="16:18" x14ac:dyDescent="0.2">
      <c r="P247065" s="246"/>
      <c r="Q247065" s="246"/>
      <c r="R247065" s="246"/>
    </row>
    <row r="247111" spans="16:18" x14ac:dyDescent="0.2">
      <c r="P247111" s="246"/>
      <c r="Q247111" s="246"/>
      <c r="R247111" s="246"/>
    </row>
    <row r="247157" spans="16:18" x14ac:dyDescent="0.2">
      <c r="P247157" s="246"/>
      <c r="Q247157" s="246"/>
      <c r="R247157" s="246"/>
    </row>
    <row r="247203" spans="16:18" x14ac:dyDescent="0.2">
      <c r="P247203" s="246"/>
      <c r="Q247203" s="246"/>
      <c r="R247203" s="246"/>
    </row>
    <row r="247249" spans="16:18" x14ac:dyDescent="0.2">
      <c r="P247249" s="246"/>
      <c r="Q247249" s="246"/>
      <c r="R247249" s="246"/>
    </row>
    <row r="247295" spans="16:18" x14ac:dyDescent="0.2">
      <c r="P247295" s="246"/>
      <c r="Q247295" s="246"/>
      <c r="R247295" s="246"/>
    </row>
    <row r="247341" spans="16:18" x14ac:dyDescent="0.2">
      <c r="P247341" s="246"/>
      <c r="Q247341" s="246"/>
      <c r="R247341" s="246"/>
    </row>
    <row r="247387" spans="16:18" x14ac:dyDescent="0.2">
      <c r="P247387" s="246"/>
      <c r="Q247387" s="246"/>
      <c r="R247387" s="246"/>
    </row>
    <row r="247433" spans="16:18" x14ac:dyDescent="0.2">
      <c r="P247433" s="246"/>
      <c r="Q247433" s="246"/>
      <c r="R247433" s="246"/>
    </row>
    <row r="247479" spans="16:18" x14ac:dyDescent="0.2">
      <c r="P247479" s="246"/>
      <c r="Q247479" s="246"/>
      <c r="R247479" s="246"/>
    </row>
    <row r="247525" spans="16:18" x14ac:dyDescent="0.2">
      <c r="P247525" s="246"/>
      <c r="Q247525" s="246"/>
      <c r="R247525" s="246"/>
    </row>
    <row r="247571" spans="16:18" x14ac:dyDescent="0.2">
      <c r="P247571" s="246"/>
      <c r="Q247571" s="246"/>
      <c r="R247571" s="246"/>
    </row>
    <row r="247617" spans="16:18" x14ac:dyDescent="0.2">
      <c r="P247617" s="246"/>
      <c r="Q247617" s="246"/>
      <c r="R247617" s="246"/>
    </row>
    <row r="247663" spans="16:18" x14ac:dyDescent="0.2">
      <c r="P247663" s="246"/>
      <c r="Q247663" s="246"/>
      <c r="R247663" s="246"/>
    </row>
    <row r="247709" spans="16:18" x14ac:dyDescent="0.2">
      <c r="P247709" s="246"/>
      <c r="Q247709" s="246"/>
      <c r="R247709" s="246"/>
    </row>
    <row r="247755" spans="16:18" x14ac:dyDescent="0.2">
      <c r="P247755" s="246"/>
      <c r="Q247755" s="246"/>
      <c r="R247755" s="246"/>
    </row>
    <row r="247801" spans="16:18" x14ac:dyDescent="0.2">
      <c r="P247801" s="246"/>
      <c r="Q247801" s="246"/>
      <c r="R247801" s="246"/>
    </row>
    <row r="247847" spans="16:18" x14ac:dyDescent="0.2">
      <c r="P247847" s="246"/>
      <c r="Q247847" s="246"/>
      <c r="R247847" s="246"/>
    </row>
    <row r="247893" spans="16:18" x14ac:dyDescent="0.2">
      <c r="P247893" s="246"/>
      <c r="Q247893" s="246"/>
      <c r="R247893" s="246"/>
    </row>
    <row r="247939" spans="16:18" x14ac:dyDescent="0.2">
      <c r="P247939" s="246"/>
      <c r="Q247939" s="246"/>
      <c r="R247939" s="246"/>
    </row>
    <row r="247985" spans="16:18" x14ac:dyDescent="0.2">
      <c r="P247985" s="246"/>
      <c r="Q247985" s="246"/>
      <c r="R247985" s="246"/>
    </row>
    <row r="248031" spans="16:18" x14ac:dyDescent="0.2">
      <c r="P248031" s="246"/>
      <c r="Q248031" s="246"/>
      <c r="R248031" s="246"/>
    </row>
    <row r="248077" spans="16:18" x14ac:dyDescent="0.2">
      <c r="P248077" s="246"/>
      <c r="Q248077" s="246"/>
      <c r="R248077" s="246"/>
    </row>
    <row r="248123" spans="16:18" x14ac:dyDescent="0.2">
      <c r="P248123" s="246"/>
      <c r="Q248123" s="246"/>
      <c r="R248123" s="246"/>
    </row>
    <row r="248169" spans="16:18" x14ac:dyDescent="0.2">
      <c r="P248169" s="246"/>
      <c r="Q248169" s="246"/>
      <c r="R248169" s="246"/>
    </row>
    <row r="248215" spans="16:18" x14ac:dyDescent="0.2">
      <c r="P248215" s="246"/>
      <c r="Q248215" s="246"/>
      <c r="R248215" s="246"/>
    </row>
    <row r="248261" spans="16:18" x14ac:dyDescent="0.2">
      <c r="P248261" s="246"/>
      <c r="Q248261" s="246"/>
      <c r="R248261" s="246"/>
    </row>
    <row r="248307" spans="16:18" x14ac:dyDescent="0.2">
      <c r="P248307" s="246"/>
      <c r="Q248307" s="246"/>
      <c r="R248307" s="246"/>
    </row>
    <row r="248353" spans="16:18" x14ac:dyDescent="0.2">
      <c r="P248353" s="246"/>
      <c r="Q248353" s="246"/>
      <c r="R248353" s="246"/>
    </row>
    <row r="248399" spans="16:18" x14ac:dyDescent="0.2">
      <c r="P248399" s="246"/>
      <c r="Q248399" s="246"/>
      <c r="R248399" s="246"/>
    </row>
    <row r="248445" spans="16:18" x14ac:dyDescent="0.2">
      <c r="P248445" s="246"/>
      <c r="Q248445" s="246"/>
      <c r="R248445" s="246"/>
    </row>
    <row r="248491" spans="16:18" x14ac:dyDescent="0.2">
      <c r="P248491" s="246"/>
      <c r="Q248491" s="246"/>
      <c r="R248491" s="246"/>
    </row>
    <row r="248537" spans="16:18" x14ac:dyDescent="0.2">
      <c r="P248537" s="246"/>
      <c r="Q248537" s="246"/>
      <c r="R248537" s="246"/>
    </row>
    <row r="248583" spans="16:18" x14ac:dyDescent="0.2">
      <c r="P248583" s="246"/>
      <c r="Q248583" s="246"/>
      <c r="R248583" s="246"/>
    </row>
    <row r="248629" spans="16:18" x14ac:dyDescent="0.2">
      <c r="P248629" s="246"/>
      <c r="Q248629" s="246"/>
      <c r="R248629" s="246"/>
    </row>
    <row r="248675" spans="16:18" x14ac:dyDescent="0.2">
      <c r="P248675" s="246"/>
      <c r="Q248675" s="246"/>
      <c r="R248675" s="246"/>
    </row>
    <row r="248721" spans="16:18" x14ac:dyDescent="0.2">
      <c r="P248721" s="246"/>
      <c r="Q248721" s="246"/>
      <c r="R248721" s="246"/>
    </row>
    <row r="248767" spans="16:18" x14ac:dyDescent="0.2">
      <c r="P248767" s="246"/>
      <c r="Q248767" s="246"/>
      <c r="R248767" s="246"/>
    </row>
    <row r="248813" spans="16:18" x14ac:dyDescent="0.2">
      <c r="P248813" s="246"/>
      <c r="Q248813" s="246"/>
      <c r="R248813" s="246"/>
    </row>
    <row r="248859" spans="16:18" x14ac:dyDescent="0.2">
      <c r="P248859" s="246"/>
      <c r="Q248859" s="246"/>
      <c r="R248859" s="246"/>
    </row>
    <row r="248905" spans="16:18" x14ac:dyDescent="0.2">
      <c r="P248905" s="246"/>
      <c r="Q248905" s="246"/>
      <c r="R248905" s="246"/>
    </row>
    <row r="248951" spans="16:18" x14ac:dyDescent="0.2">
      <c r="P248951" s="246"/>
      <c r="Q248951" s="246"/>
      <c r="R248951" s="246"/>
    </row>
    <row r="248997" spans="16:18" x14ac:dyDescent="0.2">
      <c r="P248997" s="246"/>
      <c r="Q248997" s="246"/>
      <c r="R248997" s="246"/>
    </row>
    <row r="249043" spans="16:18" x14ac:dyDescent="0.2">
      <c r="P249043" s="246"/>
      <c r="Q249043" s="246"/>
      <c r="R249043" s="246"/>
    </row>
    <row r="249089" spans="16:18" x14ac:dyDescent="0.2">
      <c r="P249089" s="246"/>
      <c r="Q249089" s="246"/>
      <c r="R249089" s="246"/>
    </row>
    <row r="249135" spans="16:18" x14ac:dyDescent="0.2">
      <c r="P249135" s="246"/>
      <c r="Q249135" s="246"/>
      <c r="R249135" s="246"/>
    </row>
    <row r="249181" spans="16:18" x14ac:dyDescent="0.2">
      <c r="P249181" s="246"/>
      <c r="Q249181" s="246"/>
      <c r="R249181" s="246"/>
    </row>
    <row r="249227" spans="16:18" x14ac:dyDescent="0.2">
      <c r="P249227" s="246"/>
      <c r="Q249227" s="246"/>
      <c r="R249227" s="246"/>
    </row>
    <row r="249273" spans="16:18" x14ac:dyDescent="0.2">
      <c r="P249273" s="246"/>
      <c r="Q249273" s="246"/>
      <c r="R249273" s="246"/>
    </row>
    <row r="249319" spans="16:18" x14ac:dyDescent="0.2">
      <c r="P249319" s="246"/>
      <c r="Q249319" s="246"/>
      <c r="R249319" s="246"/>
    </row>
    <row r="249365" spans="16:18" x14ac:dyDescent="0.2">
      <c r="P249365" s="246"/>
      <c r="Q249365" s="246"/>
      <c r="R249365" s="246"/>
    </row>
    <row r="249411" spans="16:18" x14ac:dyDescent="0.2">
      <c r="P249411" s="246"/>
      <c r="Q249411" s="246"/>
      <c r="R249411" s="246"/>
    </row>
    <row r="249457" spans="16:18" x14ac:dyDescent="0.2">
      <c r="P249457" s="246"/>
      <c r="Q249457" s="246"/>
      <c r="R249457" s="246"/>
    </row>
    <row r="249503" spans="16:18" x14ac:dyDescent="0.2">
      <c r="P249503" s="246"/>
      <c r="Q249503" s="246"/>
      <c r="R249503" s="246"/>
    </row>
    <row r="249549" spans="16:18" x14ac:dyDescent="0.2">
      <c r="P249549" s="246"/>
      <c r="Q249549" s="246"/>
      <c r="R249549" s="246"/>
    </row>
    <row r="249595" spans="16:18" x14ac:dyDescent="0.2">
      <c r="P249595" s="246"/>
      <c r="Q249595" s="246"/>
      <c r="R249595" s="246"/>
    </row>
    <row r="249641" spans="16:18" x14ac:dyDescent="0.2">
      <c r="P249641" s="246"/>
      <c r="Q249641" s="246"/>
      <c r="R249641" s="246"/>
    </row>
    <row r="249687" spans="16:18" x14ac:dyDescent="0.2">
      <c r="P249687" s="246"/>
      <c r="Q249687" s="246"/>
      <c r="R249687" s="246"/>
    </row>
    <row r="249733" spans="16:18" x14ac:dyDescent="0.2">
      <c r="P249733" s="246"/>
      <c r="Q249733" s="246"/>
      <c r="R249733" s="246"/>
    </row>
    <row r="249779" spans="16:18" x14ac:dyDescent="0.2">
      <c r="P249779" s="246"/>
      <c r="Q249779" s="246"/>
      <c r="R249779" s="246"/>
    </row>
    <row r="249825" spans="16:18" x14ac:dyDescent="0.2">
      <c r="P249825" s="246"/>
      <c r="Q249825" s="246"/>
      <c r="R249825" s="246"/>
    </row>
    <row r="249871" spans="16:18" x14ac:dyDescent="0.2">
      <c r="P249871" s="246"/>
      <c r="Q249871" s="246"/>
      <c r="R249871" s="246"/>
    </row>
    <row r="249917" spans="16:18" x14ac:dyDescent="0.2">
      <c r="P249917" s="246"/>
      <c r="Q249917" s="246"/>
      <c r="R249917" s="246"/>
    </row>
    <row r="249963" spans="16:18" x14ac:dyDescent="0.2">
      <c r="P249963" s="246"/>
      <c r="Q249963" s="246"/>
      <c r="R249963" s="246"/>
    </row>
    <row r="250009" spans="16:18" x14ac:dyDescent="0.2">
      <c r="P250009" s="246"/>
      <c r="Q250009" s="246"/>
      <c r="R250009" s="246"/>
    </row>
    <row r="250055" spans="16:18" x14ac:dyDescent="0.2">
      <c r="P250055" s="246"/>
      <c r="Q250055" s="246"/>
      <c r="R250055" s="246"/>
    </row>
    <row r="250101" spans="16:18" x14ac:dyDescent="0.2">
      <c r="P250101" s="246"/>
      <c r="Q250101" s="246"/>
      <c r="R250101" s="246"/>
    </row>
    <row r="250147" spans="16:18" x14ac:dyDescent="0.2">
      <c r="P250147" s="246"/>
      <c r="Q250147" s="246"/>
      <c r="R250147" s="246"/>
    </row>
    <row r="250193" spans="16:18" x14ac:dyDescent="0.2">
      <c r="P250193" s="246"/>
      <c r="Q250193" s="246"/>
      <c r="R250193" s="246"/>
    </row>
    <row r="250239" spans="16:18" x14ac:dyDescent="0.2">
      <c r="P250239" s="246"/>
      <c r="Q250239" s="246"/>
      <c r="R250239" s="246"/>
    </row>
    <row r="250285" spans="16:18" x14ac:dyDescent="0.2">
      <c r="P250285" s="246"/>
      <c r="Q250285" s="246"/>
      <c r="R250285" s="246"/>
    </row>
    <row r="250331" spans="16:18" x14ac:dyDescent="0.2">
      <c r="P250331" s="246"/>
      <c r="Q250331" s="246"/>
      <c r="R250331" s="246"/>
    </row>
    <row r="250377" spans="16:18" x14ac:dyDescent="0.2">
      <c r="P250377" s="246"/>
      <c r="Q250377" s="246"/>
      <c r="R250377" s="246"/>
    </row>
    <row r="250423" spans="16:18" x14ac:dyDescent="0.2">
      <c r="P250423" s="246"/>
      <c r="Q250423" s="246"/>
      <c r="R250423" s="246"/>
    </row>
    <row r="250469" spans="16:18" x14ac:dyDescent="0.2">
      <c r="P250469" s="246"/>
      <c r="Q250469" s="246"/>
      <c r="R250469" s="246"/>
    </row>
    <row r="250515" spans="16:18" x14ac:dyDescent="0.2">
      <c r="P250515" s="246"/>
      <c r="Q250515" s="246"/>
      <c r="R250515" s="246"/>
    </row>
    <row r="250561" spans="16:18" x14ac:dyDescent="0.2">
      <c r="P250561" s="246"/>
      <c r="Q250561" s="246"/>
      <c r="R250561" s="246"/>
    </row>
    <row r="250607" spans="16:18" x14ac:dyDescent="0.2">
      <c r="P250607" s="246"/>
      <c r="Q250607" s="246"/>
      <c r="R250607" s="246"/>
    </row>
    <row r="250653" spans="16:18" x14ac:dyDescent="0.2">
      <c r="P250653" s="246"/>
      <c r="Q250653" s="246"/>
      <c r="R250653" s="246"/>
    </row>
    <row r="250699" spans="16:18" x14ac:dyDescent="0.2">
      <c r="P250699" s="246"/>
      <c r="Q250699" s="246"/>
      <c r="R250699" s="246"/>
    </row>
    <row r="250745" spans="16:18" x14ac:dyDescent="0.2">
      <c r="P250745" s="246"/>
      <c r="Q250745" s="246"/>
      <c r="R250745" s="246"/>
    </row>
    <row r="250791" spans="16:18" x14ac:dyDescent="0.2">
      <c r="P250791" s="246"/>
      <c r="Q250791" s="246"/>
      <c r="R250791" s="246"/>
    </row>
    <row r="250837" spans="16:18" x14ac:dyDescent="0.2">
      <c r="P250837" s="246"/>
      <c r="Q250837" s="246"/>
      <c r="R250837" s="246"/>
    </row>
    <row r="250883" spans="16:18" x14ac:dyDescent="0.2">
      <c r="P250883" s="246"/>
      <c r="Q250883" s="246"/>
      <c r="R250883" s="246"/>
    </row>
    <row r="250929" spans="16:18" x14ac:dyDescent="0.2">
      <c r="P250929" s="246"/>
      <c r="Q250929" s="246"/>
      <c r="R250929" s="246"/>
    </row>
    <row r="250975" spans="16:18" x14ac:dyDescent="0.2">
      <c r="P250975" s="246"/>
      <c r="Q250975" s="246"/>
      <c r="R250975" s="246"/>
    </row>
    <row r="251021" spans="16:18" x14ac:dyDescent="0.2">
      <c r="P251021" s="246"/>
      <c r="Q251021" s="246"/>
      <c r="R251021" s="246"/>
    </row>
    <row r="251067" spans="16:18" x14ac:dyDescent="0.2">
      <c r="P251067" s="246"/>
      <c r="Q251067" s="246"/>
      <c r="R251067" s="246"/>
    </row>
    <row r="251113" spans="16:18" x14ac:dyDescent="0.2">
      <c r="P251113" s="246"/>
      <c r="Q251113" s="246"/>
      <c r="R251113" s="246"/>
    </row>
    <row r="251159" spans="16:18" x14ac:dyDescent="0.2">
      <c r="P251159" s="246"/>
      <c r="Q251159" s="246"/>
      <c r="R251159" s="246"/>
    </row>
    <row r="251205" spans="16:18" x14ac:dyDescent="0.2">
      <c r="P251205" s="246"/>
      <c r="Q251205" s="246"/>
      <c r="R251205" s="246"/>
    </row>
    <row r="251251" spans="16:18" x14ac:dyDescent="0.2">
      <c r="P251251" s="246"/>
      <c r="Q251251" s="246"/>
      <c r="R251251" s="246"/>
    </row>
    <row r="251297" spans="16:18" x14ac:dyDescent="0.2">
      <c r="P251297" s="246"/>
      <c r="Q251297" s="246"/>
      <c r="R251297" s="246"/>
    </row>
    <row r="251343" spans="16:18" x14ac:dyDescent="0.2">
      <c r="P251343" s="246"/>
      <c r="Q251343" s="246"/>
      <c r="R251343" s="246"/>
    </row>
    <row r="251389" spans="16:18" x14ac:dyDescent="0.2">
      <c r="P251389" s="246"/>
      <c r="Q251389" s="246"/>
      <c r="R251389" s="246"/>
    </row>
    <row r="251435" spans="16:18" x14ac:dyDescent="0.2">
      <c r="P251435" s="246"/>
      <c r="Q251435" s="246"/>
      <c r="R251435" s="246"/>
    </row>
    <row r="251481" spans="16:18" x14ac:dyDescent="0.2">
      <c r="P251481" s="246"/>
      <c r="Q251481" s="246"/>
      <c r="R251481" s="246"/>
    </row>
    <row r="251527" spans="16:18" x14ac:dyDescent="0.2">
      <c r="P251527" s="246"/>
      <c r="Q251527" s="246"/>
      <c r="R251527" s="246"/>
    </row>
    <row r="251573" spans="16:18" x14ac:dyDescent="0.2">
      <c r="P251573" s="246"/>
      <c r="Q251573" s="246"/>
      <c r="R251573" s="246"/>
    </row>
    <row r="251619" spans="16:18" x14ac:dyDescent="0.2">
      <c r="P251619" s="246"/>
      <c r="Q251619" s="246"/>
      <c r="R251619" s="246"/>
    </row>
    <row r="251665" spans="16:18" x14ac:dyDescent="0.2">
      <c r="P251665" s="246"/>
      <c r="Q251665" s="246"/>
      <c r="R251665" s="246"/>
    </row>
    <row r="251711" spans="16:18" x14ac:dyDescent="0.2">
      <c r="P251711" s="246"/>
      <c r="Q251711" s="246"/>
      <c r="R251711" s="246"/>
    </row>
    <row r="251757" spans="16:18" x14ac:dyDescent="0.2">
      <c r="P251757" s="246"/>
      <c r="Q251757" s="246"/>
      <c r="R251757" s="246"/>
    </row>
    <row r="251803" spans="16:18" x14ac:dyDescent="0.2">
      <c r="P251803" s="246"/>
      <c r="Q251803" s="246"/>
      <c r="R251803" s="246"/>
    </row>
    <row r="251849" spans="16:18" x14ac:dyDescent="0.2">
      <c r="P251849" s="246"/>
      <c r="Q251849" s="246"/>
      <c r="R251849" s="246"/>
    </row>
    <row r="251895" spans="16:18" x14ac:dyDescent="0.2">
      <c r="P251895" s="246"/>
      <c r="Q251895" s="246"/>
      <c r="R251895" s="246"/>
    </row>
    <row r="251941" spans="16:18" x14ac:dyDescent="0.2">
      <c r="P251941" s="246"/>
      <c r="Q251941" s="246"/>
      <c r="R251941" s="246"/>
    </row>
    <row r="251987" spans="16:18" x14ac:dyDescent="0.2">
      <c r="P251987" s="246"/>
      <c r="Q251987" s="246"/>
      <c r="R251987" s="246"/>
    </row>
    <row r="252033" spans="16:18" x14ac:dyDescent="0.2">
      <c r="P252033" s="246"/>
      <c r="Q252033" s="246"/>
      <c r="R252033" s="246"/>
    </row>
    <row r="252079" spans="16:18" x14ac:dyDescent="0.2">
      <c r="P252079" s="246"/>
      <c r="Q252079" s="246"/>
      <c r="R252079" s="246"/>
    </row>
    <row r="252125" spans="16:18" x14ac:dyDescent="0.2">
      <c r="P252125" s="246"/>
      <c r="Q252125" s="246"/>
      <c r="R252125" s="246"/>
    </row>
    <row r="252171" spans="16:18" x14ac:dyDescent="0.2">
      <c r="P252171" s="246"/>
      <c r="Q252171" s="246"/>
      <c r="R252171" s="246"/>
    </row>
    <row r="252217" spans="16:18" x14ac:dyDescent="0.2">
      <c r="P252217" s="246"/>
      <c r="Q252217" s="246"/>
      <c r="R252217" s="246"/>
    </row>
    <row r="252263" spans="16:18" x14ac:dyDescent="0.2">
      <c r="P252263" s="246"/>
      <c r="Q252263" s="246"/>
      <c r="R252263" s="246"/>
    </row>
    <row r="252309" spans="16:18" x14ac:dyDescent="0.2">
      <c r="P252309" s="246"/>
      <c r="Q252309" s="246"/>
      <c r="R252309" s="246"/>
    </row>
    <row r="252355" spans="16:18" x14ac:dyDescent="0.2">
      <c r="P252355" s="246"/>
      <c r="Q252355" s="246"/>
      <c r="R252355" s="246"/>
    </row>
    <row r="252401" spans="16:18" x14ac:dyDescent="0.2">
      <c r="P252401" s="246"/>
      <c r="Q252401" s="246"/>
      <c r="R252401" s="246"/>
    </row>
    <row r="252447" spans="16:18" x14ac:dyDescent="0.2">
      <c r="P252447" s="246"/>
      <c r="Q252447" s="246"/>
      <c r="R252447" s="246"/>
    </row>
    <row r="252493" spans="16:18" x14ac:dyDescent="0.2">
      <c r="P252493" s="246"/>
      <c r="Q252493" s="246"/>
      <c r="R252493" s="246"/>
    </row>
    <row r="252539" spans="16:18" x14ac:dyDescent="0.2">
      <c r="P252539" s="246"/>
      <c r="Q252539" s="246"/>
      <c r="R252539" s="246"/>
    </row>
    <row r="252585" spans="16:18" x14ac:dyDescent="0.2">
      <c r="P252585" s="246"/>
      <c r="Q252585" s="246"/>
      <c r="R252585" s="246"/>
    </row>
    <row r="252631" spans="16:18" x14ac:dyDescent="0.2">
      <c r="P252631" s="246"/>
      <c r="Q252631" s="246"/>
      <c r="R252631" s="246"/>
    </row>
    <row r="252677" spans="16:18" x14ac:dyDescent="0.2">
      <c r="P252677" s="246"/>
      <c r="Q252677" s="246"/>
      <c r="R252677" s="246"/>
    </row>
    <row r="252723" spans="16:18" x14ac:dyDescent="0.2">
      <c r="P252723" s="246"/>
      <c r="Q252723" s="246"/>
      <c r="R252723" s="246"/>
    </row>
    <row r="252769" spans="16:18" x14ac:dyDescent="0.2">
      <c r="P252769" s="246"/>
      <c r="Q252769" s="246"/>
      <c r="R252769" s="246"/>
    </row>
    <row r="252815" spans="16:18" x14ac:dyDescent="0.2">
      <c r="P252815" s="246"/>
      <c r="Q252815" s="246"/>
      <c r="R252815" s="246"/>
    </row>
    <row r="252861" spans="16:18" x14ac:dyDescent="0.2">
      <c r="P252861" s="246"/>
      <c r="Q252861" s="246"/>
      <c r="R252861" s="246"/>
    </row>
    <row r="252907" spans="16:18" x14ac:dyDescent="0.2">
      <c r="P252907" s="246"/>
      <c r="Q252907" s="246"/>
      <c r="R252907" s="246"/>
    </row>
    <row r="252953" spans="16:18" x14ac:dyDescent="0.2">
      <c r="P252953" s="246"/>
      <c r="Q252953" s="246"/>
      <c r="R252953" s="246"/>
    </row>
    <row r="252999" spans="16:18" x14ac:dyDescent="0.2">
      <c r="P252999" s="246"/>
      <c r="Q252999" s="246"/>
      <c r="R252999" s="246"/>
    </row>
    <row r="253045" spans="16:18" x14ac:dyDescent="0.2">
      <c r="P253045" s="246"/>
      <c r="Q253045" s="246"/>
      <c r="R253045" s="246"/>
    </row>
    <row r="253091" spans="16:18" x14ac:dyDescent="0.2">
      <c r="P253091" s="246"/>
      <c r="Q253091" s="246"/>
      <c r="R253091" s="246"/>
    </row>
    <row r="253137" spans="16:18" x14ac:dyDescent="0.2">
      <c r="P253137" s="246"/>
      <c r="Q253137" s="246"/>
      <c r="R253137" s="246"/>
    </row>
    <row r="253183" spans="16:18" x14ac:dyDescent="0.2">
      <c r="P253183" s="246"/>
      <c r="Q253183" s="246"/>
      <c r="R253183" s="246"/>
    </row>
    <row r="253229" spans="16:18" x14ac:dyDescent="0.2">
      <c r="P253229" s="246"/>
      <c r="Q253229" s="246"/>
      <c r="R253229" s="246"/>
    </row>
    <row r="253275" spans="16:18" x14ac:dyDescent="0.2">
      <c r="P253275" s="246"/>
      <c r="Q253275" s="246"/>
      <c r="R253275" s="246"/>
    </row>
    <row r="253321" spans="16:18" x14ac:dyDescent="0.2">
      <c r="P253321" s="246"/>
      <c r="Q253321" s="246"/>
      <c r="R253321" s="246"/>
    </row>
    <row r="253367" spans="16:18" x14ac:dyDescent="0.2">
      <c r="P253367" s="246"/>
      <c r="Q253367" s="246"/>
      <c r="R253367" s="246"/>
    </row>
    <row r="253413" spans="16:18" x14ac:dyDescent="0.2">
      <c r="P253413" s="246"/>
      <c r="Q253413" s="246"/>
      <c r="R253413" s="246"/>
    </row>
    <row r="253459" spans="16:18" x14ac:dyDescent="0.2">
      <c r="P253459" s="246"/>
      <c r="Q253459" s="246"/>
      <c r="R253459" s="246"/>
    </row>
    <row r="253505" spans="16:18" x14ac:dyDescent="0.2">
      <c r="P253505" s="246"/>
      <c r="Q253505" s="246"/>
      <c r="R253505" s="246"/>
    </row>
    <row r="253551" spans="16:18" x14ac:dyDescent="0.2">
      <c r="P253551" s="246"/>
      <c r="Q253551" s="246"/>
      <c r="R253551" s="246"/>
    </row>
    <row r="253597" spans="16:18" x14ac:dyDescent="0.2">
      <c r="P253597" s="246"/>
      <c r="Q253597" s="246"/>
      <c r="R253597" s="246"/>
    </row>
    <row r="253643" spans="16:18" x14ac:dyDescent="0.2">
      <c r="P253643" s="246"/>
      <c r="Q253643" s="246"/>
      <c r="R253643" s="246"/>
    </row>
    <row r="253689" spans="16:18" x14ac:dyDescent="0.2">
      <c r="P253689" s="246"/>
      <c r="Q253689" s="246"/>
      <c r="R253689" s="246"/>
    </row>
    <row r="253735" spans="16:18" x14ac:dyDescent="0.2">
      <c r="P253735" s="246"/>
      <c r="Q253735" s="246"/>
      <c r="R253735" s="246"/>
    </row>
    <row r="253781" spans="16:18" x14ac:dyDescent="0.2">
      <c r="P253781" s="246"/>
      <c r="Q253781" s="246"/>
      <c r="R253781" s="246"/>
    </row>
    <row r="253827" spans="16:18" x14ac:dyDescent="0.2">
      <c r="P253827" s="246"/>
      <c r="Q253827" s="246"/>
      <c r="R253827" s="246"/>
    </row>
    <row r="253873" spans="16:18" x14ac:dyDescent="0.2">
      <c r="P253873" s="246"/>
      <c r="Q253873" s="246"/>
      <c r="R253873" s="246"/>
    </row>
    <row r="253919" spans="16:18" x14ac:dyDescent="0.2">
      <c r="P253919" s="246"/>
      <c r="Q253919" s="246"/>
      <c r="R253919" s="246"/>
    </row>
    <row r="253965" spans="16:18" x14ac:dyDescent="0.2">
      <c r="P253965" s="246"/>
      <c r="Q253965" s="246"/>
      <c r="R253965" s="246"/>
    </row>
    <row r="254011" spans="16:18" x14ac:dyDescent="0.2">
      <c r="P254011" s="246"/>
      <c r="Q254011" s="246"/>
      <c r="R254011" s="246"/>
    </row>
    <row r="254057" spans="16:18" x14ac:dyDescent="0.2">
      <c r="P254057" s="246"/>
      <c r="Q254057" s="246"/>
      <c r="R254057" s="246"/>
    </row>
    <row r="254103" spans="16:18" x14ac:dyDescent="0.2">
      <c r="P254103" s="246"/>
      <c r="Q254103" s="246"/>
      <c r="R254103" s="246"/>
    </row>
    <row r="254149" spans="16:18" x14ac:dyDescent="0.2">
      <c r="P254149" s="246"/>
      <c r="Q254149" s="246"/>
      <c r="R254149" s="246"/>
    </row>
    <row r="254195" spans="16:18" x14ac:dyDescent="0.2">
      <c r="P254195" s="246"/>
      <c r="Q254195" s="246"/>
      <c r="R254195" s="246"/>
    </row>
    <row r="254241" spans="16:18" x14ac:dyDescent="0.2">
      <c r="P254241" s="246"/>
      <c r="Q254241" s="246"/>
      <c r="R254241" s="246"/>
    </row>
    <row r="254287" spans="16:18" x14ac:dyDescent="0.2">
      <c r="P254287" s="246"/>
      <c r="Q254287" s="246"/>
      <c r="R254287" s="246"/>
    </row>
    <row r="254333" spans="16:18" x14ac:dyDescent="0.2">
      <c r="P254333" s="246"/>
      <c r="Q254333" s="246"/>
      <c r="R254333" s="246"/>
    </row>
    <row r="254379" spans="16:18" x14ac:dyDescent="0.2">
      <c r="P254379" s="246"/>
      <c r="Q254379" s="246"/>
      <c r="R254379" s="246"/>
    </row>
    <row r="254425" spans="16:18" x14ac:dyDescent="0.2">
      <c r="P254425" s="246"/>
      <c r="Q254425" s="246"/>
      <c r="R254425" s="246"/>
    </row>
    <row r="254471" spans="16:18" x14ac:dyDescent="0.2">
      <c r="P254471" s="246"/>
      <c r="Q254471" s="246"/>
      <c r="R254471" s="246"/>
    </row>
    <row r="254517" spans="16:18" x14ac:dyDescent="0.2">
      <c r="P254517" s="246"/>
      <c r="Q254517" s="246"/>
      <c r="R254517" s="246"/>
    </row>
    <row r="254563" spans="16:18" x14ac:dyDescent="0.2">
      <c r="P254563" s="246"/>
      <c r="Q254563" s="246"/>
      <c r="R254563" s="246"/>
    </row>
    <row r="254609" spans="16:18" x14ac:dyDescent="0.2">
      <c r="P254609" s="246"/>
      <c r="Q254609" s="246"/>
      <c r="R254609" s="246"/>
    </row>
    <row r="254655" spans="16:18" x14ac:dyDescent="0.2">
      <c r="P254655" s="246"/>
      <c r="Q254655" s="246"/>
      <c r="R254655" s="246"/>
    </row>
    <row r="254701" spans="16:18" x14ac:dyDescent="0.2">
      <c r="P254701" s="246"/>
      <c r="Q254701" s="246"/>
      <c r="R254701" s="246"/>
    </row>
    <row r="254747" spans="16:18" x14ac:dyDescent="0.2">
      <c r="P254747" s="246"/>
      <c r="Q254747" s="246"/>
      <c r="R254747" s="246"/>
    </row>
    <row r="254793" spans="16:18" x14ac:dyDescent="0.2">
      <c r="P254793" s="246"/>
      <c r="Q254793" s="246"/>
      <c r="R254793" s="246"/>
    </row>
    <row r="254839" spans="16:18" x14ac:dyDescent="0.2">
      <c r="P254839" s="246"/>
      <c r="Q254839" s="246"/>
      <c r="R254839" s="246"/>
    </row>
    <row r="254885" spans="16:18" x14ac:dyDescent="0.2">
      <c r="P254885" s="246"/>
      <c r="Q254885" s="246"/>
      <c r="R254885" s="246"/>
    </row>
    <row r="254931" spans="16:18" x14ac:dyDescent="0.2">
      <c r="P254931" s="246"/>
      <c r="Q254931" s="246"/>
      <c r="R254931" s="246"/>
    </row>
    <row r="254977" spans="16:18" x14ac:dyDescent="0.2">
      <c r="P254977" s="246"/>
      <c r="Q254977" s="246"/>
      <c r="R254977" s="246"/>
    </row>
    <row r="255023" spans="16:18" x14ac:dyDescent="0.2">
      <c r="P255023" s="246"/>
      <c r="Q255023" s="246"/>
      <c r="R255023" s="246"/>
    </row>
    <row r="255069" spans="16:18" x14ac:dyDescent="0.2">
      <c r="P255069" s="246"/>
      <c r="Q255069" s="246"/>
      <c r="R255069" s="246"/>
    </row>
    <row r="255115" spans="16:18" x14ac:dyDescent="0.2">
      <c r="P255115" s="246"/>
      <c r="Q255115" s="246"/>
      <c r="R255115" s="246"/>
    </row>
    <row r="255161" spans="16:18" x14ac:dyDescent="0.2">
      <c r="P255161" s="246"/>
      <c r="Q255161" s="246"/>
      <c r="R255161" s="246"/>
    </row>
    <row r="255207" spans="16:18" x14ac:dyDescent="0.2">
      <c r="P255207" s="246"/>
      <c r="Q255207" s="246"/>
      <c r="R255207" s="246"/>
    </row>
    <row r="255253" spans="16:18" x14ac:dyDescent="0.2">
      <c r="P255253" s="246"/>
      <c r="Q255253" s="246"/>
      <c r="R255253" s="246"/>
    </row>
    <row r="255299" spans="16:18" x14ac:dyDescent="0.2">
      <c r="P255299" s="246"/>
      <c r="Q255299" s="246"/>
      <c r="R255299" s="246"/>
    </row>
    <row r="255345" spans="16:18" x14ac:dyDescent="0.2">
      <c r="P255345" s="246"/>
      <c r="Q255345" s="246"/>
      <c r="R255345" s="246"/>
    </row>
    <row r="255391" spans="16:18" x14ac:dyDescent="0.2">
      <c r="P255391" s="246"/>
      <c r="Q255391" s="246"/>
      <c r="R255391" s="246"/>
    </row>
    <row r="255437" spans="16:18" x14ac:dyDescent="0.2">
      <c r="P255437" s="246"/>
      <c r="Q255437" s="246"/>
      <c r="R255437" s="246"/>
    </row>
    <row r="255483" spans="16:18" x14ac:dyDescent="0.2">
      <c r="P255483" s="246"/>
      <c r="Q255483" s="246"/>
      <c r="R255483" s="246"/>
    </row>
    <row r="255529" spans="16:18" x14ac:dyDescent="0.2">
      <c r="P255529" s="246"/>
      <c r="Q255529" s="246"/>
      <c r="R255529" s="246"/>
    </row>
    <row r="255575" spans="16:18" x14ac:dyDescent="0.2">
      <c r="P255575" s="246"/>
      <c r="Q255575" s="246"/>
      <c r="R255575" s="246"/>
    </row>
    <row r="255621" spans="16:18" x14ac:dyDescent="0.2">
      <c r="P255621" s="246"/>
      <c r="Q255621" s="246"/>
      <c r="R255621" s="246"/>
    </row>
    <row r="255667" spans="16:18" x14ac:dyDescent="0.2">
      <c r="P255667" s="246"/>
      <c r="Q255667" s="246"/>
      <c r="R255667" s="246"/>
    </row>
    <row r="255713" spans="16:18" x14ac:dyDescent="0.2">
      <c r="P255713" s="246"/>
      <c r="Q255713" s="246"/>
      <c r="R255713" s="246"/>
    </row>
    <row r="255759" spans="16:18" x14ac:dyDescent="0.2">
      <c r="P255759" s="246"/>
      <c r="Q255759" s="246"/>
      <c r="R255759" s="246"/>
    </row>
    <row r="255805" spans="16:18" x14ac:dyDescent="0.2">
      <c r="P255805" s="246"/>
      <c r="Q255805" s="246"/>
      <c r="R255805" s="246"/>
    </row>
    <row r="255851" spans="16:18" x14ac:dyDescent="0.2">
      <c r="P255851" s="246"/>
      <c r="Q255851" s="246"/>
      <c r="R255851" s="246"/>
    </row>
    <row r="255897" spans="16:18" x14ac:dyDescent="0.2">
      <c r="P255897" s="246"/>
      <c r="Q255897" s="246"/>
      <c r="R255897" s="246"/>
    </row>
    <row r="255943" spans="16:18" x14ac:dyDescent="0.2">
      <c r="P255943" s="246"/>
      <c r="Q255943" s="246"/>
      <c r="R255943" s="246"/>
    </row>
    <row r="255989" spans="16:18" x14ac:dyDescent="0.2">
      <c r="P255989" s="246"/>
      <c r="Q255989" s="246"/>
      <c r="R255989" s="246"/>
    </row>
    <row r="256035" spans="16:18" x14ac:dyDescent="0.2">
      <c r="P256035" s="246"/>
      <c r="Q256035" s="246"/>
      <c r="R256035" s="246"/>
    </row>
    <row r="256081" spans="16:18" x14ac:dyDescent="0.2">
      <c r="P256081" s="246"/>
      <c r="Q256081" s="246"/>
      <c r="R256081" s="246"/>
    </row>
    <row r="256127" spans="16:18" x14ac:dyDescent="0.2">
      <c r="P256127" s="246"/>
      <c r="Q256127" s="246"/>
      <c r="R256127" s="246"/>
    </row>
    <row r="256173" spans="16:18" x14ac:dyDescent="0.2">
      <c r="P256173" s="246"/>
      <c r="Q256173" s="246"/>
      <c r="R256173" s="246"/>
    </row>
    <row r="256219" spans="16:18" x14ac:dyDescent="0.2">
      <c r="P256219" s="246"/>
      <c r="Q256219" s="246"/>
      <c r="R256219" s="246"/>
    </row>
    <row r="256265" spans="16:18" x14ac:dyDescent="0.2">
      <c r="P256265" s="246"/>
      <c r="Q256265" s="246"/>
      <c r="R256265" s="246"/>
    </row>
    <row r="256311" spans="16:18" x14ac:dyDescent="0.2">
      <c r="P256311" s="246"/>
      <c r="Q256311" s="246"/>
      <c r="R256311" s="246"/>
    </row>
    <row r="256357" spans="16:18" x14ac:dyDescent="0.2">
      <c r="P256357" s="246"/>
      <c r="Q256357" s="246"/>
      <c r="R256357" s="246"/>
    </row>
    <row r="256403" spans="16:18" x14ac:dyDescent="0.2">
      <c r="P256403" s="246"/>
      <c r="Q256403" s="246"/>
      <c r="R256403" s="246"/>
    </row>
    <row r="256449" spans="16:18" x14ac:dyDescent="0.2">
      <c r="P256449" s="246"/>
      <c r="Q256449" s="246"/>
      <c r="R256449" s="246"/>
    </row>
    <row r="256495" spans="16:18" x14ac:dyDescent="0.2">
      <c r="P256495" s="246"/>
      <c r="Q256495" s="246"/>
      <c r="R256495" s="246"/>
    </row>
    <row r="256541" spans="16:18" x14ac:dyDescent="0.2">
      <c r="P256541" s="246"/>
      <c r="Q256541" s="246"/>
      <c r="R256541" s="246"/>
    </row>
    <row r="256587" spans="16:18" x14ac:dyDescent="0.2">
      <c r="P256587" s="246"/>
      <c r="Q256587" s="246"/>
      <c r="R256587" s="246"/>
    </row>
    <row r="256633" spans="16:18" x14ac:dyDescent="0.2">
      <c r="P256633" s="246"/>
      <c r="Q256633" s="246"/>
      <c r="R256633" s="246"/>
    </row>
    <row r="256679" spans="16:18" x14ac:dyDescent="0.2">
      <c r="P256679" s="246"/>
      <c r="Q256679" s="246"/>
      <c r="R256679" s="246"/>
    </row>
    <row r="256725" spans="16:18" x14ac:dyDescent="0.2">
      <c r="P256725" s="246"/>
      <c r="Q256725" s="246"/>
      <c r="R256725" s="246"/>
    </row>
    <row r="256771" spans="16:18" x14ac:dyDescent="0.2">
      <c r="P256771" s="246"/>
      <c r="Q256771" s="246"/>
      <c r="R256771" s="246"/>
    </row>
    <row r="256817" spans="16:18" x14ac:dyDescent="0.2">
      <c r="P256817" s="246"/>
      <c r="Q256817" s="246"/>
      <c r="R256817" s="246"/>
    </row>
    <row r="256863" spans="16:18" x14ac:dyDescent="0.2">
      <c r="P256863" s="246"/>
      <c r="Q256863" s="246"/>
      <c r="R256863" s="246"/>
    </row>
    <row r="256909" spans="16:18" x14ac:dyDescent="0.2">
      <c r="P256909" s="246"/>
      <c r="Q256909" s="246"/>
      <c r="R256909" s="246"/>
    </row>
    <row r="256955" spans="16:18" x14ac:dyDescent="0.2">
      <c r="P256955" s="246"/>
      <c r="Q256955" s="246"/>
      <c r="R256955" s="246"/>
    </row>
    <row r="257001" spans="16:18" x14ac:dyDescent="0.2">
      <c r="P257001" s="246"/>
      <c r="Q257001" s="246"/>
      <c r="R257001" s="246"/>
    </row>
    <row r="257047" spans="16:18" x14ac:dyDescent="0.2">
      <c r="P257047" s="246"/>
      <c r="Q257047" s="246"/>
      <c r="R257047" s="246"/>
    </row>
    <row r="257093" spans="16:18" x14ac:dyDescent="0.2">
      <c r="P257093" s="246"/>
      <c r="Q257093" s="246"/>
      <c r="R257093" s="246"/>
    </row>
    <row r="257139" spans="16:18" x14ac:dyDescent="0.2">
      <c r="P257139" s="246"/>
      <c r="Q257139" s="246"/>
      <c r="R257139" s="246"/>
    </row>
    <row r="257185" spans="16:18" x14ac:dyDescent="0.2">
      <c r="P257185" s="246"/>
      <c r="Q257185" s="246"/>
      <c r="R257185" s="246"/>
    </row>
    <row r="257231" spans="16:18" x14ac:dyDescent="0.2">
      <c r="P257231" s="246"/>
      <c r="Q257231" s="246"/>
      <c r="R257231" s="246"/>
    </row>
    <row r="257277" spans="16:18" x14ac:dyDescent="0.2">
      <c r="P257277" s="246"/>
      <c r="Q257277" s="246"/>
      <c r="R257277" s="246"/>
    </row>
    <row r="257323" spans="16:18" x14ac:dyDescent="0.2">
      <c r="P257323" s="246"/>
      <c r="Q257323" s="246"/>
      <c r="R257323" s="246"/>
    </row>
    <row r="257369" spans="16:18" x14ac:dyDescent="0.2">
      <c r="P257369" s="246"/>
      <c r="Q257369" s="246"/>
      <c r="R257369" s="246"/>
    </row>
    <row r="257415" spans="16:18" x14ac:dyDescent="0.2">
      <c r="P257415" s="246"/>
      <c r="Q257415" s="246"/>
      <c r="R257415" s="246"/>
    </row>
    <row r="257461" spans="16:18" x14ac:dyDescent="0.2">
      <c r="P257461" s="246"/>
      <c r="Q257461" s="246"/>
      <c r="R257461" s="246"/>
    </row>
    <row r="257507" spans="16:18" x14ac:dyDescent="0.2">
      <c r="P257507" s="246"/>
      <c r="Q257507" s="246"/>
      <c r="R257507" s="246"/>
    </row>
    <row r="257553" spans="16:18" x14ac:dyDescent="0.2">
      <c r="P257553" s="246"/>
      <c r="Q257553" s="246"/>
      <c r="R257553" s="246"/>
    </row>
    <row r="257599" spans="16:18" x14ac:dyDescent="0.2">
      <c r="P257599" s="246"/>
      <c r="Q257599" s="246"/>
      <c r="R257599" s="246"/>
    </row>
    <row r="257645" spans="16:18" x14ac:dyDescent="0.2">
      <c r="P257645" s="246"/>
      <c r="Q257645" s="246"/>
      <c r="R257645" s="246"/>
    </row>
    <row r="257691" spans="16:18" x14ac:dyDescent="0.2">
      <c r="P257691" s="246"/>
      <c r="Q257691" s="246"/>
      <c r="R257691" s="246"/>
    </row>
    <row r="257737" spans="16:18" x14ac:dyDescent="0.2">
      <c r="P257737" s="246"/>
      <c r="Q257737" s="246"/>
      <c r="R257737" s="246"/>
    </row>
    <row r="257783" spans="16:18" x14ac:dyDescent="0.2">
      <c r="P257783" s="246"/>
      <c r="Q257783" s="246"/>
      <c r="R257783" s="246"/>
    </row>
    <row r="257829" spans="16:18" x14ac:dyDescent="0.2">
      <c r="P257829" s="246"/>
      <c r="Q257829" s="246"/>
      <c r="R257829" s="246"/>
    </row>
    <row r="257875" spans="16:18" x14ac:dyDescent="0.2">
      <c r="P257875" s="246"/>
      <c r="Q257875" s="246"/>
      <c r="R257875" s="246"/>
    </row>
    <row r="257921" spans="16:18" x14ac:dyDescent="0.2">
      <c r="P257921" s="246"/>
      <c r="Q257921" s="246"/>
      <c r="R257921" s="246"/>
    </row>
    <row r="257967" spans="16:18" x14ac:dyDescent="0.2">
      <c r="P257967" s="246"/>
      <c r="Q257967" s="246"/>
      <c r="R257967" s="246"/>
    </row>
    <row r="258013" spans="16:18" x14ac:dyDescent="0.2">
      <c r="P258013" s="246"/>
      <c r="Q258013" s="246"/>
      <c r="R258013" s="246"/>
    </row>
    <row r="258059" spans="16:18" x14ac:dyDescent="0.2">
      <c r="P258059" s="246"/>
      <c r="Q258059" s="246"/>
      <c r="R258059" s="246"/>
    </row>
    <row r="258105" spans="16:18" x14ac:dyDescent="0.2">
      <c r="P258105" s="246"/>
      <c r="Q258105" s="246"/>
      <c r="R258105" s="246"/>
    </row>
    <row r="258151" spans="16:18" x14ac:dyDescent="0.2">
      <c r="P258151" s="246"/>
      <c r="Q258151" s="246"/>
      <c r="R258151" s="246"/>
    </row>
    <row r="258197" spans="16:18" x14ac:dyDescent="0.2">
      <c r="P258197" s="246"/>
      <c r="Q258197" s="246"/>
      <c r="R258197" s="246"/>
    </row>
    <row r="258243" spans="16:18" x14ac:dyDescent="0.2">
      <c r="P258243" s="246"/>
      <c r="Q258243" s="246"/>
      <c r="R258243" s="246"/>
    </row>
    <row r="258289" spans="16:18" x14ac:dyDescent="0.2">
      <c r="P258289" s="246"/>
      <c r="Q258289" s="246"/>
      <c r="R258289" s="246"/>
    </row>
    <row r="258335" spans="16:18" x14ac:dyDescent="0.2">
      <c r="P258335" s="246"/>
      <c r="Q258335" s="246"/>
      <c r="R258335" s="246"/>
    </row>
    <row r="258381" spans="16:18" x14ac:dyDescent="0.2">
      <c r="P258381" s="246"/>
      <c r="Q258381" s="246"/>
      <c r="R258381" s="246"/>
    </row>
    <row r="258427" spans="16:18" x14ac:dyDescent="0.2">
      <c r="P258427" s="246"/>
      <c r="Q258427" s="246"/>
      <c r="R258427" s="246"/>
    </row>
    <row r="258473" spans="16:18" x14ac:dyDescent="0.2">
      <c r="P258473" s="246"/>
      <c r="Q258473" s="246"/>
      <c r="R258473" s="246"/>
    </row>
    <row r="258519" spans="16:18" x14ac:dyDescent="0.2">
      <c r="P258519" s="246"/>
      <c r="Q258519" s="246"/>
      <c r="R258519" s="246"/>
    </row>
    <row r="258565" spans="16:18" x14ac:dyDescent="0.2">
      <c r="P258565" s="246"/>
      <c r="Q258565" s="246"/>
      <c r="R258565" s="246"/>
    </row>
    <row r="258611" spans="16:18" x14ac:dyDescent="0.2">
      <c r="P258611" s="246"/>
      <c r="Q258611" s="246"/>
      <c r="R258611" s="246"/>
    </row>
    <row r="258657" spans="16:18" x14ac:dyDescent="0.2">
      <c r="P258657" s="246"/>
      <c r="Q258657" s="246"/>
      <c r="R258657" s="246"/>
    </row>
    <row r="258703" spans="16:18" x14ac:dyDescent="0.2">
      <c r="P258703" s="246"/>
      <c r="Q258703" s="246"/>
      <c r="R258703" s="246"/>
    </row>
    <row r="258749" spans="16:18" x14ac:dyDescent="0.2">
      <c r="P258749" s="246"/>
      <c r="Q258749" s="246"/>
      <c r="R258749" s="246"/>
    </row>
    <row r="258795" spans="16:18" x14ac:dyDescent="0.2">
      <c r="P258795" s="246"/>
      <c r="Q258795" s="246"/>
      <c r="R258795" s="246"/>
    </row>
    <row r="258841" spans="16:18" x14ac:dyDescent="0.2">
      <c r="P258841" s="246"/>
      <c r="Q258841" s="246"/>
      <c r="R258841" s="246"/>
    </row>
    <row r="258887" spans="16:18" x14ac:dyDescent="0.2">
      <c r="P258887" s="246"/>
      <c r="Q258887" s="246"/>
      <c r="R258887" s="246"/>
    </row>
    <row r="258933" spans="16:18" x14ac:dyDescent="0.2">
      <c r="P258933" s="246"/>
      <c r="Q258933" s="246"/>
      <c r="R258933" s="246"/>
    </row>
    <row r="258979" spans="16:18" x14ac:dyDescent="0.2">
      <c r="P258979" s="246"/>
      <c r="Q258979" s="246"/>
      <c r="R258979" s="246"/>
    </row>
    <row r="259025" spans="16:18" x14ac:dyDescent="0.2">
      <c r="P259025" s="246"/>
      <c r="Q259025" s="246"/>
      <c r="R259025" s="246"/>
    </row>
    <row r="259071" spans="16:18" x14ac:dyDescent="0.2">
      <c r="P259071" s="246"/>
      <c r="Q259071" s="246"/>
      <c r="R259071" s="246"/>
    </row>
    <row r="259117" spans="16:18" x14ac:dyDescent="0.2">
      <c r="P259117" s="246"/>
      <c r="Q259117" s="246"/>
      <c r="R259117" s="246"/>
    </row>
    <row r="259163" spans="16:18" x14ac:dyDescent="0.2">
      <c r="P259163" s="246"/>
      <c r="Q259163" s="246"/>
      <c r="R259163" s="246"/>
    </row>
    <row r="259209" spans="16:18" x14ac:dyDescent="0.2">
      <c r="P259209" s="246"/>
      <c r="Q259209" s="246"/>
      <c r="R259209" s="246"/>
    </row>
    <row r="259255" spans="16:18" x14ac:dyDescent="0.2">
      <c r="P259255" s="246"/>
      <c r="Q259255" s="246"/>
      <c r="R259255" s="246"/>
    </row>
    <row r="259301" spans="16:18" x14ac:dyDescent="0.2">
      <c r="P259301" s="246"/>
      <c r="Q259301" s="246"/>
      <c r="R259301" s="246"/>
    </row>
    <row r="259347" spans="16:18" x14ac:dyDescent="0.2">
      <c r="P259347" s="246"/>
      <c r="Q259347" s="246"/>
      <c r="R259347" s="246"/>
    </row>
    <row r="259393" spans="16:18" x14ac:dyDescent="0.2">
      <c r="P259393" s="246"/>
      <c r="Q259393" s="246"/>
      <c r="R259393" s="246"/>
    </row>
    <row r="259439" spans="16:18" x14ac:dyDescent="0.2">
      <c r="P259439" s="246"/>
      <c r="Q259439" s="246"/>
      <c r="R259439" s="246"/>
    </row>
    <row r="259485" spans="16:18" x14ac:dyDescent="0.2">
      <c r="P259485" s="246"/>
      <c r="Q259485" s="246"/>
      <c r="R259485" s="246"/>
    </row>
    <row r="259531" spans="16:18" x14ac:dyDescent="0.2">
      <c r="P259531" s="246"/>
      <c r="Q259531" s="246"/>
      <c r="R259531" s="246"/>
    </row>
    <row r="259577" spans="16:18" x14ac:dyDescent="0.2">
      <c r="P259577" s="246"/>
      <c r="Q259577" s="246"/>
      <c r="R259577" s="246"/>
    </row>
    <row r="259623" spans="16:18" x14ac:dyDescent="0.2">
      <c r="P259623" s="246"/>
      <c r="Q259623" s="246"/>
      <c r="R259623" s="246"/>
    </row>
    <row r="259669" spans="16:18" x14ac:dyDescent="0.2">
      <c r="P259669" s="246"/>
      <c r="Q259669" s="246"/>
      <c r="R259669" s="246"/>
    </row>
    <row r="259715" spans="16:18" x14ac:dyDescent="0.2">
      <c r="P259715" s="246"/>
      <c r="Q259715" s="246"/>
      <c r="R259715" s="246"/>
    </row>
    <row r="259761" spans="16:18" x14ac:dyDescent="0.2">
      <c r="P259761" s="246"/>
      <c r="Q259761" s="246"/>
      <c r="R259761" s="246"/>
    </row>
    <row r="259807" spans="16:18" x14ac:dyDescent="0.2">
      <c r="P259807" s="246"/>
      <c r="Q259807" s="246"/>
      <c r="R259807" s="246"/>
    </row>
    <row r="259853" spans="16:18" x14ac:dyDescent="0.2">
      <c r="P259853" s="246"/>
      <c r="Q259853" s="246"/>
      <c r="R259853" s="246"/>
    </row>
    <row r="259899" spans="16:18" x14ac:dyDescent="0.2">
      <c r="P259899" s="246"/>
      <c r="Q259899" s="246"/>
      <c r="R259899" s="246"/>
    </row>
    <row r="259945" spans="16:18" x14ac:dyDescent="0.2">
      <c r="P259945" s="246"/>
      <c r="Q259945" s="246"/>
      <c r="R259945" s="246"/>
    </row>
    <row r="259991" spans="16:18" x14ac:dyDescent="0.2">
      <c r="P259991" s="246"/>
      <c r="Q259991" s="246"/>
      <c r="R259991" s="246"/>
    </row>
    <row r="260037" spans="16:18" x14ac:dyDescent="0.2">
      <c r="P260037" s="246"/>
      <c r="Q260037" s="246"/>
      <c r="R260037" s="246"/>
    </row>
    <row r="260083" spans="16:18" x14ac:dyDescent="0.2">
      <c r="P260083" s="246"/>
      <c r="Q260083" s="246"/>
      <c r="R260083" s="246"/>
    </row>
    <row r="260129" spans="16:18" x14ac:dyDescent="0.2">
      <c r="P260129" s="246"/>
      <c r="Q260129" s="246"/>
      <c r="R260129" s="246"/>
    </row>
    <row r="260175" spans="16:18" x14ac:dyDescent="0.2">
      <c r="P260175" s="246"/>
      <c r="Q260175" s="246"/>
      <c r="R260175" s="246"/>
    </row>
    <row r="260221" spans="16:18" x14ac:dyDescent="0.2">
      <c r="P260221" s="246"/>
      <c r="Q260221" s="246"/>
      <c r="R260221" s="246"/>
    </row>
    <row r="260267" spans="16:18" x14ac:dyDescent="0.2">
      <c r="P260267" s="246"/>
      <c r="Q260267" s="246"/>
      <c r="R260267" s="246"/>
    </row>
    <row r="260313" spans="16:18" x14ac:dyDescent="0.2">
      <c r="P260313" s="246"/>
      <c r="Q260313" s="246"/>
      <c r="R260313" s="246"/>
    </row>
    <row r="260359" spans="16:18" x14ac:dyDescent="0.2">
      <c r="P260359" s="246"/>
      <c r="Q260359" s="246"/>
      <c r="R260359" s="246"/>
    </row>
    <row r="260405" spans="16:18" x14ac:dyDescent="0.2">
      <c r="P260405" s="246"/>
      <c r="Q260405" s="246"/>
      <c r="R260405" s="246"/>
    </row>
    <row r="260451" spans="16:18" x14ac:dyDescent="0.2">
      <c r="P260451" s="246"/>
      <c r="Q260451" s="246"/>
      <c r="R260451" s="246"/>
    </row>
    <row r="260497" spans="16:18" x14ac:dyDescent="0.2">
      <c r="P260497" s="246"/>
      <c r="Q260497" s="246"/>
      <c r="R260497" s="246"/>
    </row>
    <row r="260543" spans="16:18" x14ac:dyDescent="0.2">
      <c r="P260543" s="246"/>
      <c r="Q260543" s="246"/>
      <c r="R260543" s="246"/>
    </row>
    <row r="260589" spans="16:18" x14ac:dyDescent="0.2">
      <c r="P260589" s="246"/>
      <c r="Q260589" s="246"/>
      <c r="R260589" s="246"/>
    </row>
    <row r="260635" spans="16:18" x14ac:dyDescent="0.2">
      <c r="P260635" s="246"/>
      <c r="Q260635" s="246"/>
      <c r="R260635" s="246"/>
    </row>
    <row r="260681" spans="16:18" x14ac:dyDescent="0.2">
      <c r="P260681" s="246"/>
      <c r="Q260681" s="246"/>
      <c r="R260681" s="246"/>
    </row>
    <row r="260727" spans="16:18" x14ac:dyDescent="0.2">
      <c r="P260727" s="246"/>
      <c r="Q260727" s="246"/>
      <c r="R260727" s="246"/>
    </row>
    <row r="260773" spans="16:18" x14ac:dyDescent="0.2">
      <c r="P260773" s="246"/>
      <c r="Q260773" s="246"/>
      <c r="R260773" s="246"/>
    </row>
    <row r="260819" spans="16:18" x14ac:dyDescent="0.2">
      <c r="P260819" s="246"/>
      <c r="Q260819" s="246"/>
      <c r="R260819" s="246"/>
    </row>
    <row r="260865" spans="16:18" x14ac:dyDescent="0.2">
      <c r="P260865" s="246"/>
      <c r="Q260865" s="246"/>
      <c r="R260865" s="246"/>
    </row>
    <row r="260911" spans="16:18" x14ac:dyDescent="0.2">
      <c r="P260911" s="246"/>
      <c r="Q260911" s="246"/>
      <c r="R260911" s="246"/>
    </row>
    <row r="260957" spans="16:18" x14ac:dyDescent="0.2">
      <c r="P260957" s="246"/>
      <c r="Q260957" s="246"/>
      <c r="R260957" s="246"/>
    </row>
    <row r="261003" spans="16:18" x14ac:dyDescent="0.2">
      <c r="P261003" s="246"/>
      <c r="Q261003" s="246"/>
      <c r="R261003" s="246"/>
    </row>
    <row r="261049" spans="16:18" x14ac:dyDescent="0.2">
      <c r="P261049" s="246"/>
      <c r="Q261049" s="246"/>
      <c r="R261049" s="246"/>
    </row>
    <row r="261095" spans="16:18" x14ac:dyDescent="0.2">
      <c r="P261095" s="246"/>
      <c r="Q261095" s="246"/>
      <c r="R261095" s="246"/>
    </row>
    <row r="261141" spans="16:18" x14ac:dyDescent="0.2">
      <c r="P261141" s="246"/>
      <c r="Q261141" s="246"/>
      <c r="R261141" s="246"/>
    </row>
    <row r="261187" spans="16:18" x14ac:dyDescent="0.2">
      <c r="P261187" s="246"/>
      <c r="Q261187" s="246"/>
      <c r="R261187" s="246"/>
    </row>
    <row r="261233" spans="16:18" x14ac:dyDescent="0.2">
      <c r="P261233" s="246"/>
      <c r="Q261233" s="246"/>
      <c r="R261233" s="246"/>
    </row>
    <row r="261279" spans="16:18" x14ac:dyDescent="0.2">
      <c r="P261279" s="246"/>
      <c r="Q261279" s="246"/>
      <c r="R261279" s="246"/>
    </row>
    <row r="261325" spans="16:18" x14ac:dyDescent="0.2">
      <c r="P261325" s="246"/>
      <c r="Q261325" s="246"/>
      <c r="R261325" s="246"/>
    </row>
    <row r="261371" spans="16:18" x14ac:dyDescent="0.2">
      <c r="P261371" s="246"/>
      <c r="Q261371" s="246"/>
      <c r="R261371" s="246"/>
    </row>
    <row r="261417" spans="16:18" x14ac:dyDescent="0.2">
      <c r="P261417" s="246"/>
      <c r="Q261417" s="246"/>
      <c r="R261417" s="246"/>
    </row>
    <row r="261463" spans="16:18" x14ac:dyDescent="0.2">
      <c r="P261463" s="246"/>
      <c r="Q261463" s="246"/>
      <c r="R261463" s="246"/>
    </row>
    <row r="261509" spans="16:18" x14ac:dyDescent="0.2">
      <c r="P261509" s="246"/>
      <c r="Q261509" s="246"/>
      <c r="R261509" s="246"/>
    </row>
    <row r="261555" spans="16:18" x14ac:dyDescent="0.2">
      <c r="P261555" s="246"/>
      <c r="Q261555" s="246"/>
      <c r="R261555" s="246"/>
    </row>
    <row r="261601" spans="16:18" x14ac:dyDescent="0.2">
      <c r="P261601" s="246"/>
      <c r="Q261601" s="246"/>
      <c r="R261601" s="246"/>
    </row>
    <row r="261647" spans="16:18" x14ac:dyDescent="0.2">
      <c r="P261647" s="246"/>
      <c r="Q261647" s="246"/>
      <c r="R261647" s="246"/>
    </row>
    <row r="261693" spans="16:18" x14ac:dyDescent="0.2">
      <c r="P261693" s="246"/>
      <c r="Q261693" s="246"/>
      <c r="R261693" s="246"/>
    </row>
    <row r="261739" spans="16:18" x14ac:dyDescent="0.2">
      <c r="P261739" s="246"/>
      <c r="Q261739" s="246"/>
      <c r="R261739" s="246"/>
    </row>
    <row r="261785" spans="16:18" x14ac:dyDescent="0.2">
      <c r="P261785" s="246"/>
      <c r="Q261785" s="246"/>
      <c r="R261785" s="246"/>
    </row>
    <row r="261831" spans="16:18" x14ac:dyDescent="0.2">
      <c r="P261831" s="246"/>
      <c r="Q261831" s="246"/>
      <c r="R261831" s="246"/>
    </row>
    <row r="261877" spans="16:18" x14ac:dyDescent="0.2">
      <c r="P261877" s="246"/>
      <c r="Q261877" s="246"/>
      <c r="R261877" s="246"/>
    </row>
    <row r="261923" spans="16:18" x14ac:dyDescent="0.2">
      <c r="P261923" s="246"/>
      <c r="Q261923" s="246"/>
      <c r="R261923" s="246"/>
    </row>
    <row r="261969" spans="16:18" x14ac:dyDescent="0.2">
      <c r="P261969" s="246"/>
      <c r="Q261969" s="246"/>
      <c r="R261969" s="246"/>
    </row>
    <row r="262015" spans="16:18" x14ac:dyDescent="0.2">
      <c r="P262015" s="246"/>
      <c r="Q262015" s="246"/>
      <c r="R262015" s="246"/>
    </row>
    <row r="262061" spans="16:18" x14ac:dyDescent="0.2">
      <c r="P262061" s="246"/>
      <c r="Q262061" s="246"/>
      <c r="R262061" s="246"/>
    </row>
    <row r="262107" spans="16:18" x14ac:dyDescent="0.2">
      <c r="P262107" s="246"/>
      <c r="Q262107" s="246"/>
      <c r="R262107" s="246"/>
    </row>
    <row r="262153" spans="16:18" x14ac:dyDescent="0.2">
      <c r="P262153" s="246"/>
      <c r="Q262153" s="246"/>
      <c r="R262153" s="246"/>
    </row>
    <row r="262199" spans="16:18" x14ac:dyDescent="0.2">
      <c r="P262199" s="246"/>
      <c r="Q262199" s="246"/>
      <c r="R262199" s="246"/>
    </row>
    <row r="262245" spans="16:18" x14ac:dyDescent="0.2">
      <c r="P262245" s="246"/>
      <c r="Q262245" s="246"/>
      <c r="R262245" s="246"/>
    </row>
    <row r="262291" spans="16:18" x14ac:dyDescent="0.2">
      <c r="P262291" s="246"/>
      <c r="Q262291" s="246"/>
      <c r="R262291" s="246"/>
    </row>
    <row r="262337" spans="16:18" x14ac:dyDescent="0.2">
      <c r="P262337" s="246"/>
      <c r="Q262337" s="246"/>
      <c r="R262337" s="246"/>
    </row>
    <row r="262383" spans="16:18" x14ac:dyDescent="0.2">
      <c r="P262383" s="246"/>
      <c r="Q262383" s="246"/>
      <c r="R262383" s="246"/>
    </row>
    <row r="262429" spans="16:18" x14ac:dyDescent="0.2">
      <c r="P262429" s="246"/>
      <c r="Q262429" s="246"/>
      <c r="R262429" s="246"/>
    </row>
    <row r="262475" spans="16:18" x14ac:dyDescent="0.2">
      <c r="P262475" s="246"/>
      <c r="Q262475" s="246"/>
      <c r="R262475" s="246"/>
    </row>
    <row r="262521" spans="16:18" x14ac:dyDescent="0.2">
      <c r="P262521" s="246"/>
      <c r="Q262521" s="246"/>
      <c r="R262521" s="246"/>
    </row>
    <row r="262567" spans="16:18" x14ac:dyDescent="0.2">
      <c r="P262567" s="246"/>
      <c r="Q262567" s="246"/>
      <c r="R262567" s="246"/>
    </row>
    <row r="262613" spans="16:18" x14ac:dyDescent="0.2">
      <c r="P262613" s="246"/>
      <c r="Q262613" s="246"/>
      <c r="R262613" s="246"/>
    </row>
    <row r="262659" spans="16:18" x14ac:dyDescent="0.2">
      <c r="P262659" s="246"/>
      <c r="Q262659" s="246"/>
      <c r="R262659" s="246"/>
    </row>
    <row r="262705" spans="16:18" x14ac:dyDescent="0.2">
      <c r="P262705" s="246"/>
      <c r="Q262705" s="246"/>
      <c r="R262705" s="246"/>
    </row>
    <row r="262751" spans="16:18" x14ac:dyDescent="0.2">
      <c r="P262751" s="246"/>
      <c r="Q262751" s="246"/>
      <c r="R262751" s="246"/>
    </row>
    <row r="262797" spans="16:18" x14ac:dyDescent="0.2">
      <c r="P262797" s="246"/>
      <c r="Q262797" s="246"/>
      <c r="R262797" s="246"/>
    </row>
    <row r="262843" spans="16:18" x14ac:dyDescent="0.2">
      <c r="P262843" s="246"/>
      <c r="Q262843" s="246"/>
      <c r="R262843" s="246"/>
    </row>
    <row r="262889" spans="16:18" x14ac:dyDescent="0.2">
      <c r="P262889" s="246"/>
      <c r="Q262889" s="246"/>
      <c r="R262889" s="246"/>
    </row>
    <row r="262935" spans="16:18" x14ac:dyDescent="0.2">
      <c r="P262935" s="246"/>
      <c r="Q262935" s="246"/>
      <c r="R262935" s="246"/>
    </row>
    <row r="262981" spans="16:18" x14ac:dyDescent="0.2">
      <c r="P262981" s="246"/>
      <c r="Q262981" s="246"/>
      <c r="R262981" s="246"/>
    </row>
    <row r="263027" spans="16:18" x14ac:dyDescent="0.2">
      <c r="P263027" s="246"/>
      <c r="Q263027" s="246"/>
      <c r="R263027" s="246"/>
    </row>
    <row r="263073" spans="16:18" x14ac:dyDescent="0.2">
      <c r="P263073" s="246"/>
      <c r="Q263073" s="246"/>
      <c r="R263073" s="246"/>
    </row>
    <row r="263119" spans="16:18" x14ac:dyDescent="0.2">
      <c r="P263119" s="246"/>
      <c r="Q263119" s="246"/>
      <c r="R263119" s="246"/>
    </row>
    <row r="263165" spans="16:18" x14ac:dyDescent="0.2">
      <c r="P263165" s="246"/>
      <c r="Q263165" s="246"/>
      <c r="R263165" s="246"/>
    </row>
    <row r="263211" spans="16:18" x14ac:dyDescent="0.2">
      <c r="P263211" s="246"/>
      <c r="Q263211" s="246"/>
      <c r="R263211" s="246"/>
    </row>
    <row r="263257" spans="16:18" x14ac:dyDescent="0.2">
      <c r="P263257" s="246"/>
      <c r="Q263257" s="246"/>
      <c r="R263257" s="246"/>
    </row>
    <row r="263303" spans="16:18" x14ac:dyDescent="0.2">
      <c r="P263303" s="246"/>
      <c r="Q263303" s="246"/>
      <c r="R263303" s="246"/>
    </row>
    <row r="263349" spans="16:18" x14ac:dyDescent="0.2">
      <c r="P263349" s="246"/>
      <c r="Q263349" s="246"/>
      <c r="R263349" s="246"/>
    </row>
    <row r="263395" spans="16:18" x14ac:dyDescent="0.2">
      <c r="P263395" s="246"/>
      <c r="Q263395" s="246"/>
      <c r="R263395" s="246"/>
    </row>
    <row r="263441" spans="16:18" x14ac:dyDescent="0.2">
      <c r="P263441" s="246"/>
      <c r="Q263441" s="246"/>
      <c r="R263441" s="246"/>
    </row>
    <row r="263487" spans="16:18" x14ac:dyDescent="0.2">
      <c r="P263487" s="246"/>
      <c r="Q263487" s="246"/>
      <c r="R263487" s="246"/>
    </row>
    <row r="263533" spans="16:18" x14ac:dyDescent="0.2">
      <c r="P263533" s="246"/>
      <c r="Q263533" s="246"/>
      <c r="R263533" s="246"/>
    </row>
    <row r="263579" spans="16:18" x14ac:dyDescent="0.2">
      <c r="P263579" s="246"/>
      <c r="Q263579" s="246"/>
      <c r="R263579" s="246"/>
    </row>
    <row r="263625" spans="16:18" x14ac:dyDescent="0.2">
      <c r="P263625" s="246"/>
      <c r="Q263625" s="246"/>
      <c r="R263625" s="246"/>
    </row>
    <row r="263671" spans="16:18" x14ac:dyDescent="0.2">
      <c r="P263671" s="246"/>
      <c r="Q263671" s="246"/>
      <c r="R263671" s="246"/>
    </row>
    <row r="263717" spans="16:18" x14ac:dyDescent="0.2">
      <c r="P263717" s="246"/>
      <c r="Q263717" s="246"/>
      <c r="R263717" s="246"/>
    </row>
    <row r="263763" spans="16:18" x14ac:dyDescent="0.2">
      <c r="P263763" s="246"/>
      <c r="Q263763" s="246"/>
      <c r="R263763" s="246"/>
    </row>
    <row r="263809" spans="16:18" x14ac:dyDescent="0.2">
      <c r="P263809" s="246"/>
      <c r="Q263809" s="246"/>
      <c r="R263809" s="246"/>
    </row>
    <row r="263855" spans="16:18" x14ac:dyDescent="0.2">
      <c r="P263855" s="246"/>
      <c r="Q263855" s="246"/>
      <c r="R263855" s="246"/>
    </row>
    <row r="263901" spans="16:18" x14ac:dyDescent="0.2">
      <c r="P263901" s="246"/>
      <c r="Q263901" s="246"/>
      <c r="R263901" s="246"/>
    </row>
    <row r="263947" spans="16:18" x14ac:dyDescent="0.2">
      <c r="P263947" s="246"/>
      <c r="Q263947" s="246"/>
      <c r="R263947" s="246"/>
    </row>
    <row r="263993" spans="16:18" x14ac:dyDescent="0.2">
      <c r="P263993" s="246"/>
      <c r="Q263993" s="246"/>
      <c r="R263993" s="246"/>
    </row>
    <row r="264039" spans="16:18" x14ac:dyDescent="0.2">
      <c r="P264039" s="246"/>
      <c r="Q264039" s="246"/>
      <c r="R264039" s="246"/>
    </row>
    <row r="264085" spans="16:18" x14ac:dyDescent="0.2">
      <c r="P264085" s="246"/>
      <c r="Q264085" s="246"/>
      <c r="R264085" s="246"/>
    </row>
    <row r="264131" spans="16:18" x14ac:dyDescent="0.2">
      <c r="P264131" s="246"/>
      <c r="Q264131" s="246"/>
      <c r="R264131" s="246"/>
    </row>
    <row r="264177" spans="16:18" x14ac:dyDescent="0.2">
      <c r="P264177" s="246"/>
      <c r="Q264177" s="246"/>
      <c r="R264177" s="246"/>
    </row>
    <row r="264223" spans="16:18" x14ac:dyDescent="0.2">
      <c r="P264223" s="246"/>
      <c r="Q264223" s="246"/>
      <c r="R264223" s="246"/>
    </row>
    <row r="264269" spans="16:18" x14ac:dyDescent="0.2">
      <c r="P264269" s="246"/>
      <c r="Q264269" s="246"/>
      <c r="R264269" s="246"/>
    </row>
    <row r="264315" spans="16:18" x14ac:dyDescent="0.2">
      <c r="P264315" s="246"/>
      <c r="Q264315" s="246"/>
      <c r="R264315" s="246"/>
    </row>
    <row r="264361" spans="16:18" x14ac:dyDescent="0.2">
      <c r="P264361" s="246"/>
      <c r="Q264361" s="246"/>
      <c r="R264361" s="246"/>
    </row>
    <row r="264407" spans="16:18" x14ac:dyDescent="0.2">
      <c r="P264407" s="246"/>
      <c r="Q264407" s="246"/>
      <c r="R264407" s="246"/>
    </row>
    <row r="264453" spans="16:18" x14ac:dyDescent="0.2">
      <c r="P264453" s="246"/>
      <c r="Q264453" s="246"/>
      <c r="R264453" s="246"/>
    </row>
    <row r="264499" spans="16:18" x14ac:dyDescent="0.2">
      <c r="P264499" s="246"/>
      <c r="Q264499" s="246"/>
      <c r="R264499" s="246"/>
    </row>
    <row r="264545" spans="16:18" x14ac:dyDescent="0.2">
      <c r="P264545" s="246"/>
      <c r="Q264545" s="246"/>
      <c r="R264545" s="246"/>
    </row>
    <row r="264591" spans="16:18" x14ac:dyDescent="0.2">
      <c r="P264591" s="246"/>
      <c r="Q264591" s="246"/>
      <c r="R264591" s="246"/>
    </row>
    <row r="264637" spans="16:18" x14ac:dyDescent="0.2">
      <c r="P264637" s="246"/>
      <c r="Q264637" s="246"/>
      <c r="R264637" s="246"/>
    </row>
    <row r="264683" spans="16:18" x14ac:dyDescent="0.2">
      <c r="P264683" s="246"/>
      <c r="Q264683" s="246"/>
      <c r="R264683" s="246"/>
    </row>
    <row r="264729" spans="16:18" x14ac:dyDescent="0.2">
      <c r="P264729" s="246"/>
      <c r="Q264729" s="246"/>
      <c r="R264729" s="246"/>
    </row>
    <row r="264775" spans="16:18" x14ac:dyDescent="0.2">
      <c r="P264775" s="246"/>
      <c r="Q264775" s="246"/>
      <c r="R264775" s="246"/>
    </row>
    <row r="264821" spans="16:18" x14ac:dyDescent="0.2">
      <c r="P264821" s="246"/>
      <c r="Q264821" s="246"/>
      <c r="R264821" s="246"/>
    </row>
    <row r="264867" spans="16:18" x14ac:dyDescent="0.2">
      <c r="P264867" s="246"/>
      <c r="Q264867" s="246"/>
      <c r="R264867" s="246"/>
    </row>
    <row r="264913" spans="16:18" x14ac:dyDescent="0.2">
      <c r="P264913" s="246"/>
      <c r="Q264913" s="246"/>
      <c r="R264913" s="246"/>
    </row>
    <row r="264959" spans="16:18" x14ac:dyDescent="0.2">
      <c r="P264959" s="246"/>
      <c r="Q264959" s="246"/>
      <c r="R264959" s="246"/>
    </row>
    <row r="265005" spans="16:18" x14ac:dyDescent="0.2">
      <c r="P265005" s="246"/>
      <c r="Q265005" s="246"/>
      <c r="R265005" s="246"/>
    </row>
    <row r="265051" spans="16:18" x14ac:dyDescent="0.2">
      <c r="P265051" s="246"/>
      <c r="Q265051" s="246"/>
      <c r="R265051" s="246"/>
    </row>
    <row r="265097" spans="16:18" x14ac:dyDescent="0.2">
      <c r="P265097" s="246"/>
      <c r="Q265097" s="246"/>
      <c r="R265097" s="246"/>
    </row>
    <row r="265143" spans="16:18" x14ac:dyDescent="0.2">
      <c r="P265143" s="246"/>
      <c r="Q265143" s="246"/>
      <c r="R265143" s="246"/>
    </row>
    <row r="265189" spans="16:18" x14ac:dyDescent="0.2">
      <c r="P265189" s="246"/>
      <c r="Q265189" s="246"/>
      <c r="R265189" s="246"/>
    </row>
    <row r="265235" spans="16:18" x14ac:dyDescent="0.2">
      <c r="P265235" s="246"/>
      <c r="Q265235" s="246"/>
      <c r="R265235" s="246"/>
    </row>
    <row r="265281" spans="16:18" x14ac:dyDescent="0.2">
      <c r="P265281" s="246"/>
      <c r="Q265281" s="246"/>
      <c r="R265281" s="246"/>
    </row>
    <row r="265327" spans="16:18" x14ac:dyDescent="0.2">
      <c r="P265327" s="246"/>
      <c r="Q265327" s="246"/>
      <c r="R265327" s="246"/>
    </row>
    <row r="265373" spans="16:18" x14ac:dyDescent="0.2">
      <c r="P265373" s="246"/>
      <c r="Q265373" s="246"/>
      <c r="R265373" s="246"/>
    </row>
    <row r="265419" spans="16:18" x14ac:dyDescent="0.2">
      <c r="P265419" s="246"/>
      <c r="Q265419" s="246"/>
      <c r="R265419" s="246"/>
    </row>
    <row r="265465" spans="16:18" x14ac:dyDescent="0.2">
      <c r="P265465" s="246"/>
      <c r="Q265465" s="246"/>
      <c r="R265465" s="246"/>
    </row>
    <row r="265511" spans="16:18" x14ac:dyDescent="0.2">
      <c r="P265511" s="246"/>
      <c r="Q265511" s="246"/>
      <c r="R265511" s="246"/>
    </row>
    <row r="265557" spans="16:18" x14ac:dyDescent="0.2">
      <c r="P265557" s="246"/>
      <c r="Q265557" s="246"/>
      <c r="R265557" s="246"/>
    </row>
    <row r="265603" spans="16:18" x14ac:dyDescent="0.2">
      <c r="P265603" s="246"/>
      <c r="Q265603" s="246"/>
      <c r="R265603" s="246"/>
    </row>
    <row r="265649" spans="16:18" x14ac:dyDescent="0.2">
      <c r="P265649" s="246"/>
      <c r="Q265649" s="246"/>
      <c r="R265649" s="246"/>
    </row>
    <row r="265695" spans="16:18" x14ac:dyDescent="0.2">
      <c r="P265695" s="246"/>
      <c r="Q265695" s="246"/>
      <c r="R265695" s="246"/>
    </row>
    <row r="265741" spans="16:18" x14ac:dyDescent="0.2">
      <c r="P265741" s="246"/>
      <c r="Q265741" s="246"/>
      <c r="R265741" s="246"/>
    </row>
    <row r="265787" spans="16:18" x14ac:dyDescent="0.2">
      <c r="P265787" s="246"/>
      <c r="Q265787" s="246"/>
      <c r="R265787" s="246"/>
    </row>
    <row r="265833" spans="16:18" x14ac:dyDescent="0.2">
      <c r="P265833" s="246"/>
      <c r="Q265833" s="246"/>
      <c r="R265833" s="246"/>
    </row>
    <row r="265879" spans="16:18" x14ac:dyDescent="0.2">
      <c r="P265879" s="246"/>
      <c r="Q265879" s="246"/>
      <c r="R265879" s="246"/>
    </row>
    <row r="265925" spans="16:18" x14ac:dyDescent="0.2">
      <c r="P265925" s="246"/>
      <c r="Q265925" s="246"/>
      <c r="R265925" s="246"/>
    </row>
    <row r="265971" spans="16:18" x14ac:dyDescent="0.2">
      <c r="P265971" s="246"/>
      <c r="Q265971" s="246"/>
      <c r="R265971" s="246"/>
    </row>
    <row r="266017" spans="16:18" x14ac:dyDescent="0.2">
      <c r="P266017" s="246"/>
      <c r="Q266017" s="246"/>
      <c r="R266017" s="246"/>
    </row>
    <row r="266063" spans="16:18" x14ac:dyDescent="0.2">
      <c r="P266063" s="246"/>
      <c r="Q266063" s="246"/>
      <c r="R266063" s="246"/>
    </row>
    <row r="266109" spans="16:18" x14ac:dyDescent="0.2">
      <c r="P266109" s="246"/>
      <c r="Q266109" s="246"/>
      <c r="R266109" s="246"/>
    </row>
    <row r="266155" spans="16:18" x14ac:dyDescent="0.2">
      <c r="P266155" s="246"/>
      <c r="Q266155" s="246"/>
      <c r="R266155" s="246"/>
    </row>
    <row r="266201" spans="16:18" x14ac:dyDescent="0.2">
      <c r="P266201" s="246"/>
      <c r="Q266201" s="246"/>
      <c r="R266201" s="246"/>
    </row>
    <row r="266247" spans="16:18" x14ac:dyDescent="0.2">
      <c r="P266247" s="246"/>
      <c r="Q266247" s="246"/>
      <c r="R266247" s="246"/>
    </row>
    <row r="266293" spans="16:18" x14ac:dyDescent="0.2">
      <c r="P266293" s="246"/>
      <c r="Q266293" s="246"/>
      <c r="R266293" s="246"/>
    </row>
    <row r="266339" spans="16:18" x14ac:dyDescent="0.2">
      <c r="P266339" s="246"/>
      <c r="Q266339" s="246"/>
      <c r="R266339" s="246"/>
    </row>
    <row r="266385" spans="16:18" x14ac:dyDescent="0.2">
      <c r="P266385" s="246"/>
      <c r="Q266385" s="246"/>
      <c r="R266385" s="246"/>
    </row>
    <row r="266431" spans="16:18" x14ac:dyDescent="0.2">
      <c r="P266431" s="246"/>
      <c r="Q266431" s="246"/>
      <c r="R266431" s="246"/>
    </row>
    <row r="266477" spans="16:18" x14ac:dyDescent="0.2">
      <c r="P266477" s="246"/>
      <c r="Q266477" s="246"/>
      <c r="R266477" s="246"/>
    </row>
    <row r="266523" spans="16:18" x14ac:dyDescent="0.2">
      <c r="P266523" s="246"/>
      <c r="Q266523" s="246"/>
      <c r="R266523" s="246"/>
    </row>
    <row r="266569" spans="16:18" x14ac:dyDescent="0.2">
      <c r="P266569" s="246"/>
      <c r="Q266569" s="246"/>
      <c r="R266569" s="246"/>
    </row>
    <row r="266615" spans="16:18" x14ac:dyDescent="0.2">
      <c r="P266615" s="246"/>
      <c r="Q266615" s="246"/>
      <c r="R266615" s="246"/>
    </row>
    <row r="266661" spans="16:18" x14ac:dyDescent="0.2">
      <c r="P266661" s="246"/>
      <c r="Q266661" s="246"/>
      <c r="R266661" s="246"/>
    </row>
    <row r="266707" spans="16:18" x14ac:dyDescent="0.2">
      <c r="P266707" s="246"/>
      <c r="Q266707" s="246"/>
      <c r="R266707" s="246"/>
    </row>
    <row r="266753" spans="16:18" x14ac:dyDescent="0.2">
      <c r="P266753" s="246"/>
      <c r="Q266753" s="246"/>
      <c r="R266753" s="246"/>
    </row>
    <row r="266799" spans="16:18" x14ac:dyDescent="0.2">
      <c r="P266799" s="246"/>
      <c r="Q266799" s="246"/>
      <c r="R266799" s="246"/>
    </row>
    <row r="266845" spans="16:18" x14ac:dyDescent="0.2">
      <c r="P266845" s="246"/>
      <c r="Q266845" s="246"/>
      <c r="R266845" s="246"/>
    </row>
    <row r="266891" spans="16:18" x14ac:dyDescent="0.2">
      <c r="P266891" s="246"/>
      <c r="Q266891" s="246"/>
      <c r="R266891" s="246"/>
    </row>
    <row r="266937" spans="16:18" x14ac:dyDescent="0.2">
      <c r="P266937" s="246"/>
      <c r="Q266937" s="246"/>
      <c r="R266937" s="246"/>
    </row>
    <row r="266983" spans="16:18" x14ac:dyDescent="0.2">
      <c r="P266983" s="246"/>
      <c r="Q266983" s="246"/>
      <c r="R266983" s="246"/>
    </row>
    <row r="267029" spans="16:18" x14ac:dyDescent="0.2">
      <c r="P267029" s="246"/>
      <c r="Q267029" s="246"/>
      <c r="R267029" s="246"/>
    </row>
    <row r="267075" spans="16:18" x14ac:dyDescent="0.2">
      <c r="P267075" s="246"/>
      <c r="Q267075" s="246"/>
      <c r="R267075" s="246"/>
    </row>
    <row r="267121" spans="16:18" x14ac:dyDescent="0.2">
      <c r="P267121" s="246"/>
      <c r="Q267121" s="246"/>
      <c r="R267121" s="246"/>
    </row>
    <row r="267167" spans="16:18" x14ac:dyDescent="0.2">
      <c r="P267167" s="246"/>
      <c r="Q267167" s="246"/>
      <c r="R267167" s="246"/>
    </row>
    <row r="267213" spans="16:18" x14ac:dyDescent="0.2">
      <c r="P267213" s="246"/>
      <c r="Q267213" s="246"/>
      <c r="R267213" s="246"/>
    </row>
    <row r="267259" spans="16:18" x14ac:dyDescent="0.2">
      <c r="P267259" s="246"/>
      <c r="Q267259" s="246"/>
      <c r="R267259" s="246"/>
    </row>
    <row r="267305" spans="16:18" x14ac:dyDescent="0.2">
      <c r="P267305" s="246"/>
      <c r="Q267305" s="246"/>
      <c r="R267305" s="246"/>
    </row>
    <row r="267351" spans="16:18" x14ac:dyDescent="0.2">
      <c r="P267351" s="246"/>
      <c r="Q267351" s="246"/>
      <c r="R267351" s="246"/>
    </row>
    <row r="267397" spans="16:18" x14ac:dyDescent="0.2">
      <c r="P267397" s="246"/>
      <c r="Q267397" s="246"/>
      <c r="R267397" s="246"/>
    </row>
    <row r="267443" spans="16:18" x14ac:dyDescent="0.2">
      <c r="P267443" s="246"/>
      <c r="Q267443" s="246"/>
      <c r="R267443" s="246"/>
    </row>
    <row r="267489" spans="16:18" x14ac:dyDescent="0.2">
      <c r="P267489" s="246"/>
      <c r="Q267489" s="246"/>
      <c r="R267489" s="246"/>
    </row>
    <row r="267535" spans="16:18" x14ac:dyDescent="0.2">
      <c r="P267535" s="246"/>
      <c r="Q267535" s="246"/>
      <c r="R267535" s="246"/>
    </row>
    <row r="267581" spans="16:18" x14ac:dyDescent="0.2">
      <c r="P267581" s="246"/>
      <c r="Q267581" s="246"/>
      <c r="R267581" s="246"/>
    </row>
    <row r="267627" spans="16:18" x14ac:dyDescent="0.2">
      <c r="P267627" s="246"/>
      <c r="Q267627" s="246"/>
      <c r="R267627" s="246"/>
    </row>
    <row r="267673" spans="16:18" x14ac:dyDescent="0.2">
      <c r="P267673" s="246"/>
      <c r="Q267673" s="246"/>
      <c r="R267673" s="246"/>
    </row>
    <row r="267719" spans="16:18" x14ac:dyDescent="0.2">
      <c r="P267719" s="246"/>
      <c r="Q267719" s="246"/>
      <c r="R267719" s="246"/>
    </row>
    <row r="267765" spans="16:18" x14ac:dyDescent="0.2">
      <c r="P267765" s="246"/>
      <c r="Q267765" s="246"/>
      <c r="R267765" s="246"/>
    </row>
    <row r="267811" spans="16:18" x14ac:dyDescent="0.2">
      <c r="P267811" s="246"/>
      <c r="Q267811" s="246"/>
      <c r="R267811" s="246"/>
    </row>
    <row r="267857" spans="16:18" x14ac:dyDescent="0.2">
      <c r="P267857" s="246"/>
      <c r="Q267857" s="246"/>
      <c r="R267857" s="246"/>
    </row>
    <row r="267903" spans="16:18" x14ac:dyDescent="0.2">
      <c r="P267903" s="246"/>
      <c r="Q267903" s="246"/>
      <c r="R267903" s="246"/>
    </row>
    <row r="267949" spans="16:18" x14ac:dyDescent="0.2">
      <c r="P267949" s="246"/>
      <c r="Q267949" s="246"/>
      <c r="R267949" s="246"/>
    </row>
    <row r="267995" spans="16:18" x14ac:dyDescent="0.2">
      <c r="P267995" s="246"/>
      <c r="Q267995" s="246"/>
      <c r="R267995" s="246"/>
    </row>
    <row r="268041" spans="16:18" x14ac:dyDescent="0.2">
      <c r="P268041" s="246"/>
      <c r="Q268041" s="246"/>
      <c r="R268041" s="246"/>
    </row>
    <row r="268087" spans="16:18" x14ac:dyDescent="0.2">
      <c r="P268087" s="246"/>
      <c r="Q268087" s="246"/>
      <c r="R268087" s="246"/>
    </row>
    <row r="268133" spans="16:18" x14ac:dyDescent="0.2">
      <c r="P268133" s="246"/>
      <c r="Q268133" s="246"/>
      <c r="R268133" s="246"/>
    </row>
    <row r="268179" spans="16:18" x14ac:dyDescent="0.2">
      <c r="P268179" s="246"/>
      <c r="Q268179" s="246"/>
      <c r="R268179" s="246"/>
    </row>
    <row r="268225" spans="16:18" x14ac:dyDescent="0.2">
      <c r="P268225" s="246"/>
      <c r="Q268225" s="246"/>
      <c r="R268225" s="246"/>
    </row>
    <row r="268271" spans="16:18" x14ac:dyDescent="0.2">
      <c r="P268271" s="246"/>
      <c r="Q268271" s="246"/>
      <c r="R268271" s="246"/>
    </row>
    <row r="268317" spans="16:18" x14ac:dyDescent="0.2">
      <c r="P268317" s="246"/>
      <c r="Q268317" s="246"/>
      <c r="R268317" s="246"/>
    </row>
    <row r="268363" spans="16:18" x14ac:dyDescent="0.2">
      <c r="P268363" s="246"/>
      <c r="Q268363" s="246"/>
      <c r="R268363" s="246"/>
    </row>
    <row r="268409" spans="16:18" x14ac:dyDescent="0.2">
      <c r="P268409" s="246"/>
      <c r="Q268409" s="246"/>
      <c r="R268409" s="246"/>
    </row>
    <row r="268455" spans="16:18" x14ac:dyDescent="0.2">
      <c r="P268455" s="246"/>
      <c r="Q268455" s="246"/>
      <c r="R268455" s="246"/>
    </row>
    <row r="268501" spans="16:18" x14ac:dyDescent="0.2">
      <c r="P268501" s="246"/>
      <c r="Q268501" s="246"/>
      <c r="R268501" s="246"/>
    </row>
    <row r="268547" spans="16:18" x14ac:dyDescent="0.2">
      <c r="P268547" s="246"/>
      <c r="Q268547" s="246"/>
      <c r="R268547" s="246"/>
    </row>
    <row r="268593" spans="16:18" x14ac:dyDescent="0.2">
      <c r="P268593" s="246"/>
      <c r="Q268593" s="246"/>
      <c r="R268593" s="246"/>
    </row>
    <row r="268639" spans="16:18" x14ac:dyDescent="0.2">
      <c r="P268639" s="246"/>
      <c r="Q268639" s="246"/>
      <c r="R268639" s="246"/>
    </row>
    <row r="268685" spans="16:18" x14ac:dyDescent="0.2">
      <c r="P268685" s="246"/>
      <c r="Q268685" s="246"/>
      <c r="R268685" s="246"/>
    </row>
    <row r="268731" spans="16:18" x14ac:dyDescent="0.2">
      <c r="P268731" s="246"/>
      <c r="Q268731" s="246"/>
      <c r="R268731" s="246"/>
    </row>
    <row r="268777" spans="16:18" x14ac:dyDescent="0.2">
      <c r="P268777" s="246"/>
      <c r="Q268777" s="246"/>
      <c r="R268777" s="246"/>
    </row>
    <row r="268823" spans="16:18" x14ac:dyDescent="0.2">
      <c r="P268823" s="246"/>
      <c r="Q268823" s="246"/>
      <c r="R268823" s="246"/>
    </row>
    <row r="268869" spans="16:18" x14ac:dyDescent="0.2">
      <c r="P268869" s="246"/>
      <c r="Q268869" s="246"/>
      <c r="R268869" s="246"/>
    </row>
    <row r="268915" spans="16:18" x14ac:dyDescent="0.2">
      <c r="P268915" s="246"/>
      <c r="Q268915" s="246"/>
      <c r="R268915" s="246"/>
    </row>
    <row r="268961" spans="16:18" x14ac:dyDescent="0.2">
      <c r="P268961" s="246"/>
      <c r="Q268961" s="246"/>
      <c r="R268961" s="246"/>
    </row>
    <row r="269007" spans="16:18" x14ac:dyDescent="0.2">
      <c r="P269007" s="246"/>
      <c r="Q269007" s="246"/>
      <c r="R269007" s="246"/>
    </row>
    <row r="269053" spans="16:18" x14ac:dyDescent="0.2">
      <c r="P269053" s="246"/>
      <c r="Q269053" s="246"/>
      <c r="R269053" s="246"/>
    </row>
    <row r="269099" spans="16:18" x14ac:dyDescent="0.2">
      <c r="P269099" s="246"/>
      <c r="Q269099" s="246"/>
      <c r="R269099" s="246"/>
    </row>
    <row r="269145" spans="16:18" x14ac:dyDescent="0.2">
      <c r="P269145" s="246"/>
      <c r="Q269145" s="246"/>
      <c r="R269145" s="246"/>
    </row>
    <row r="269191" spans="16:18" x14ac:dyDescent="0.2">
      <c r="P269191" s="246"/>
      <c r="Q269191" s="246"/>
      <c r="R269191" s="246"/>
    </row>
    <row r="269237" spans="16:18" x14ac:dyDescent="0.2">
      <c r="P269237" s="246"/>
      <c r="Q269237" s="246"/>
      <c r="R269237" s="246"/>
    </row>
    <row r="269283" spans="16:18" x14ac:dyDescent="0.2">
      <c r="P269283" s="246"/>
      <c r="Q269283" s="246"/>
      <c r="R269283" s="246"/>
    </row>
    <row r="269329" spans="16:18" x14ac:dyDescent="0.2">
      <c r="P269329" s="246"/>
      <c r="Q269329" s="246"/>
      <c r="R269329" s="246"/>
    </row>
    <row r="269375" spans="16:18" x14ac:dyDescent="0.2">
      <c r="P269375" s="246"/>
      <c r="Q269375" s="246"/>
      <c r="R269375" s="246"/>
    </row>
    <row r="269421" spans="16:18" x14ac:dyDescent="0.2">
      <c r="P269421" s="246"/>
      <c r="Q269421" s="246"/>
      <c r="R269421" s="246"/>
    </row>
    <row r="269467" spans="16:18" x14ac:dyDescent="0.2">
      <c r="P269467" s="246"/>
      <c r="Q269467" s="246"/>
      <c r="R269467" s="246"/>
    </row>
    <row r="269513" spans="16:18" x14ac:dyDescent="0.2">
      <c r="P269513" s="246"/>
      <c r="Q269513" s="246"/>
      <c r="R269513" s="246"/>
    </row>
    <row r="269559" spans="16:18" x14ac:dyDescent="0.2">
      <c r="P269559" s="246"/>
      <c r="Q269559" s="246"/>
      <c r="R269559" s="246"/>
    </row>
    <row r="269605" spans="16:18" x14ac:dyDescent="0.2">
      <c r="P269605" s="246"/>
      <c r="Q269605" s="246"/>
      <c r="R269605" s="246"/>
    </row>
    <row r="269651" spans="16:18" x14ac:dyDescent="0.2">
      <c r="P269651" s="246"/>
      <c r="Q269651" s="246"/>
      <c r="R269651" s="246"/>
    </row>
    <row r="269697" spans="16:18" x14ac:dyDescent="0.2">
      <c r="P269697" s="246"/>
      <c r="Q269697" s="246"/>
      <c r="R269697" s="246"/>
    </row>
    <row r="269743" spans="16:18" x14ac:dyDescent="0.2">
      <c r="P269743" s="246"/>
      <c r="Q269743" s="246"/>
      <c r="R269743" s="246"/>
    </row>
    <row r="269789" spans="16:18" x14ac:dyDescent="0.2">
      <c r="P269789" s="246"/>
      <c r="Q269789" s="246"/>
      <c r="R269789" s="246"/>
    </row>
    <row r="269835" spans="16:18" x14ac:dyDescent="0.2">
      <c r="P269835" s="246"/>
      <c r="Q269835" s="246"/>
      <c r="R269835" s="246"/>
    </row>
    <row r="269881" spans="16:18" x14ac:dyDescent="0.2">
      <c r="P269881" s="246"/>
      <c r="Q269881" s="246"/>
      <c r="R269881" s="246"/>
    </row>
    <row r="269927" spans="16:18" x14ac:dyDescent="0.2">
      <c r="P269927" s="246"/>
      <c r="Q269927" s="246"/>
      <c r="R269927" s="246"/>
    </row>
    <row r="269973" spans="16:18" x14ac:dyDescent="0.2">
      <c r="P269973" s="246"/>
      <c r="Q269973" s="246"/>
      <c r="R269973" s="246"/>
    </row>
    <row r="270019" spans="16:18" x14ac:dyDescent="0.2">
      <c r="P270019" s="246"/>
      <c r="Q270019" s="246"/>
      <c r="R270019" s="246"/>
    </row>
    <row r="270065" spans="16:18" x14ac:dyDescent="0.2">
      <c r="P270065" s="246"/>
      <c r="Q270065" s="246"/>
      <c r="R270065" s="246"/>
    </row>
    <row r="270111" spans="16:18" x14ac:dyDescent="0.2">
      <c r="P270111" s="246"/>
      <c r="Q270111" s="246"/>
      <c r="R270111" s="246"/>
    </row>
    <row r="270157" spans="16:18" x14ac:dyDescent="0.2">
      <c r="P270157" s="246"/>
      <c r="Q270157" s="246"/>
      <c r="R270157" s="246"/>
    </row>
    <row r="270203" spans="16:18" x14ac:dyDescent="0.2">
      <c r="P270203" s="246"/>
      <c r="Q270203" s="246"/>
      <c r="R270203" s="246"/>
    </row>
    <row r="270249" spans="16:18" x14ac:dyDescent="0.2">
      <c r="P270249" s="246"/>
      <c r="Q270249" s="246"/>
      <c r="R270249" s="246"/>
    </row>
    <row r="270295" spans="16:18" x14ac:dyDescent="0.2">
      <c r="P270295" s="246"/>
      <c r="Q270295" s="246"/>
      <c r="R270295" s="246"/>
    </row>
    <row r="270341" spans="16:18" x14ac:dyDescent="0.2">
      <c r="P270341" s="246"/>
      <c r="Q270341" s="246"/>
      <c r="R270341" s="246"/>
    </row>
    <row r="270387" spans="16:18" x14ac:dyDescent="0.2">
      <c r="P270387" s="246"/>
      <c r="Q270387" s="246"/>
      <c r="R270387" s="246"/>
    </row>
    <row r="270433" spans="16:18" x14ac:dyDescent="0.2">
      <c r="P270433" s="246"/>
      <c r="Q270433" s="246"/>
      <c r="R270433" s="246"/>
    </row>
    <row r="270479" spans="16:18" x14ac:dyDescent="0.2">
      <c r="P270479" s="246"/>
      <c r="Q270479" s="246"/>
      <c r="R270479" s="246"/>
    </row>
    <row r="270525" spans="16:18" x14ac:dyDescent="0.2">
      <c r="P270525" s="246"/>
      <c r="Q270525" s="246"/>
      <c r="R270525" s="246"/>
    </row>
    <row r="270571" spans="16:18" x14ac:dyDescent="0.2">
      <c r="P270571" s="246"/>
      <c r="Q270571" s="246"/>
      <c r="R270571" s="246"/>
    </row>
    <row r="270617" spans="16:18" x14ac:dyDescent="0.2">
      <c r="P270617" s="246"/>
      <c r="Q270617" s="246"/>
      <c r="R270617" s="246"/>
    </row>
    <row r="270663" spans="16:18" x14ac:dyDescent="0.2">
      <c r="P270663" s="246"/>
      <c r="Q270663" s="246"/>
      <c r="R270663" s="246"/>
    </row>
    <row r="270709" spans="16:18" x14ac:dyDescent="0.2">
      <c r="P270709" s="246"/>
      <c r="Q270709" s="246"/>
      <c r="R270709" s="246"/>
    </row>
    <row r="270755" spans="16:18" x14ac:dyDescent="0.2">
      <c r="P270755" s="246"/>
      <c r="Q270755" s="246"/>
      <c r="R270755" s="246"/>
    </row>
    <row r="270801" spans="16:18" x14ac:dyDescent="0.2">
      <c r="P270801" s="246"/>
      <c r="Q270801" s="246"/>
      <c r="R270801" s="246"/>
    </row>
    <row r="270847" spans="16:18" x14ac:dyDescent="0.2">
      <c r="P270847" s="246"/>
      <c r="Q270847" s="246"/>
      <c r="R270847" s="246"/>
    </row>
    <row r="270893" spans="16:18" x14ac:dyDescent="0.2">
      <c r="P270893" s="246"/>
      <c r="Q270893" s="246"/>
      <c r="R270893" s="246"/>
    </row>
    <row r="270939" spans="16:18" x14ac:dyDescent="0.2">
      <c r="P270939" s="246"/>
      <c r="Q270939" s="246"/>
      <c r="R270939" s="246"/>
    </row>
    <row r="270985" spans="16:18" x14ac:dyDescent="0.2">
      <c r="P270985" s="246"/>
      <c r="Q270985" s="246"/>
      <c r="R270985" s="246"/>
    </row>
    <row r="271031" spans="16:18" x14ac:dyDescent="0.2">
      <c r="P271031" s="246"/>
      <c r="Q271031" s="246"/>
      <c r="R271031" s="246"/>
    </row>
    <row r="271077" spans="16:18" x14ac:dyDescent="0.2">
      <c r="P271077" s="246"/>
      <c r="Q271077" s="246"/>
      <c r="R271077" s="246"/>
    </row>
    <row r="271123" spans="16:18" x14ac:dyDescent="0.2">
      <c r="P271123" s="246"/>
      <c r="Q271123" s="246"/>
      <c r="R271123" s="246"/>
    </row>
    <row r="271169" spans="16:18" x14ac:dyDescent="0.2">
      <c r="P271169" s="246"/>
      <c r="Q271169" s="246"/>
      <c r="R271169" s="246"/>
    </row>
    <row r="271215" spans="16:18" x14ac:dyDescent="0.2">
      <c r="P271215" s="246"/>
      <c r="Q271215" s="246"/>
      <c r="R271215" s="246"/>
    </row>
    <row r="271261" spans="16:18" x14ac:dyDescent="0.2">
      <c r="P271261" s="246"/>
      <c r="Q271261" s="246"/>
      <c r="R271261" s="246"/>
    </row>
    <row r="271307" spans="16:18" x14ac:dyDescent="0.2">
      <c r="P271307" s="246"/>
      <c r="Q271307" s="246"/>
      <c r="R271307" s="246"/>
    </row>
    <row r="271353" spans="16:18" x14ac:dyDescent="0.2">
      <c r="P271353" s="246"/>
      <c r="Q271353" s="246"/>
      <c r="R271353" s="246"/>
    </row>
    <row r="271399" spans="16:18" x14ac:dyDescent="0.2">
      <c r="P271399" s="246"/>
      <c r="Q271399" s="246"/>
      <c r="R271399" s="246"/>
    </row>
    <row r="271445" spans="16:18" x14ac:dyDescent="0.2">
      <c r="P271445" s="246"/>
      <c r="Q271445" s="246"/>
      <c r="R271445" s="246"/>
    </row>
    <row r="271491" spans="16:18" x14ac:dyDescent="0.2">
      <c r="P271491" s="246"/>
      <c r="Q271491" s="246"/>
      <c r="R271491" s="246"/>
    </row>
    <row r="271537" spans="16:18" x14ac:dyDescent="0.2">
      <c r="P271537" s="246"/>
      <c r="Q271537" s="246"/>
      <c r="R271537" s="246"/>
    </row>
    <row r="271583" spans="16:18" x14ac:dyDescent="0.2">
      <c r="P271583" s="246"/>
      <c r="Q271583" s="246"/>
      <c r="R271583" s="246"/>
    </row>
    <row r="271629" spans="16:18" x14ac:dyDescent="0.2">
      <c r="P271629" s="246"/>
      <c r="Q271629" s="246"/>
      <c r="R271629" s="246"/>
    </row>
    <row r="271675" spans="16:18" x14ac:dyDescent="0.2">
      <c r="P271675" s="246"/>
      <c r="Q271675" s="246"/>
      <c r="R271675" s="246"/>
    </row>
    <row r="271721" spans="16:18" x14ac:dyDescent="0.2">
      <c r="P271721" s="246"/>
      <c r="Q271721" s="246"/>
      <c r="R271721" s="246"/>
    </row>
    <row r="271767" spans="16:18" x14ac:dyDescent="0.2">
      <c r="P271767" s="246"/>
      <c r="Q271767" s="246"/>
      <c r="R271767" s="246"/>
    </row>
    <row r="271813" spans="16:18" x14ac:dyDescent="0.2">
      <c r="P271813" s="246"/>
      <c r="Q271813" s="246"/>
      <c r="R271813" s="246"/>
    </row>
    <row r="271859" spans="16:18" x14ac:dyDescent="0.2">
      <c r="P271859" s="246"/>
      <c r="Q271859" s="246"/>
      <c r="R271859" s="246"/>
    </row>
    <row r="271905" spans="16:18" x14ac:dyDescent="0.2">
      <c r="P271905" s="246"/>
      <c r="Q271905" s="246"/>
      <c r="R271905" s="246"/>
    </row>
    <row r="271951" spans="16:18" x14ac:dyDescent="0.2">
      <c r="P271951" s="246"/>
      <c r="Q271951" s="246"/>
      <c r="R271951" s="246"/>
    </row>
    <row r="271997" spans="16:18" x14ac:dyDescent="0.2">
      <c r="P271997" s="246"/>
      <c r="Q271997" s="246"/>
      <c r="R271997" s="246"/>
    </row>
    <row r="272043" spans="16:18" x14ac:dyDescent="0.2">
      <c r="P272043" s="246"/>
      <c r="Q272043" s="246"/>
      <c r="R272043" s="246"/>
    </row>
    <row r="272089" spans="16:18" x14ac:dyDescent="0.2">
      <c r="P272089" s="246"/>
      <c r="Q272089" s="246"/>
      <c r="R272089" s="246"/>
    </row>
    <row r="272135" spans="16:18" x14ac:dyDescent="0.2">
      <c r="P272135" s="246"/>
      <c r="Q272135" s="246"/>
      <c r="R272135" s="246"/>
    </row>
    <row r="272181" spans="16:18" x14ac:dyDescent="0.2">
      <c r="P272181" s="246"/>
      <c r="Q272181" s="246"/>
      <c r="R272181" s="246"/>
    </row>
    <row r="272227" spans="16:18" x14ac:dyDescent="0.2">
      <c r="P272227" s="246"/>
      <c r="Q272227" s="246"/>
      <c r="R272227" s="246"/>
    </row>
    <row r="272273" spans="16:18" x14ac:dyDescent="0.2">
      <c r="P272273" s="246"/>
      <c r="Q272273" s="246"/>
      <c r="R272273" s="246"/>
    </row>
    <row r="272319" spans="16:18" x14ac:dyDescent="0.2">
      <c r="P272319" s="246"/>
      <c r="Q272319" s="246"/>
      <c r="R272319" s="246"/>
    </row>
    <row r="272365" spans="16:18" x14ac:dyDescent="0.2">
      <c r="P272365" s="246"/>
      <c r="Q272365" s="246"/>
      <c r="R272365" s="246"/>
    </row>
    <row r="272411" spans="16:18" x14ac:dyDescent="0.2">
      <c r="P272411" s="246"/>
      <c r="Q272411" s="246"/>
      <c r="R272411" s="246"/>
    </row>
    <row r="272457" spans="16:18" x14ac:dyDescent="0.2">
      <c r="P272457" s="246"/>
      <c r="Q272457" s="246"/>
      <c r="R272457" s="246"/>
    </row>
    <row r="272503" spans="16:18" x14ac:dyDescent="0.2">
      <c r="P272503" s="246"/>
      <c r="Q272503" s="246"/>
      <c r="R272503" s="246"/>
    </row>
    <row r="272549" spans="16:18" x14ac:dyDescent="0.2">
      <c r="P272549" s="246"/>
      <c r="Q272549" s="246"/>
      <c r="R272549" s="246"/>
    </row>
    <row r="272595" spans="16:18" x14ac:dyDescent="0.2">
      <c r="P272595" s="246"/>
      <c r="Q272595" s="246"/>
      <c r="R272595" s="246"/>
    </row>
    <row r="272641" spans="16:18" x14ac:dyDescent="0.2">
      <c r="P272641" s="246"/>
      <c r="Q272641" s="246"/>
      <c r="R272641" s="246"/>
    </row>
    <row r="272687" spans="16:18" x14ac:dyDescent="0.2">
      <c r="P272687" s="246"/>
      <c r="Q272687" s="246"/>
      <c r="R272687" s="246"/>
    </row>
    <row r="272733" spans="16:18" x14ac:dyDescent="0.2">
      <c r="P272733" s="246"/>
      <c r="Q272733" s="246"/>
      <c r="R272733" s="246"/>
    </row>
    <row r="272779" spans="16:18" x14ac:dyDescent="0.2">
      <c r="P272779" s="246"/>
      <c r="Q272779" s="246"/>
      <c r="R272779" s="246"/>
    </row>
    <row r="272825" spans="16:18" x14ac:dyDescent="0.2">
      <c r="P272825" s="246"/>
      <c r="Q272825" s="246"/>
      <c r="R272825" s="246"/>
    </row>
    <row r="272871" spans="16:18" x14ac:dyDescent="0.2">
      <c r="P272871" s="246"/>
      <c r="Q272871" s="246"/>
      <c r="R272871" s="246"/>
    </row>
    <row r="272917" spans="16:18" x14ac:dyDescent="0.2">
      <c r="P272917" s="246"/>
      <c r="Q272917" s="246"/>
      <c r="R272917" s="246"/>
    </row>
    <row r="272963" spans="16:18" x14ac:dyDescent="0.2">
      <c r="P272963" s="246"/>
      <c r="Q272963" s="246"/>
      <c r="R272963" s="246"/>
    </row>
    <row r="273009" spans="16:18" x14ac:dyDescent="0.2">
      <c r="P273009" s="246"/>
      <c r="Q273009" s="246"/>
      <c r="R273009" s="246"/>
    </row>
    <row r="273055" spans="16:18" x14ac:dyDescent="0.2">
      <c r="P273055" s="246"/>
      <c r="Q273055" s="246"/>
      <c r="R273055" s="246"/>
    </row>
    <row r="273101" spans="16:18" x14ac:dyDescent="0.2">
      <c r="P273101" s="246"/>
      <c r="Q273101" s="246"/>
      <c r="R273101" s="246"/>
    </row>
    <row r="273147" spans="16:18" x14ac:dyDescent="0.2">
      <c r="P273147" s="246"/>
      <c r="Q273147" s="246"/>
      <c r="R273147" s="246"/>
    </row>
    <row r="273193" spans="16:18" x14ac:dyDescent="0.2">
      <c r="P273193" s="246"/>
      <c r="Q273193" s="246"/>
      <c r="R273193" s="246"/>
    </row>
    <row r="273239" spans="16:18" x14ac:dyDescent="0.2">
      <c r="P273239" s="246"/>
      <c r="Q273239" s="246"/>
      <c r="R273239" s="246"/>
    </row>
    <row r="273285" spans="16:18" x14ac:dyDescent="0.2">
      <c r="P273285" s="246"/>
      <c r="Q273285" s="246"/>
      <c r="R273285" s="246"/>
    </row>
    <row r="273331" spans="16:18" x14ac:dyDescent="0.2">
      <c r="P273331" s="246"/>
      <c r="Q273331" s="246"/>
      <c r="R273331" s="246"/>
    </row>
    <row r="273377" spans="16:18" x14ac:dyDescent="0.2">
      <c r="P273377" s="246"/>
      <c r="Q273377" s="246"/>
      <c r="R273377" s="246"/>
    </row>
    <row r="273423" spans="16:18" x14ac:dyDescent="0.2">
      <c r="P273423" s="246"/>
      <c r="Q273423" s="246"/>
      <c r="R273423" s="246"/>
    </row>
    <row r="273469" spans="16:18" x14ac:dyDescent="0.2">
      <c r="P273469" s="246"/>
      <c r="Q273469" s="246"/>
      <c r="R273469" s="246"/>
    </row>
    <row r="273515" spans="16:18" x14ac:dyDescent="0.2">
      <c r="P273515" s="246"/>
      <c r="Q273515" s="246"/>
      <c r="R273515" s="246"/>
    </row>
    <row r="273561" spans="16:18" x14ac:dyDescent="0.2">
      <c r="P273561" s="246"/>
      <c r="Q273561" s="246"/>
      <c r="R273561" s="246"/>
    </row>
    <row r="273607" spans="16:18" x14ac:dyDescent="0.2">
      <c r="P273607" s="246"/>
      <c r="Q273607" s="246"/>
      <c r="R273607" s="246"/>
    </row>
    <row r="273653" spans="16:18" x14ac:dyDescent="0.2">
      <c r="P273653" s="246"/>
      <c r="Q273653" s="246"/>
      <c r="R273653" s="246"/>
    </row>
    <row r="273699" spans="16:18" x14ac:dyDescent="0.2">
      <c r="P273699" s="246"/>
      <c r="Q273699" s="246"/>
      <c r="R273699" s="246"/>
    </row>
    <row r="273745" spans="16:18" x14ac:dyDescent="0.2">
      <c r="P273745" s="246"/>
      <c r="Q273745" s="246"/>
      <c r="R273745" s="246"/>
    </row>
    <row r="273791" spans="16:18" x14ac:dyDescent="0.2">
      <c r="P273791" s="246"/>
      <c r="Q273791" s="246"/>
      <c r="R273791" s="246"/>
    </row>
    <row r="273837" spans="16:18" x14ac:dyDescent="0.2">
      <c r="P273837" s="246"/>
      <c r="Q273837" s="246"/>
      <c r="R273837" s="246"/>
    </row>
    <row r="273883" spans="16:18" x14ac:dyDescent="0.2">
      <c r="P273883" s="246"/>
      <c r="Q273883" s="246"/>
      <c r="R273883" s="246"/>
    </row>
    <row r="273929" spans="16:18" x14ac:dyDescent="0.2">
      <c r="P273929" s="246"/>
      <c r="Q273929" s="246"/>
      <c r="R273929" s="246"/>
    </row>
    <row r="273975" spans="16:18" x14ac:dyDescent="0.2">
      <c r="P273975" s="246"/>
      <c r="Q273975" s="246"/>
      <c r="R273975" s="246"/>
    </row>
    <row r="274021" spans="16:18" x14ac:dyDescent="0.2">
      <c r="P274021" s="246"/>
      <c r="Q274021" s="246"/>
      <c r="R274021" s="246"/>
    </row>
    <row r="274067" spans="16:18" x14ac:dyDescent="0.2">
      <c r="P274067" s="246"/>
      <c r="Q274067" s="246"/>
      <c r="R274067" s="246"/>
    </row>
    <row r="274113" spans="16:18" x14ac:dyDescent="0.2">
      <c r="P274113" s="246"/>
      <c r="Q274113" s="246"/>
      <c r="R274113" s="246"/>
    </row>
    <row r="274159" spans="16:18" x14ac:dyDescent="0.2">
      <c r="P274159" s="246"/>
      <c r="Q274159" s="246"/>
      <c r="R274159" s="246"/>
    </row>
    <row r="274205" spans="16:18" x14ac:dyDescent="0.2">
      <c r="P274205" s="246"/>
      <c r="Q274205" s="246"/>
      <c r="R274205" s="246"/>
    </row>
    <row r="274251" spans="16:18" x14ac:dyDescent="0.2">
      <c r="P274251" s="246"/>
      <c r="Q274251" s="246"/>
      <c r="R274251" s="246"/>
    </row>
    <row r="274297" spans="16:18" x14ac:dyDescent="0.2">
      <c r="P274297" s="246"/>
      <c r="Q274297" s="246"/>
      <c r="R274297" s="246"/>
    </row>
    <row r="274343" spans="16:18" x14ac:dyDescent="0.2">
      <c r="P274343" s="246"/>
      <c r="Q274343" s="246"/>
      <c r="R274343" s="246"/>
    </row>
    <row r="274389" spans="16:18" x14ac:dyDescent="0.2">
      <c r="P274389" s="246"/>
      <c r="Q274389" s="246"/>
      <c r="R274389" s="246"/>
    </row>
    <row r="274435" spans="16:18" x14ac:dyDescent="0.2">
      <c r="P274435" s="246"/>
      <c r="Q274435" s="246"/>
      <c r="R274435" s="246"/>
    </row>
    <row r="274481" spans="16:18" x14ac:dyDescent="0.2">
      <c r="P274481" s="246"/>
      <c r="Q274481" s="246"/>
      <c r="R274481" s="246"/>
    </row>
    <row r="274527" spans="16:18" x14ac:dyDescent="0.2">
      <c r="P274527" s="246"/>
      <c r="Q274527" s="246"/>
      <c r="R274527" s="246"/>
    </row>
    <row r="274573" spans="16:18" x14ac:dyDescent="0.2">
      <c r="P274573" s="246"/>
      <c r="Q274573" s="246"/>
      <c r="R274573" s="246"/>
    </row>
    <row r="274619" spans="16:18" x14ac:dyDescent="0.2">
      <c r="P274619" s="246"/>
      <c r="Q274619" s="246"/>
      <c r="R274619" s="246"/>
    </row>
    <row r="274665" spans="16:18" x14ac:dyDescent="0.2">
      <c r="P274665" s="246"/>
      <c r="Q274665" s="246"/>
      <c r="R274665" s="246"/>
    </row>
    <row r="274711" spans="16:18" x14ac:dyDescent="0.2">
      <c r="P274711" s="246"/>
      <c r="Q274711" s="246"/>
      <c r="R274711" s="246"/>
    </row>
    <row r="274757" spans="16:18" x14ac:dyDescent="0.2">
      <c r="P274757" s="246"/>
      <c r="Q274757" s="246"/>
      <c r="R274757" s="246"/>
    </row>
    <row r="274803" spans="16:18" x14ac:dyDescent="0.2">
      <c r="P274803" s="246"/>
      <c r="Q274803" s="246"/>
      <c r="R274803" s="246"/>
    </row>
    <row r="274849" spans="16:18" x14ac:dyDescent="0.2">
      <c r="P274849" s="246"/>
      <c r="Q274849" s="246"/>
      <c r="R274849" s="246"/>
    </row>
    <row r="274895" spans="16:18" x14ac:dyDescent="0.2">
      <c r="P274895" s="246"/>
      <c r="Q274895" s="246"/>
      <c r="R274895" s="246"/>
    </row>
    <row r="274941" spans="16:18" x14ac:dyDescent="0.2">
      <c r="P274941" s="246"/>
      <c r="Q274941" s="246"/>
      <c r="R274941" s="246"/>
    </row>
    <row r="274987" spans="16:18" x14ac:dyDescent="0.2">
      <c r="P274987" s="246"/>
      <c r="Q274987" s="246"/>
      <c r="R274987" s="246"/>
    </row>
    <row r="275033" spans="16:18" x14ac:dyDescent="0.2">
      <c r="P275033" s="246"/>
      <c r="Q275033" s="246"/>
      <c r="R275033" s="246"/>
    </row>
    <row r="275079" spans="16:18" x14ac:dyDescent="0.2">
      <c r="P275079" s="246"/>
      <c r="Q275079" s="246"/>
      <c r="R275079" s="246"/>
    </row>
    <row r="275125" spans="16:18" x14ac:dyDescent="0.2">
      <c r="P275125" s="246"/>
      <c r="Q275125" s="246"/>
      <c r="R275125" s="246"/>
    </row>
    <row r="275171" spans="16:18" x14ac:dyDescent="0.2">
      <c r="P275171" s="246"/>
      <c r="Q275171" s="246"/>
      <c r="R275171" s="246"/>
    </row>
    <row r="275217" spans="16:18" x14ac:dyDescent="0.2">
      <c r="P275217" s="246"/>
      <c r="Q275217" s="246"/>
      <c r="R275217" s="246"/>
    </row>
    <row r="275263" spans="16:18" x14ac:dyDescent="0.2">
      <c r="P275263" s="246"/>
      <c r="Q275263" s="246"/>
      <c r="R275263" s="246"/>
    </row>
    <row r="275309" spans="16:18" x14ac:dyDescent="0.2">
      <c r="P275309" s="246"/>
      <c r="Q275309" s="246"/>
      <c r="R275309" s="246"/>
    </row>
    <row r="275355" spans="16:18" x14ac:dyDescent="0.2">
      <c r="P275355" s="246"/>
      <c r="Q275355" s="246"/>
      <c r="R275355" s="246"/>
    </row>
    <row r="275401" spans="16:18" x14ac:dyDescent="0.2">
      <c r="P275401" s="246"/>
      <c r="Q275401" s="246"/>
      <c r="R275401" s="246"/>
    </row>
    <row r="275447" spans="16:18" x14ac:dyDescent="0.2">
      <c r="P275447" s="246"/>
      <c r="Q275447" s="246"/>
      <c r="R275447" s="246"/>
    </row>
    <row r="275493" spans="16:18" x14ac:dyDescent="0.2">
      <c r="P275493" s="246"/>
      <c r="Q275493" s="246"/>
      <c r="R275493" s="246"/>
    </row>
    <row r="275539" spans="16:18" x14ac:dyDescent="0.2">
      <c r="P275539" s="246"/>
      <c r="Q275539" s="246"/>
      <c r="R275539" s="246"/>
    </row>
    <row r="275585" spans="16:18" x14ac:dyDescent="0.2">
      <c r="P275585" s="246"/>
      <c r="Q275585" s="246"/>
      <c r="R275585" s="246"/>
    </row>
    <row r="275631" spans="16:18" x14ac:dyDescent="0.2">
      <c r="P275631" s="246"/>
      <c r="Q275631" s="246"/>
      <c r="R275631" s="246"/>
    </row>
    <row r="275677" spans="16:18" x14ac:dyDescent="0.2">
      <c r="P275677" s="246"/>
      <c r="Q275677" s="246"/>
      <c r="R275677" s="246"/>
    </row>
    <row r="275723" spans="16:18" x14ac:dyDescent="0.2">
      <c r="P275723" s="246"/>
      <c r="Q275723" s="246"/>
      <c r="R275723" s="246"/>
    </row>
    <row r="275769" spans="16:18" x14ac:dyDescent="0.2">
      <c r="P275769" s="246"/>
      <c r="Q275769" s="246"/>
      <c r="R275769" s="246"/>
    </row>
    <row r="275815" spans="16:18" x14ac:dyDescent="0.2">
      <c r="P275815" s="246"/>
      <c r="Q275815" s="246"/>
      <c r="R275815" s="246"/>
    </row>
    <row r="275861" spans="16:18" x14ac:dyDescent="0.2">
      <c r="P275861" s="246"/>
      <c r="Q275861" s="246"/>
      <c r="R275861" s="246"/>
    </row>
    <row r="275907" spans="16:18" x14ac:dyDescent="0.2">
      <c r="P275907" s="246"/>
      <c r="Q275907" s="246"/>
      <c r="R275907" s="246"/>
    </row>
    <row r="275953" spans="16:18" x14ac:dyDescent="0.2">
      <c r="P275953" s="246"/>
      <c r="Q275953" s="246"/>
      <c r="R275953" s="246"/>
    </row>
    <row r="275999" spans="16:18" x14ac:dyDescent="0.2">
      <c r="P275999" s="246"/>
      <c r="Q275999" s="246"/>
      <c r="R275999" s="246"/>
    </row>
    <row r="276045" spans="16:18" x14ac:dyDescent="0.2">
      <c r="P276045" s="246"/>
      <c r="Q276045" s="246"/>
      <c r="R276045" s="246"/>
    </row>
    <row r="276091" spans="16:18" x14ac:dyDescent="0.2">
      <c r="P276091" s="246"/>
      <c r="Q276091" s="246"/>
      <c r="R276091" s="246"/>
    </row>
    <row r="276137" spans="16:18" x14ac:dyDescent="0.2">
      <c r="P276137" s="246"/>
      <c r="Q276137" s="246"/>
      <c r="R276137" s="246"/>
    </row>
    <row r="276183" spans="16:18" x14ac:dyDescent="0.2">
      <c r="P276183" s="246"/>
      <c r="Q276183" s="246"/>
      <c r="R276183" s="246"/>
    </row>
    <row r="276229" spans="16:18" x14ac:dyDescent="0.2">
      <c r="P276229" s="246"/>
      <c r="Q276229" s="246"/>
      <c r="R276229" s="246"/>
    </row>
    <row r="276275" spans="16:18" x14ac:dyDescent="0.2">
      <c r="P276275" s="246"/>
      <c r="Q276275" s="246"/>
      <c r="R276275" s="246"/>
    </row>
    <row r="276321" spans="16:18" x14ac:dyDescent="0.2">
      <c r="P276321" s="246"/>
      <c r="Q276321" s="246"/>
      <c r="R276321" s="246"/>
    </row>
    <row r="276367" spans="16:18" x14ac:dyDescent="0.2">
      <c r="P276367" s="246"/>
      <c r="Q276367" s="246"/>
      <c r="R276367" s="246"/>
    </row>
    <row r="276413" spans="16:18" x14ac:dyDescent="0.2">
      <c r="P276413" s="246"/>
      <c r="Q276413" s="246"/>
      <c r="R276413" s="246"/>
    </row>
    <row r="276459" spans="16:18" x14ac:dyDescent="0.2">
      <c r="P276459" s="246"/>
      <c r="Q276459" s="246"/>
      <c r="R276459" s="246"/>
    </row>
    <row r="276505" spans="16:18" x14ac:dyDescent="0.2">
      <c r="P276505" s="246"/>
      <c r="Q276505" s="246"/>
      <c r="R276505" s="246"/>
    </row>
    <row r="276551" spans="16:18" x14ac:dyDescent="0.2">
      <c r="P276551" s="246"/>
      <c r="Q276551" s="246"/>
      <c r="R276551" s="246"/>
    </row>
    <row r="276597" spans="16:18" x14ac:dyDescent="0.2">
      <c r="P276597" s="246"/>
      <c r="Q276597" s="246"/>
      <c r="R276597" s="246"/>
    </row>
    <row r="276643" spans="16:18" x14ac:dyDescent="0.2">
      <c r="P276643" s="246"/>
      <c r="Q276643" s="246"/>
      <c r="R276643" s="246"/>
    </row>
    <row r="276689" spans="16:18" x14ac:dyDescent="0.2">
      <c r="P276689" s="246"/>
      <c r="Q276689" s="246"/>
      <c r="R276689" s="246"/>
    </row>
    <row r="276735" spans="16:18" x14ac:dyDescent="0.2">
      <c r="P276735" s="246"/>
      <c r="Q276735" s="246"/>
      <c r="R276735" s="246"/>
    </row>
    <row r="276781" spans="16:18" x14ac:dyDescent="0.2">
      <c r="P276781" s="246"/>
      <c r="Q276781" s="246"/>
      <c r="R276781" s="246"/>
    </row>
    <row r="276827" spans="16:18" x14ac:dyDescent="0.2">
      <c r="P276827" s="246"/>
      <c r="Q276827" s="246"/>
      <c r="R276827" s="246"/>
    </row>
    <row r="276873" spans="16:18" x14ac:dyDescent="0.2">
      <c r="P276873" s="246"/>
      <c r="Q276873" s="246"/>
      <c r="R276873" s="246"/>
    </row>
    <row r="276919" spans="16:18" x14ac:dyDescent="0.2">
      <c r="P276919" s="246"/>
      <c r="Q276919" s="246"/>
      <c r="R276919" s="246"/>
    </row>
    <row r="276965" spans="16:18" x14ac:dyDescent="0.2">
      <c r="P276965" s="246"/>
      <c r="Q276965" s="246"/>
      <c r="R276965" s="246"/>
    </row>
    <row r="277011" spans="16:18" x14ac:dyDescent="0.2">
      <c r="P277011" s="246"/>
      <c r="Q277011" s="246"/>
      <c r="R277011" s="246"/>
    </row>
    <row r="277057" spans="16:18" x14ac:dyDescent="0.2">
      <c r="P277057" s="246"/>
      <c r="Q277057" s="246"/>
      <c r="R277057" s="246"/>
    </row>
    <row r="277103" spans="16:18" x14ac:dyDescent="0.2">
      <c r="P277103" s="246"/>
      <c r="Q277103" s="246"/>
      <c r="R277103" s="246"/>
    </row>
    <row r="277149" spans="16:18" x14ac:dyDescent="0.2">
      <c r="P277149" s="246"/>
      <c r="Q277149" s="246"/>
      <c r="R277149" s="246"/>
    </row>
    <row r="277195" spans="16:18" x14ac:dyDescent="0.2">
      <c r="P277195" s="246"/>
      <c r="Q277195" s="246"/>
      <c r="R277195" s="246"/>
    </row>
    <row r="277241" spans="16:18" x14ac:dyDescent="0.2">
      <c r="P277241" s="246"/>
      <c r="Q277241" s="246"/>
      <c r="R277241" s="246"/>
    </row>
    <row r="277287" spans="16:18" x14ac:dyDescent="0.2">
      <c r="P277287" s="246"/>
      <c r="Q277287" s="246"/>
      <c r="R277287" s="246"/>
    </row>
    <row r="277333" spans="16:18" x14ac:dyDescent="0.2">
      <c r="P277333" s="246"/>
      <c r="Q277333" s="246"/>
      <c r="R277333" s="246"/>
    </row>
    <row r="277379" spans="16:18" x14ac:dyDescent="0.2">
      <c r="P277379" s="246"/>
      <c r="Q277379" s="246"/>
      <c r="R277379" s="246"/>
    </row>
    <row r="277425" spans="16:18" x14ac:dyDescent="0.2">
      <c r="P277425" s="246"/>
      <c r="Q277425" s="246"/>
      <c r="R277425" s="246"/>
    </row>
    <row r="277471" spans="16:18" x14ac:dyDescent="0.2">
      <c r="P277471" s="246"/>
      <c r="Q277471" s="246"/>
      <c r="R277471" s="246"/>
    </row>
    <row r="277517" spans="16:18" x14ac:dyDescent="0.2">
      <c r="P277517" s="246"/>
      <c r="Q277517" s="246"/>
      <c r="R277517" s="246"/>
    </row>
    <row r="277563" spans="16:18" x14ac:dyDescent="0.2">
      <c r="P277563" s="246"/>
      <c r="Q277563" s="246"/>
      <c r="R277563" s="246"/>
    </row>
    <row r="277609" spans="16:18" x14ac:dyDescent="0.2">
      <c r="P277609" s="246"/>
      <c r="Q277609" s="246"/>
      <c r="R277609" s="246"/>
    </row>
    <row r="277655" spans="16:18" x14ac:dyDescent="0.2">
      <c r="P277655" s="246"/>
      <c r="Q277655" s="246"/>
      <c r="R277655" s="246"/>
    </row>
    <row r="277701" spans="16:18" x14ac:dyDescent="0.2">
      <c r="P277701" s="246"/>
      <c r="Q277701" s="246"/>
      <c r="R277701" s="246"/>
    </row>
    <row r="277747" spans="16:18" x14ac:dyDescent="0.2">
      <c r="P277747" s="246"/>
      <c r="Q277747" s="246"/>
      <c r="R277747" s="246"/>
    </row>
    <row r="277793" spans="16:18" x14ac:dyDescent="0.2">
      <c r="P277793" s="246"/>
      <c r="Q277793" s="246"/>
      <c r="R277793" s="246"/>
    </row>
    <row r="277839" spans="16:18" x14ac:dyDescent="0.2">
      <c r="P277839" s="246"/>
      <c r="Q277839" s="246"/>
      <c r="R277839" s="246"/>
    </row>
    <row r="277885" spans="16:18" x14ac:dyDescent="0.2">
      <c r="P277885" s="246"/>
      <c r="Q277885" s="246"/>
      <c r="R277885" s="246"/>
    </row>
    <row r="277931" spans="16:18" x14ac:dyDescent="0.2">
      <c r="P277931" s="246"/>
      <c r="Q277931" s="246"/>
      <c r="R277931" s="246"/>
    </row>
    <row r="277977" spans="16:18" x14ac:dyDescent="0.2">
      <c r="P277977" s="246"/>
      <c r="Q277977" s="246"/>
      <c r="R277977" s="246"/>
    </row>
    <row r="278023" spans="16:18" x14ac:dyDescent="0.2">
      <c r="P278023" s="246"/>
      <c r="Q278023" s="246"/>
      <c r="R278023" s="246"/>
    </row>
    <row r="278069" spans="16:18" x14ac:dyDescent="0.2">
      <c r="P278069" s="246"/>
      <c r="Q278069" s="246"/>
      <c r="R278069" s="246"/>
    </row>
    <row r="278115" spans="16:18" x14ac:dyDescent="0.2">
      <c r="P278115" s="246"/>
      <c r="Q278115" s="246"/>
      <c r="R278115" s="246"/>
    </row>
    <row r="278161" spans="16:18" x14ac:dyDescent="0.2">
      <c r="P278161" s="246"/>
      <c r="Q278161" s="246"/>
      <c r="R278161" s="246"/>
    </row>
    <row r="278207" spans="16:18" x14ac:dyDescent="0.2">
      <c r="P278207" s="246"/>
      <c r="Q278207" s="246"/>
      <c r="R278207" s="246"/>
    </row>
    <row r="278253" spans="16:18" x14ac:dyDescent="0.2">
      <c r="P278253" s="246"/>
      <c r="Q278253" s="246"/>
      <c r="R278253" s="246"/>
    </row>
    <row r="278299" spans="16:18" x14ac:dyDescent="0.2">
      <c r="P278299" s="246"/>
      <c r="Q278299" s="246"/>
      <c r="R278299" s="246"/>
    </row>
    <row r="278345" spans="16:18" x14ac:dyDescent="0.2">
      <c r="P278345" s="246"/>
      <c r="Q278345" s="246"/>
      <c r="R278345" s="246"/>
    </row>
    <row r="278391" spans="16:18" x14ac:dyDescent="0.2">
      <c r="P278391" s="246"/>
      <c r="Q278391" s="246"/>
      <c r="R278391" s="246"/>
    </row>
    <row r="278437" spans="16:18" x14ac:dyDescent="0.2">
      <c r="P278437" s="246"/>
      <c r="Q278437" s="246"/>
      <c r="R278437" s="246"/>
    </row>
    <row r="278483" spans="16:18" x14ac:dyDescent="0.2">
      <c r="P278483" s="246"/>
      <c r="Q278483" s="246"/>
      <c r="R278483" s="246"/>
    </row>
    <row r="278529" spans="16:18" x14ac:dyDescent="0.2">
      <c r="P278529" s="246"/>
      <c r="Q278529" s="246"/>
      <c r="R278529" s="246"/>
    </row>
    <row r="278575" spans="16:18" x14ac:dyDescent="0.2">
      <c r="P278575" s="246"/>
      <c r="Q278575" s="246"/>
      <c r="R278575" s="246"/>
    </row>
    <row r="278621" spans="16:18" x14ac:dyDescent="0.2">
      <c r="P278621" s="246"/>
      <c r="Q278621" s="246"/>
      <c r="R278621" s="246"/>
    </row>
    <row r="278667" spans="16:18" x14ac:dyDescent="0.2">
      <c r="P278667" s="246"/>
      <c r="Q278667" s="246"/>
      <c r="R278667" s="246"/>
    </row>
    <row r="278713" spans="16:18" x14ac:dyDescent="0.2">
      <c r="P278713" s="246"/>
      <c r="Q278713" s="246"/>
      <c r="R278713" s="246"/>
    </row>
    <row r="278759" spans="16:18" x14ac:dyDescent="0.2">
      <c r="P278759" s="246"/>
      <c r="Q278759" s="246"/>
      <c r="R278759" s="246"/>
    </row>
    <row r="278805" spans="16:18" x14ac:dyDescent="0.2">
      <c r="P278805" s="246"/>
      <c r="Q278805" s="246"/>
      <c r="R278805" s="246"/>
    </row>
    <row r="278851" spans="16:18" x14ac:dyDescent="0.2">
      <c r="P278851" s="246"/>
      <c r="Q278851" s="246"/>
      <c r="R278851" s="246"/>
    </row>
    <row r="278897" spans="16:18" x14ac:dyDescent="0.2">
      <c r="P278897" s="246"/>
      <c r="Q278897" s="246"/>
      <c r="R278897" s="246"/>
    </row>
    <row r="278943" spans="16:18" x14ac:dyDescent="0.2">
      <c r="P278943" s="246"/>
      <c r="Q278943" s="246"/>
      <c r="R278943" s="246"/>
    </row>
    <row r="278989" spans="16:18" x14ac:dyDescent="0.2">
      <c r="P278989" s="246"/>
      <c r="Q278989" s="246"/>
      <c r="R278989" s="246"/>
    </row>
    <row r="279035" spans="16:18" x14ac:dyDescent="0.2">
      <c r="P279035" s="246"/>
      <c r="Q279035" s="246"/>
      <c r="R279035" s="246"/>
    </row>
    <row r="279081" spans="16:18" x14ac:dyDescent="0.2">
      <c r="P279081" s="246"/>
      <c r="Q279081" s="246"/>
      <c r="R279081" s="246"/>
    </row>
    <row r="279127" spans="16:18" x14ac:dyDescent="0.2">
      <c r="P279127" s="246"/>
      <c r="Q279127" s="246"/>
      <c r="R279127" s="246"/>
    </row>
    <row r="279173" spans="16:18" x14ac:dyDescent="0.2">
      <c r="P279173" s="246"/>
      <c r="Q279173" s="246"/>
      <c r="R279173" s="246"/>
    </row>
    <row r="279219" spans="16:18" x14ac:dyDescent="0.2">
      <c r="P279219" s="246"/>
      <c r="Q279219" s="246"/>
      <c r="R279219" s="246"/>
    </row>
    <row r="279265" spans="16:18" x14ac:dyDescent="0.2">
      <c r="P279265" s="246"/>
      <c r="Q279265" s="246"/>
      <c r="R279265" s="246"/>
    </row>
    <row r="279311" spans="16:18" x14ac:dyDescent="0.2">
      <c r="P279311" s="246"/>
      <c r="Q279311" s="246"/>
      <c r="R279311" s="246"/>
    </row>
    <row r="279357" spans="16:18" x14ac:dyDescent="0.2">
      <c r="P279357" s="246"/>
      <c r="Q279357" s="246"/>
      <c r="R279357" s="246"/>
    </row>
    <row r="279403" spans="16:18" x14ac:dyDescent="0.2">
      <c r="P279403" s="246"/>
      <c r="Q279403" s="246"/>
      <c r="R279403" s="246"/>
    </row>
    <row r="279449" spans="16:18" x14ac:dyDescent="0.2">
      <c r="P279449" s="246"/>
      <c r="Q279449" s="246"/>
      <c r="R279449" s="246"/>
    </row>
    <row r="279495" spans="16:18" x14ac:dyDescent="0.2">
      <c r="P279495" s="246"/>
      <c r="Q279495" s="246"/>
      <c r="R279495" s="246"/>
    </row>
    <row r="279541" spans="16:18" x14ac:dyDescent="0.2">
      <c r="P279541" s="246"/>
      <c r="Q279541" s="246"/>
      <c r="R279541" s="246"/>
    </row>
    <row r="279587" spans="16:18" x14ac:dyDescent="0.2">
      <c r="P279587" s="246"/>
      <c r="Q279587" s="246"/>
      <c r="R279587" s="246"/>
    </row>
    <row r="279633" spans="16:18" x14ac:dyDescent="0.2">
      <c r="P279633" s="246"/>
      <c r="Q279633" s="246"/>
      <c r="R279633" s="246"/>
    </row>
    <row r="279679" spans="16:18" x14ac:dyDescent="0.2">
      <c r="P279679" s="246"/>
      <c r="Q279679" s="246"/>
      <c r="R279679" s="246"/>
    </row>
    <row r="279725" spans="16:18" x14ac:dyDescent="0.2">
      <c r="P279725" s="246"/>
      <c r="Q279725" s="246"/>
      <c r="R279725" s="246"/>
    </row>
    <row r="279771" spans="16:18" x14ac:dyDescent="0.2">
      <c r="P279771" s="246"/>
      <c r="Q279771" s="246"/>
      <c r="R279771" s="246"/>
    </row>
    <row r="279817" spans="16:18" x14ac:dyDescent="0.2">
      <c r="P279817" s="246"/>
      <c r="Q279817" s="246"/>
      <c r="R279817" s="246"/>
    </row>
    <row r="279863" spans="16:18" x14ac:dyDescent="0.2">
      <c r="P279863" s="246"/>
      <c r="Q279863" s="246"/>
      <c r="R279863" s="246"/>
    </row>
    <row r="279909" spans="16:18" x14ac:dyDescent="0.2">
      <c r="P279909" s="246"/>
      <c r="Q279909" s="246"/>
      <c r="R279909" s="246"/>
    </row>
    <row r="279955" spans="16:18" x14ac:dyDescent="0.2">
      <c r="P279955" s="246"/>
      <c r="Q279955" s="246"/>
      <c r="R279955" s="246"/>
    </row>
    <row r="280001" spans="16:18" x14ac:dyDescent="0.2">
      <c r="P280001" s="246"/>
      <c r="Q280001" s="246"/>
      <c r="R280001" s="246"/>
    </row>
    <row r="280047" spans="16:18" x14ac:dyDescent="0.2">
      <c r="P280047" s="246"/>
      <c r="Q280047" s="246"/>
      <c r="R280047" s="246"/>
    </row>
    <row r="280093" spans="16:18" x14ac:dyDescent="0.2">
      <c r="P280093" s="246"/>
      <c r="Q280093" s="246"/>
      <c r="R280093" s="246"/>
    </row>
    <row r="280139" spans="16:18" x14ac:dyDescent="0.2">
      <c r="P280139" s="246"/>
      <c r="Q280139" s="246"/>
      <c r="R280139" s="246"/>
    </row>
    <row r="280185" spans="16:18" x14ac:dyDescent="0.2">
      <c r="P280185" s="246"/>
      <c r="Q280185" s="246"/>
      <c r="R280185" s="246"/>
    </row>
    <row r="280231" spans="16:18" x14ac:dyDescent="0.2">
      <c r="P280231" s="246"/>
      <c r="Q280231" s="246"/>
      <c r="R280231" s="246"/>
    </row>
    <row r="280277" spans="16:18" x14ac:dyDescent="0.2">
      <c r="P280277" s="246"/>
      <c r="Q280277" s="246"/>
      <c r="R280277" s="246"/>
    </row>
    <row r="280323" spans="16:18" x14ac:dyDescent="0.2">
      <c r="P280323" s="246"/>
      <c r="Q280323" s="246"/>
      <c r="R280323" s="246"/>
    </row>
    <row r="280369" spans="16:18" x14ac:dyDescent="0.2">
      <c r="P280369" s="246"/>
      <c r="Q280369" s="246"/>
      <c r="R280369" s="246"/>
    </row>
    <row r="280415" spans="16:18" x14ac:dyDescent="0.2">
      <c r="P280415" s="246"/>
      <c r="Q280415" s="246"/>
      <c r="R280415" s="246"/>
    </row>
    <row r="280461" spans="16:18" x14ac:dyDescent="0.2">
      <c r="P280461" s="246"/>
      <c r="Q280461" s="246"/>
      <c r="R280461" s="246"/>
    </row>
    <row r="280507" spans="16:18" x14ac:dyDescent="0.2">
      <c r="P280507" s="246"/>
      <c r="Q280507" s="246"/>
      <c r="R280507" s="246"/>
    </row>
    <row r="280553" spans="16:18" x14ac:dyDescent="0.2">
      <c r="P280553" s="246"/>
      <c r="Q280553" s="246"/>
      <c r="R280553" s="246"/>
    </row>
    <row r="280599" spans="16:18" x14ac:dyDescent="0.2">
      <c r="P280599" s="246"/>
      <c r="Q280599" s="246"/>
      <c r="R280599" s="246"/>
    </row>
    <row r="280645" spans="16:18" x14ac:dyDescent="0.2">
      <c r="P280645" s="246"/>
      <c r="Q280645" s="246"/>
      <c r="R280645" s="246"/>
    </row>
    <row r="280691" spans="16:18" x14ac:dyDescent="0.2">
      <c r="P280691" s="246"/>
      <c r="Q280691" s="246"/>
      <c r="R280691" s="246"/>
    </row>
    <row r="280737" spans="16:18" x14ac:dyDescent="0.2">
      <c r="P280737" s="246"/>
      <c r="Q280737" s="246"/>
      <c r="R280737" s="246"/>
    </row>
    <row r="280783" spans="16:18" x14ac:dyDescent="0.2">
      <c r="P280783" s="246"/>
      <c r="Q280783" s="246"/>
      <c r="R280783" s="246"/>
    </row>
    <row r="280829" spans="16:18" x14ac:dyDescent="0.2">
      <c r="P280829" s="246"/>
      <c r="Q280829" s="246"/>
      <c r="R280829" s="246"/>
    </row>
    <row r="280875" spans="16:18" x14ac:dyDescent="0.2">
      <c r="P280875" s="246"/>
      <c r="Q280875" s="246"/>
      <c r="R280875" s="246"/>
    </row>
    <row r="280921" spans="16:18" x14ac:dyDescent="0.2">
      <c r="P280921" s="246"/>
      <c r="Q280921" s="246"/>
      <c r="R280921" s="246"/>
    </row>
    <row r="280967" spans="16:18" x14ac:dyDescent="0.2">
      <c r="P280967" s="246"/>
      <c r="Q280967" s="246"/>
      <c r="R280967" s="246"/>
    </row>
    <row r="281013" spans="16:18" x14ac:dyDescent="0.2">
      <c r="P281013" s="246"/>
      <c r="Q281013" s="246"/>
      <c r="R281013" s="246"/>
    </row>
    <row r="281059" spans="16:18" x14ac:dyDescent="0.2">
      <c r="P281059" s="246"/>
      <c r="Q281059" s="246"/>
      <c r="R281059" s="246"/>
    </row>
    <row r="281105" spans="16:18" x14ac:dyDescent="0.2">
      <c r="P281105" s="246"/>
      <c r="Q281105" s="246"/>
      <c r="R281105" s="246"/>
    </row>
    <row r="281151" spans="16:18" x14ac:dyDescent="0.2">
      <c r="P281151" s="246"/>
      <c r="Q281151" s="246"/>
      <c r="R281151" s="246"/>
    </row>
    <row r="281197" spans="16:18" x14ac:dyDescent="0.2">
      <c r="P281197" s="246"/>
      <c r="Q281197" s="246"/>
      <c r="R281197" s="246"/>
    </row>
    <row r="281243" spans="16:18" x14ac:dyDescent="0.2">
      <c r="P281243" s="246"/>
      <c r="Q281243" s="246"/>
      <c r="R281243" s="246"/>
    </row>
    <row r="281289" spans="16:18" x14ac:dyDescent="0.2">
      <c r="P281289" s="246"/>
      <c r="Q281289" s="246"/>
      <c r="R281289" s="246"/>
    </row>
    <row r="281335" spans="16:18" x14ac:dyDescent="0.2">
      <c r="P281335" s="246"/>
      <c r="Q281335" s="246"/>
      <c r="R281335" s="246"/>
    </row>
    <row r="281381" spans="16:18" x14ac:dyDescent="0.2">
      <c r="P281381" s="246"/>
      <c r="Q281381" s="246"/>
      <c r="R281381" s="246"/>
    </row>
    <row r="281427" spans="16:18" x14ac:dyDescent="0.2">
      <c r="P281427" s="246"/>
      <c r="Q281427" s="246"/>
      <c r="R281427" s="246"/>
    </row>
    <row r="281473" spans="16:18" x14ac:dyDescent="0.2">
      <c r="P281473" s="246"/>
      <c r="Q281473" s="246"/>
      <c r="R281473" s="246"/>
    </row>
    <row r="281519" spans="16:18" x14ac:dyDescent="0.2">
      <c r="P281519" s="246"/>
      <c r="Q281519" s="246"/>
      <c r="R281519" s="246"/>
    </row>
    <row r="281565" spans="16:18" x14ac:dyDescent="0.2">
      <c r="P281565" s="246"/>
      <c r="Q281565" s="246"/>
      <c r="R281565" s="246"/>
    </row>
    <row r="281611" spans="16:18" x14ac:dyDescent="0.2">
      <c r="P281611" s="246"/>
      <c r="Q281611" s="246"/>
      <c r="R281611" s="246"/>
    </row>
    <row r="281657" spans="16:18" x14ac:dyDescent="0.2">
      <c r="P281657" s="246"/>
      <c r="Q281657" s="246"/>
      <c r="R281657" s="246"/>
    </row>
    <row r="281703" spans="16:18" x14ac:dyDescent="0.2">
      <c r="P281703" s="246"/>
      <c r="Q281703" s="246"/>
      <c r="R281703" s="246"/>
    </row>
    <row r="281749" spans="16:18" x14ac:dyDescent="0.2">
      <c r="P281749" s="246"/>
      <c r="Q281749" s="246"/>
      <c r="R281749" s="246"/>
    </row>
    <row r="281795" spans="16:18" x14ac:dyDescent="0.2">
      <c r="P281795" s="246"/>
      <c r="Q281795" s="246"/>
      <c r="R281795" s="246"/>
    </row>
    <row r="281841" spans="16:18" x14ac:dyDescent="0.2">
      <c r="P281841" s="246"/>
      <c r="Q281841" s="246"/>
      <c r="R281841" s="246"/>
    </row>
    <row r="281887" spans="16:18" x14ac:dyDescent="0.2">
      <c r="P281887" s="246"/>
      <c r="Q281887" s="246"/>
      <c r="R281887" s="246"/>
    </row>
    <row r="281933" spans="16:18" x14ac:dyDescent="0.2">
      <c r="P281933" s="246"/>
      <c r="Q281933" s="246"/>
      <c r="R281933" s="246"/>
    </row>
    <row r="281979" spans="16:18" x14ac:dyDescent="0.2">
      <c r="P281979" s="246"/>
      <c r="Q281979" s="246"/>
      <c r="R281979" s="246"/>
    </row>
    <row r="282025" spans="16:18" x14ac:dyDescent="0.2">
      <c r="P282025" s="246"/>
      <c r="Q282025" s="246"/>
      <c r="R282025" s="246"/>
    </row>
    <row r="282071" spans="16:18" x14ac:dyDescent="0.2">
      <c r="P282071" s="246"/>
      <c r="Q282071" s="246"/>
      <c r="R282071" s="246"/>
    </row>
    <row r="282117" spans="16:18" x14ac:dyDescent="0.2">
      <c r="P282117" s="246"/>
      <c r="Q282117" s="246"/>
      <c r="R282117" s="246"/>
    </row>
    <row r="282163" spans="16:18" x14ac:dyDescent="0.2">
      <c r="P282163" s="246"/>
      <c r="Q282163" s="246"/>
      <c r="R282163" s="246"/>
    </row>
    <row r="282209" spans="16:18" x14ac:dyDescent="0.2">
      <c r="P282209" s="246"/>
      <c r="Q282209" s="246"/>
      <c r="R282209" s="246"/>
    </row>
    <row r="282255" spans="16:18" x14ac:dyDescent="0.2">
      <c r="P282255" s="246"/>
      <c r="Q282255" s="246"/>
      <c r="R282255" s="246"/>
    </row>
    <row r="282301" spans="16:18" x14ac:dyDescent="0.2">
      <c r="P282301" s="246"/>
      <c r="Q282301" s="246"/>
      <c r="R282301" s="246"/>
    </row>
    <row r="282347" spans="16:18" x14ac:dyDescent="0.2">
      <c r="P282347" s="246"/>
      <c r="Q282347" s="246"/>
      <c r="R282347" s="246"/>
    </row>
    <row r="282393" spans="16:18" x14ac:dyDescent="0.2">
      <c r="P282393" s="246"/>
      <c r="Q282393" s="246"/>
      <c r="R282393" s="246"/>
    </row>
    <row r="282439" spans="16:18" x14ac:dyDescent="0.2">
      <c r="P282439" s="246"/>
      <c r="Q282439" s="246"/>
      <c r="R282439" s="246"/>
    </row>
    <row r="282485" spans="16:18" x14ac:dyDescent="0.2">
      <c r="P282485" s="246"/>
      <c r="Q282485" s="246"/>
      <c r="R282485" s="246"/>
    </row>
    <row r="282531" spans="16:18" x14ac:dyDescent="0.2">
      <c r="P282531" s="246"/>
      <c r="Q282531" s="246"/>
      <c r="R282531" s="246"/>
    </row>
    <row r="282577" spans="16:18" x14ac:dyDescent="0.2">
      <c r="P282577" s="246"/>
      <c r="Q282577" s="246"/>
      <c r="R282577" s="246"/>
    </row>
    <row r="282623" spans="16:18" x14ac:dyDescent="0.2">
      <c r="P282623" s="246"/>
      <c r="Q282623" s="246"/>
      <c r="R282623" s="246"/>
    </row>
    <row r="282669" spans="16:18" x14ac:dyDescent="0.2">
      <c r="P282669" s="246"/>
      <c r="Q282669" s="246"/>
      <c r="R282669" s="246"/>
    </row>
    <row r="282715" spans="16:18" x14ac:dyDescent="0.2">
      <c r="P282715" s="246"/>
      <c r="Q282715" s="246"/>
      <c r="R282715" s="246"/>
    </row>
    <row r="282761" spans="16:18" x14ac:dyDescent="0.2">
      <c r="P282761" s="246"/>
      <c r="Q282761" s="246"/>
      <c r="R282761" s="246"/>
    </row>
    <row r="282807" spans="16:18" x14ac:dyDescent="0.2">
      <c r="P282807" s="246"/>
      <c r="Q282807" s="246"/>
      <c r="R282807" s="246"/>
    </row>
    <row r="282853" spans="16:18" x14ac:dyDescent="0.2">
      <c r="P282853" s="246"/>
      <c r="Q282853" s="246"/>
      <c r="R282853" s="246"/>
    </row>
    <row r="282899" spans="16:18" x14ac:dyDescent="0.2">
      <c r="P282899" s="246"/>
      <c r="Q282899" s="246"/>
      <c r="R282899" s="246"/>
    </row>
    <row r="282945" spans="16:18" x14ac:dyDescent="0.2">
      <c r="P282945" s="246"/>
      <c r="Q282945" s="246"/>
      <c r="R282945" s="246"/>
    </row>
    <row r="282991" spans="16:18" x14ac:dyDescent="0.2">
      <c r="P282991" s="246"/>
      <c r="Q282991" s="246"/>
      <c r="R282991" s="246"/>
    </row>
    <row r="283037" spans="16:18" x14ac:dyDescent="0.2">
      <c r="P283037" s="246"/>
      <c r="Q283037" s="246"/>
      <c r="R283037" s="246"/>
    </row>
    <row r="283083" spans="16:18" x14ac:dyDescent="0.2">
      <c r="P283083" s="246"/>
      <c r="Q283083" s="246"/>
      <c r="R283083" s="246"/>
    </row>
    <row r="283129" spans="16:18" x14ac:dyDescent="0.2">
      <c r="P283129" s="246"/>
      <c r="Q283129" s="246"/>
      <c r="R283129" s="246"/>
    </row>
    <row r="283175" spans="16:18" x14ac:dyDescent="0.2">
      <c r="P283175" s="246"/>
      <c r="Q283175" s="246"/>
      <c r="R283175" s="246"/>
    </row>
    <row r="283221" spans="16:18" x14ac:dyDescent="0.2">
      <c r="P283221" s="246"/>
      <c r="Q283221" s="246"/>
      <c r="R283221" s="246"/>
    </row>
    <row r="283267" spans="16:18" x14ac:dyDescent="0.2">
      <c r="P283267" s="246"/>
      <c r="Q283267" s="246"/>
      <c r="R283267" s="246"/>
    </row>
    <row r="283313" spans="16:18" x14ac:dyDescent="0.2">
      <c r="P283313" s="246"/>
      <c r="Q283313" s="246"/>
      <c r="R283313" s="246"/>
    </row>
    <row r="283359" spans="16:18" x14ac:dyDescent="0.2">
      <c r="P283359" s="246"/>
      <c r="Q283359" s="246"/>
      <c r="R283359" s="246"/>
    </row>
    <row r="283405" spans="16:18" x14ac:dyDescent="0.2">
      <c r="P283405" s="246"/>
      <c r="Q283405" s="246"/>
      <c r="R283405" s="246"/>
    </row>
    <row r="283451" spans="16:18" x14ac:dyDescent="0.2">
      <c r="P283451" s="246"/>
      <c r="Q283451" s="246"/>
      <c r="R283451" s="246"/>
    </row>
    <row r="283497" spans="16:18" x14ac:dyDescent="0.2">
      <c r="P283497" s="246"/>
      <c r="Q283497" s="246"/>
      <c r="R283497" s="246"/>
    </row>
    <row r="283543" spans="16:18" x14ac:dyDescent="0.2">
      <c r="P283543" s="246"/>
      <c r="Q283543" s="246"/>
      <c r="R283543" s="246"/>
    </row>
    <row r="283589" spans="16:18" x14ac:dyDescent="0.2">
      <c r="P283589" s="246"/>
      <c r="Q283589" s="246"/>
      <c r="R283589" s="246"/>
    </row>
    <row r="283635" spans="16:18" x14ac:dyDescent="0.2">
      <c r="P283635" s="246"/>
      <c r="Q283635" s="246"/>
      <c r="R283635" s="246"/>
    </row>
    <row r="283681" spans="16:18" x14ac:dyDescent="0.2">
      <c r="P283681" s="246"/>
      <c r="Q283681" s="246"/>
      <c r="R283681" s="246"/>
    </row>
    <row r="283727" spans="16:18" x14ac:dyDescent="0.2">
      <c r="P283727" s="246"/>
      <c r="Q283727" s="246"/>
      <c r="R283727" s="246"/>
    </row>
    <row r="283773" spans="16:18" x14ac:dyDescent="0.2">
      <c r="P283773" s="246"/>
      <c r="Q283773" s="246"/>
      <c r="R283773" s="246"/>
    </row>
    <row r="283819" spans="16:18" x14ac:dyDescent="0.2">
      <c r="P283819" s="246"/>
      <c r="Q283819" s="246"/>
      <c r="R283819" s="246"/>
    </row>
    <row r="283865" spans="16:18" x14ac:dyDescent="0.2">
      <c r="P283865" s="246"/>
      <c r="Q283865" s="246"/>
      <c r="R283865" s="246"/>
    </row>
    <row r="283911" spans="16:18" x14ac:dyDescent="0.2">
      <c r="P283911" s="246"/>
      <c r="Q283911" s="246"/>
      <c r="R283911" s="246"/>
    </row>
    <row r="283957" spans="16:18" x14ac:dyDescent="0.2">
      <c r="P283957" s="246"/>
      <c r="Q283957" s="246"/>
      <c r="R283957" s="246"/>
    </row>
    <row r="284003" spans="16:18" x14ac:dyDescent="0.2">
      <c r="P284003" s="246"/>
      <c r="Q284003" s="246"/>
      <c r="R284003" s="246"/>
    </row>
    <row r="284049" spans="16:18" x14ac:dyDescent="0.2">
      <c r="P284049" s="246"/>
      <c r="Q284049" s="246"/>
      <c r="R284049" s="246"/>
    </row>
    <row r="284095" spans="16:18" x14ac:dyDescent="0.2">
      <c r="P284095" s="246"/>
      <c r="Q284095" s="246"/>
      <c r="R284095" s="246"/>
    </row>
    <row r="284141" spans="16:18" x14ac:dyDescent="0.2">
      <c r="P284141" s="246"/>
      <c r="Q284141" s="246"/>
      <c r="R284141" s="246"/>
    </row>
    <row r="284187" spans="16:18" x14ac:dyDescent="0.2">
      <c r="P284187" s="246"/>
      <c r="Q284187" s="246"/>
      <c r="R284187" s="246"/>
    </row>
    <row r="284233" spans="16:18" x14ac:dyDescent="0.2">
      <c r="P284233" s="246"/>
      <c r="Q284233" s="246"/>
      <c r="R284233" s="246"/>
    </row>
    <row r="284279" spans="16:18" x14ac:dyDescent="0.2">
      <c r="P284279" s="246"/>
      <c r="Q284279" s="246"/>
      <c r="R284279" s="246"/>
    </row>
    <row r="284325" spans="16:18" x14ac:dyDescent="0.2">
      <c r="P284325" s="246"/>
      <c r="Q284325" s="246"/>
      <c r="R284325" s="246"/>
    </row>
    <row r="284371" spans="16:18" x14ac:dyDescent="0.2">
      <c r="P284371" s="246"/>
      <c r="Q284371" s="246"/>
      <c r="R284371" s="246"/>
    </row>
    <row r="284417" spans="16:18" x14ac:dyDescent="0.2">
      <c r="P284417" s="246"/>
      <c r="Q284417" s="246"/>
      <c r="R284417" s="246"/>
    </row>
    <row r="284463" spans="16:18" x14ac:dyDescent="0.2">
      <c r="P284463" s="246"/>
      <c r="Q284463" s="246"/>
      <c r="R284463" s="246"/>
    </row>
    <row r="284509" spans="16:18" x14ac:dyDescent="0.2">
      <c r="P284509" s="246"/>
      <c r="Q284509" s="246"/>
      <c r="R284509" s="246"/>
    </row>
    <row r="284555" spans="16:18" x14ac:dyDescent="0.2">
      <c r="P284555" s="246"/>
      <c r="Q284555" s="246"/>
      <c r="R284555" s="246"/>
    </row>
    <row r="284601" spans="16:18" x14ac:dyDescent="0.2">
      <c r="P284601" s="246"/>
      <c r="Q284601" s="246"/>
      <c r="R284601" s="246"/>
    </row>
    <row r="284647" spans="16:18" x14ac:dyDescent="0.2">
      <c r="P284647" s="246"/>
      <c r="Q284647" s="246"/>
      <c r="R284647" s="246"/>
    </row>
    <row r="284693" spans="16:18" x14ac:dyDescent="0.2">
      <c r="P284693" s="246"/>
      <c r="Q284693" s="246"/>
      <c r="R284693" s="246"/>
    </row>
    <row r="284739" spans="16:18" x14ac:dyDescent="0.2">
      <c r="P284739" s="246"/>
      <c r="Q284739" s="246"/>
      <c r="R284739" s="246"/>
    </row>
    <row r="284785" spans="16:18" x14ac:dyDescent="0.2">
      <c r="P284785" s="246"/>
      <c r="Q284785" s="246"/>
      <c r="R284785" s="246"/>
    </row>
    <row r="284831" spans="16:18" x14ac:dyDescent="0.2">
      <c r="P284831" s="246"/>
      <c r="Q284831" s="246"/>
      <c r="R284831" s="246"/>
    </row>
    <row r="284877" spans="16:18" x14ac:dyDescent="0.2">
      <c r="P284877" s="246"/>
      <c r="Q284877" s="246"/>
      <c r="R284877" s="246"/>
    </row>
    <row r="284923" spans="16:18" x14ac:dyDescent="0.2">
      <c r="P284923" s="246"/>
      <c r="Q284923" s="246"/>
      <c r="R284923" s="246"/>
    </row>
    <row r="284969" spans="16:18" x14ac:dyDescent="0.2">
      <c r="P284969" s="246"/>
      <c r="Q284969" s="246"/>
      <c r="R284969" s="246"/>
    </row>
    <row r="285015" spans="16:18" x14ac:dyDescent="0.2">
      <c r="P285015" s="246"/>
      <c r="Q285015" s="246"/>
      <c r="R285015" s="246"/>
    </row>
    <row r="285061" spans="16:18" x14ac:dyDescent="0.2">
      <c r="P285061" s="246"/>
      <c r="Q285061" s="246"/>
      <c r="R285061" s="246"/>
    </row>
    <row r="285107" spans="16:18" x14ac:dyDescent="0.2">
      <c r="P285107" s="246"/>
      <c r="Q285107" s="246"/>
      <c r="R285107" s="246"/>
    </row>
    <row r="285153" spans="16:18" x14ac:dyDescent="0.2">
      <c r="P285153" s="246"/>
      <c r="Q285153" s="246"/>
      <c r="R285153" s="246"/>
    </row>
    <row r="285199" spans="16:18" x14ac:dyDescent="0.2">
      <c r="P285199" s="246"/>
      <c r="Q285199" s="246"/>
      <c r="R285199" s="246"/>
    </row>
    <row r="285245" spans="16:18" x14ac:dyDescent="0.2">
      <c r="P285245" s="246"/>
      <c r="Q285245" s="246"/>
      <c r="R285245" s="246"/>
    </row>
    <row r="285291" spans="16:18" x14ac:dyDescent="0.2">
      <c r="P285291" s="246"/>
      <c r="Q285291" s="246"/>
      <c r="R285291" s="246"/>
    </row>
    <row r="285337" spans="16:18" x14ac:dyDescent="0.2">
      <c r="P285337" s="246"/>
      <c r="Q285337" s="246"/>
      <c r="R285337" s="246"/>
    </row>
    <row r="285383" spans="16:18" x14ac:dyDescent="0.2">
      <c r="P285383" s="246"/>
      <c r="Q285383" s="246"/>
      <c r="R285383" s="246"/>
    </row>
    <row r="285429" spans="16:18" x14ac:dyDescent="0.2">
      <c r="P285429" s="246"/>
      <c r="Q285429" s="246"/>
      <c r="R285429" s="246"/>
    </row>
    <row r="285475" spans="16:18" x14ac:dyDescent="0.2">
      <c r="P285475" s="246"/>
      <c r="Q285475" s="246"/>
      <c r="R285475" s="246"/>
    </row>
    <row r="285521" spans="16:18" x14ac:dyDescent="0.2">
      <c r="P285521" s="246"/>
      <c r="Q285521" s="246"/>
      <c r="R285521" s="246"/>
    </row>
    <row r="285567" spans="16:18" x14ac:dyDescent="0.2">
      <c r="P285567" s="246"/>
      <c r="Q285567" s="246"/>
      <c r="R285567" s="246"/>
    </row>
    <row r="285613" spans="16:18" x14ac:dyDescent="0.2">
      <c r="P285613" s="246"/>
      <c r="Q285613" s="246"/>
      <c r="R285613" s="246"/>
    </row>
    <row r="285659" spans="16:18" x14ac:dyDescent="0.2">
      <c r="P285659" s="246"/>
      <c r="Q285659" s="246"/>
      <c r="R285659" s="246"/>
    </row>
    <row r="285705" spans="16:18" x14ac:dyDescent="0.2">
      <c r="P285705" s="246"/>
      <c r="Q285705" s="246"/>
      <c r="R285705" s="246"/>
    </row>
    <row r="285751" spans="16:18" x14ac:dyDescent="0.2">
      <c r="P285751" s="246"/>
      <c r="Q285751" s="246"/>
      <c r="R285751" s="246"/>
    </row>
    <row r="285797" spans="16:18" x14ac:dyDescent="0.2">
      <c r="P285797" s="246"/>
      <c r="Q285797" s="246"/>
      <c r="R285797" s="246"/>
    </row>
    <row r="285843" spans="16:18" x14ac:dyDescent="0.2">
      <c r="P285843" s="246"/>
      <c r="Q285843" s="246"/>
      <c r="R285843" s="246"/>
    </row>
    <row r="285889" spans="16:18" x14ac:dyDescent="0.2">
      <c r="P285889" s="246"/>
      <c r="Q285889" s="246"/>
      <c r="R285889" s="246"/>
    </row>
    <row r="285935" spans="16:18" x14ac:dyDescent="0.2">
      <c r="P285935" s="246"/>
      <c r="Q285935" s="246"/>
      <c r="R285935" s="246"/>
    </row>
    <row r="285981" spans="16:18" x14ac:dyDescent="0.2">
      <c r="P285981" s="246"/>
      <c r="Q285981" s="246"/>
      <c r="R285981" s="246"/>
    </row>
    <row r="286027" spans="16:18" x14ac:dyDescent="0.2">
      <c r="P286027" s="246"/>
      <c r="Q286027" s="246"/>
      <c r="R286027" s="246"/>
    </row>
    <row r="286073" spans="16:18" x14ac:dyDescent="0.2">
      <c r="P286073" s="246"/>
      <c r="Q286073" s="246"/>
      <c r="R286073" s="246"/>
    </row>
    <row r="286119" spans="16:18" x14ac:dyDescent="0.2">
      <c r="P286119" s="246"/>
      <c r="Q286119" s="246"/>
      <c r="R286119" s="246"/>
    </row>
    <row r="286165" spans="16:18" x14ac:dyDescent="0.2">
      <c r="P286165" s="246"/>
      <c r="Q286165" s="246"/>
      <c r="R286165" s="246"/>
    </row>
    <row r="286211" spans="16:18" x14ac:dyDescent="0.2">
      <c r="P286211" s="246"/>
      <c r="Q286211" s="246"/>
      <c r="R286211" s="246"/>
    </row>
    <row r="286257" spans="16:18" x14ac:dyDescent="0.2">
      <c r="P286257" s="246"/>
      <c r="Q286257" s="246"/>
      <c r="R286257" s="246"/>
    </row>
    <row r="286303" spans="16:18" x14ac:dyDescent="0.2">
      <c r="P286303" s="246"/>
      <c r="Q286303" s="246"/>
      <c r="R286303" s="246"/>
    </row>
    <row r="286349" spans="16:18" x14ac:dyDescent="0.2">
      <c r="P286349" s="246"/>
      <c r="Q286349" s="246"/>
      <c r="R286349" s="246"/>
    </row>
    <row r="286395" spans="16:18" x14ac:dyDescent="0.2">
      <c r="P286395" s="246"/>
      <c r="Q286395" s="246"/>
      <c r="R286395" s="246"/>
    </row>
    <row r="286441" spans="16:18" x14ac:dyDescent="0.2">
      <c r="P286441" s="246"/>
      <c r="Q286441" s="246"/>
      <c r="R286441" s="246"/>
    </row>
    <row r="286487" spans="16:18" x14ac:dyDescent="0.2">
      <c r="P286487" s="246"/>
      <c r="Q286487" s="246"/>
      <c r="R286487" s="246"/>
    </row>
    <row r="286533" spans="16:18" x14ac:dyDescent="0.2">
      <c r="P286533" s="246"/>
      <c r="Q286533" s="246"/>
      <c r="R286533" s="246"/>
    </row>
    <row r="286579" spans="16:18" x14ac:dyDescent="0.2">
      <c r="P286579" s="246"/>
      <c r="Q286579" s="246"/>
      <c r="R286579" s="246"/>
    </row>
    <row r="286625" spans="16:18" x14ac:dyDescent="0.2">
      <c r="P286625" s="246"/>
      <c r="Q286625" s="246"/>
      <c r="R286625" s="246"/>
    </row>
    <row r="286671" spans="16:18" x14ac:dyDescent="0.2">
      <c r="P286671" s="246"/>
      <c r="Q286671" s="246"/>
      <c r="R286671" s="246"/>
    </row>
    <row r="286717" spans="16:18" x14ac:dyDescent="0.2">
      <c r="P286717" s="246"/>
      <c r="Q286717" s="246"/>
      <c r="R286717" s="246"/>
    </row>
    <row r="286763" spans="16:18" x14ac:dyDescent="0.2">
      <c r="P286763" s="246"/>
      <c r="Q286763" s="246"/>
      <c r="R286763" s="246"/>
    </row>
    <row r="286809" spans="16:18" x14ac:dyDescent="0.2">
      <c r="P286809" s="246"/>
      <c r="Q286809" s="246"/>
      <c r="R286809" s="246"/>
    </row>
    <row r="286855" spans="16:18" x14ac:dyDescent="0.2">
      <c r="P286855" s="246"/>
      <c r="Q286855" s="246"/>
      <c r="R286855" s="246"/>
    </row>
    <row r="286901" spans="16:18" x14ac:dyDescent="0.2">
      <c r="P286901" s="246"/>
      <c r="Q286901" s="246"/>
      <c r="R286901" s="246"/>
    </row>
    <row r="286947" spans="16:18" x14ac:dyDescent="0.2">
      <c r="P286947" s="246"/>
      <c r="Q286947" s="246"/>
      <c r="R286947" s="246"/>
    </row>
    <row r="286993" spans="16:18" x14ac:dyDescent="0.2">
      <c r="P286993" s="246"/>
      <c r="Q286993" s="246"/>
      <c r="R286993" s="246"/>
    </row>
    <row r="287039" spans="16:18" x14ac:dyDescent="0.2">
      <c r="P287039" s="246"/>
      <c r="Q287039" s="246"/>
      <c r="R287039" s="246"/>
    </row>
    <row r="287085" spans="16:18" x14ac:dyDescent="0.2">
      <c r="P287085" s="246"/>
      <c r="Q287085" s="246"/>
      <c r="R287085" s="246"/>
    </row>
    <row r="287131" spans="16:18" x14ac:dyDescent="0.2">
      <c r="P287131" s="246"/>
      <c r="Q287131" s="246"/>
      <c r="R287131" s="246"/>
    </row>
    <row r="287177" spans="16:18" x14ac:dyDescent="0.2">
      <c r="P287177" s="246"/>
      <c r="Q287177" s="246"/>
      <c r="R287177" s="246"/>
    </row>
    <row r="287223" spans="16:18" x14ac:dyDescent="0.2">
      <c r="P287223" s="246"/>
      <c r="Q287223" s="246"/>
      <c r="R287223" s="246"/>
    </row>
    <row r="287269" spans="16:18" x14ac:dyDescent="0.2">
      <c r="P287269" s="246"/>
      <c r="Q287269" s="246"/>
      <c r="R287269" s="246"/>
    </row>
    <row r="287315" spans="16:18" x14ac:dyDescent="0.2">
      <c r="P287315" s="246"/>
      <c r="Q287315" s="246"/>
      <c r="R287315" s="246"/>
    </row>
    <row r="287361" spans="16:18" x14ac:dyDescent="0.2">
      <c r="P287361" s="246"/>
      <c r="Q287361" s="246"/>
      <c r="R287361" s="246"/>
    </row>
    <row r="287407" spans="16:18" x14ac:dyDescent="0.2">
      <c r="P287407" s="246"/>
      <c r="Q287407" s="246"/>
      <c r="R287407" s="246"/>
    </row>
    <row r="287453" spans="16:18" x14ac:dyDescent="0.2">
      <c r="P287453" s="246"/>
      <c r="Q287453" s="246"/>
      <c r="R287453" s="246"/>
    </row>
    <row r="287499" spans="16:18" x14ac:dyDescent="0.2">
      <c r="P287499" s="246"/>
      <c r="Q287499" s="246"/>
      <c r="R287499" s="246"/>
    </row>
    <row r="287545" spans="16:18" x14ac:dyDescent="0.2">
      <c r="P287545" s="246"/>
      <c r="Q287545" s="246"/>
      <c r="R287545" s="246"/>
    </row>
    <row r="287591" spans="16:18" x14ac:dyDescent="0.2">
      <c r="P287591" s="246"/>
      <c r="Q287591" s="246"/>
      <c r="R287591" s="246"/>
    </row>
    <row r="287637" spans="16:18" x14ac:dyDescent="0.2">
      <c r="P287637" s="246"/>
      <c r="Q287637" s="246"/>
      <c r="R287637" s="246"/>
    </row>
    <row r="287683" spans="16:18" x14ac:dyDescent="0.2">
      <c r="P287683" s="246"/>
      <c r="Q287683" s="246"/>
      <c r="R287683" s="246"/>
    </row>
    <row r="287729" spans="16:18" x14ac:dyDescent="0.2">
      <c r="P287729" s="246"/>
      <c r="Q287729" s="246"/>
      <c r="R287729" s="246"/>
    </row>
    <row r="287775" spans="16:18" x14ac:dyDescent="0.2">
      <c r="P287775" s="246"/>
      <c r="Q287775" s="246"/>
      <c r="R287775" s="246"/>
    </row>
    <row r="287821" spans="16:18" x14ac:dyDescent="0.2">
      <c r="P287821" s="246"/>
      <c r="Q287821" s="246"/>
      <c r="R287821" s="246"/>
    </row>
    <row r="287867" spans="16:18" x14ac:dyDescent="0.2">
      <c r="P287867" s="246"/>
      <c r="Q287867" s="246"/>
      <c r="R287867" s="246"/>
    </row>
    <row r="287913" spans="16:18" x14ac:dyDescent="0.2">
      <c r="P287913" s="246"/>
      <c r="Q287913" s="246"/>
      <c r="R287913" s="246"/>
    </row>
    <row r="287959" spans="16:18" x14ac:dyDescent="0.2">
      <c r="P287959" s="246"/>
      <c r="Q287959" s="246"/>
      <c r="R287959" s="246"/>
    </row>
    <row r="288005" spans="16:18" x14ac:dyDescent="0.2">
      <c r="P288005" s="246"/>
      <c r="Q288005" s="246"/>
      <c r="R288005" s="246"/>
    </row>
    <row r="288051" spans="16:18" x14ac:dyDescent="0.2">
      <c r="P288051" s="246"/>
      <c r="Q288051" s="246"/>
      <c r="R288051" s="246"/>
    </row>
    <row r="288097" spans="16:18" x14ac:dyDescent="0.2">
      <c r="P288097" s="246"/>
      <c r="Q288097" s="246"/>
      <c r="R288097" s="246"/>
    </row>
    <row r="288143" spans="16:18" x14ac:dyDescent="0.2">
      <c r="P288143" s="246"/>
      <c r="Q288143" s="246"/>
      <c r="R288143" s="246"/>
    </row>
    <row r="288189" spans="16:18" x14ac:dyDescent="0.2">
      <c r="P288189" s="246"/>
      <c r="Q288189" s="246"/>
      <c r="R288189" s="246"/>
    </row>
    <row r="288235" spans="16:18" x14ac:dyDescent="0.2">
      <c r="P288235" s="246"/>
      <c r="Q288235" s="246"/>
      <c r="R288235" s="246"/>
    </row>
    <row r="288281" spans="16:18" x14ac:dyDescent="0.2">
      <c r="P288281" s="246"/>
      <c r="Q288281" s="246"/>
      <c r="R288281" s="246"/>
    </row>
    <row r="288327" spans="16:18" x14ac:dyDescent="0.2">
      <c r="P288327" s="246"/>
      <c r="Q288327" s="246"/>
      <c r="R288327" s="246"/>
    </row>
    <row r="288373" spans="16:18" x14ac:dyDescent="0.2">
      <c r="P288373" s="246"/>
      <c r="Q288373" s="246"/>
      <c r="R288373" s="246"/>
    </row>
    <row r="288419" spans="16:18" x14ac:dyDescent="0.2">
      <c r="P288419" s="246"/>
      <c r="Q288419" s="246"/>
      <c r="R288419" s="246"/>
    </row>
    <row r="288465" spans="16:18" x14ac:dyDescent="0.2">
      <c r="P288465" s="246"/>
      <c r="Q288465" s="246"/>
      <c r="R288465" s="246"/>
    </row>
    <row r="288511" spans="16:18" x14ac:dyDescent="0.2">
      <c r="P288511" s="246"/>
      <c r="Q288511" s="246"/>
      <c r="R288511" s="246"/>
    </row>
    <row r="288557" spans="16:18" x14ac:dyDescent="0.2">
      <c r="P288557" s="246"/>
      <c r="Q288557" s="246"/>
      <c r="R288557" s="246"/>
    </row>
    <row r="288603" spans="16:18" x14ac:dyDescent="0.2">
      <c r="P288603" s="246"/>
      <c r="Q288603" s="246"/>
      <c r="R288603" s="246"/>
    </row>
    <row r="288649" spans="16:18" x14ac:dyDescent="0.2">
      <c r="P288649" s="246"/>
      <c r="Q288649" s="246"/>
      <c r="R288649" s="246"/>
    </row>
    <row r="288695" spans="16:18" x14ac:dyDescent="0.2">
      <c r="P288695" s="246"/>
      <c r="Q288695" s="246"/>
      <c r="R288695" s="246"/>
    </row>
    <row r="288741" spans="16:18" x14ac:dyDescent="0.2">
      <c r="P288741" s="246"/>
      <c r="Q288741" s="246"/>
      <c r="R288741" s="246"/>
    </row>
    <row r="288787" spans="16:18" x14ac:dyDescent="0.2">
      <c r="P288787" s="246"/>
      <c r="Q288787" s="246"/>
      <c r="R288787" s="246"/>
    </row>
    <row r="288833" spans="16:18" x14ac:dyDescent="0.2">
      <c r="P288833" s="246"/>
      <c r="Q288833" s="246"/>
      <c r="R288833" s="246"/>
    </row>
    <row r="288879" spans="16:18" x14ac:dyDescent="0.2">
      <c r="P288879" s="246"/>
      <c r="Q288879" s="246"/>
      <c r="R288879" s="246"/>
    </row>
    <row r="288925" spans="16:18" x14ac:dyDescent="0.2">
      <c r="P288925" s="246"/>
      <c r="Q288925" s="246"/>
      <c r="R288925" s="246"/>
    </row>
    <row r="288971" spans="16:18" x14ac:dyDescent="0.2">
      <c r="P288971" s="246"/>
      <c r="Q288971" s="246"/>
      <c r="R288971" s="246"/>
    </row>
    <row r="289017" spans="16:18" x14ac:dyDescent="0.2">
      <c r="P289017" s="246"/>
      <c r="Q289017" s="246"/>
      <c r="R289017" s="246"/>
    </row>
    <row r="289063" spans="16:18" x14ac:dyDescent="0.2">
      <c r="P289063" s="246"/>
      <c r="Q289063" s="246"/>
      <c r="R289063" s="246"/>
    </row>
    <row r="289109" spans="16:18" x14ac:dyDescent="0.2">
      <c r="P289109" s="246"/>
      <c r="Q289109" s="246"/>
      <c r="R289109" s="246"/>
    </row>
    <row r="289155" spans="16:18" x14ac:dyDescent="0.2">
      <c r="P289155" s="246"/>
      <c r="Q289155" s="246"/>
      <c r="R289155" s="246"/>
    </row>
    <row r="289201" spans="16:18" x14ac:dyDescent="0.2">
      <c r="P289201" s="246"/>
      <c r="Q289201" s="246"/>
      <c r="R289201" s="246"/>
    </row>
    <row r="289247" spans="16:18" x14ac:dyDescent="0.2">
      <c r="P289247" s="246"/>
      <c r="Q289247" s="246"/>
      <c r="R289247" s="246"/>
    </row>
    <row r="289293" spans="16:18" x14ac:dyDescent="0.2">
      <c r="P289293" s="246"/>
      <c r="Q289293" s="246"/>
      <c r="R289293" s="246"/>
    </row>
    <row r="289339" spans="16:18" x14ac:dyDescent="0.2">
      <c r="P289339" s="246"/>
      <c r="Q289339" s="246"/>
      <c r="R289339" s="246"/>
    </row>
    <row r="289385" spans="16:18" x14ac:dyDescent="0.2">
      <c r="P289385" s="246"/>
      <c r="Q289385" s="246"/>
      <c r="R289385" s="246"/>
    </row>
    <row r="289431" spans="16:18" x14ac:dyDescent="0.2">
      <c r="P289431" s="246"/>
      <c r="Q289431" s="246"/>
      <c r="R289431" s="246"/>
    </row>
    <row r="289477" spans="16:18" x14ac:dyDescent="0.2">
      <c r="P289477" s="246"/>
      <c r="Q289477" s="246"/>
      <c r="R289477" s="246"/>
    </row>
    <row r="289523" spans="16:18" x14ac:dyDescent="0.2">
      <c r="P289523" s="246"/>
      <c r="Q289523" s="246"/>
      <c r="R289523" s="246"/>
    </row>
    <row r="289569" spans="16:18" x14ac:dyDescent="0.2">
      <c r="P289569" s="246"/>
      <c r="Q289569" s="246"/>
      <c r="R289569" s="246"/>
    </row>
    <row r="289615" spans="16:18" x14ac:dyDescent="0.2">
      <c r="P289615" s="246"/>
      <c r="Q289615" s="246"/>
      <c r="R289615" s="246"/>
    </row>
    <row r="289661" spans="16:18" x14ac:dyDescent="0.2">
      <c r="P289661" s="246"/>
      <c r="Q289661" s="246"/>
      <c r="R289661" s="246"/>
    </row>
    <row r="289707" spans="16:18" x14ac:dyDescent="0.2">
      <c r="P289707" s="246"/>
      <c r="Q289707" s="246"/>
      <c r="R289707" s="246"/>
    </row>
    <row r="289753" spans="16:18" x14ac:dyDescent="0.2">
      <c r="P289753" s="246"/>
      <c r="Q289753" s="246"/>
      <c r="R289753" s="246"/>
    </row>
    <row r="289799" spans="16:18" x14ac:dyDescent="0.2">
      <c r="P289799" s="246"/>
      <c r="Q289799" s="246"/>
      <c r="R289799" s="246"/>
    </row>
    <row r="289845" spans="16:18" x14ac:dyDescent="0.2">
      <c r="P289845" s="246"/>
      <c r="Q289845" s="246"/>
      <c r="R289845" s="246"/>
    </row>
    <row r="289891" spans="16:18" x14ac:dyDescent="0.2">
      <c r="P289891" s="246"/>
      <c r="Q289891" s="246"/>
      <c r="R289891" s="246"/>
    </row>
    <row r="289937" spans="16:18" x14ac:dyDescent="0.2">
      <c r="P289937" s="246"/>
      <c r="Q289937" s="246"/>
      <c r="R289937" s="246"/>
    </row>
    <row r="289983" spans="16:18" x14ac:dyDescent="0.2">
      <c r="P289983" s="246"/>
      <c r="Q289983" s="246"/>
      <c r="R289983" s="246"/>
    </row>
    <row r="290029" spans="16:18" x14ac:dyDescent="0.2">
      <c r="P290029" s="246"/>
      <c r="Q290029" s="246"/>
      <c r="R290029" s="246"/>
    </row>
    <row r="290075" spans="16:18" x14ac:dyDescent="0.2">
      <c r="P290075" s="246"/>
      <c r="Q290075" s="246"/>
      <c r="R290075" s="246"/>
    </row>
    <row r="290121" spans="16:18" x14ac:dyDescent="0.2">
      <c r="P290121" s="246"/>
      <c r="Q290121" s="246"/>
      <c r="R290121" s="246"/>
    </row>
    <row r="290167" spans="16:18" x14ac:dyDescent="0.2">
      <c r="P290167" s="246"/>
      <c r="Q290167" s="246"/>
      <c r="R290167" s="246"/>
    </row>
    <row r="290213" spans="16:18" x14ac:dyDescent="0.2">
      <c r="P290213" s="246"/>
      <c r="Q290213" s="246"/>
      <c r="R290213" s="246"/>
    </row>
    <row r="290259" spans="16:18" x14ac:dyDescent="0.2">
      <c r="P290259" s="246"/>
      <c r="Q290259" s="246"/>
      <c r="R290259" s="246"/>
    </row>
    <row r="290305" spans="16:18" x14ac:dyDescent="0.2">
      <c r="P290305" s="246"/>
      <c r="Q290305" s="246"/>
      <c r="R290305" s="246"/>
    </row>
    <row r="290351" spans="16:18" x14ac:dyDescent="0.2">
      <c r="P290351" s="246"/>
      <c r="Q290351" s="246"/>
      <c r="R290351" s="246"/>
    </row>
    <row r="290397" spans="16:18" x14ac:dyDescent="0.2">
      <c r="P290397" s="246"/>
      <c r="Q290397" s="246"/>
      <c r="R290397" s="246"/>
    </row>
    <row r="290443" spans="16:18" x14ac:dyDescent="0.2">
      <c r="P290443" s="246"/>
      <c r="Q290443" s="246"/>
      <c r="R290443" s="246"/>
    </row>
    <row r="290489" spans="16:18" x14ac:dyDescent="0.2">
      <c r="P290489" s="246"/>
      <c r="Q290489" s="246"/>
      <c r="R290489" s="246"/>
    </row>
    <row r="290535" spans="16:18" x14ac:dyDescent="0.2">
      <c r="P290535" s="246"/>
      <c r="Q290535" s="246"/>
      <c r="R290535" s="246"/>
    </row>
    <row r="290581" spans="16:18" x14ac:dyDescent="0.2">
      <c r="P290581" s="246"/>
      <c r="Q290581" s="246"/>
      <c r="R290581" s="246"/>
    </row>
    <row r="290627" spans="16:18" x14ac:dyDescent="0.2">
      <c r="P290627" s="246"/>
      <c r="Q290627" s="246"/>
      <c r="R290627" s="246"/>
    </row>
    <row r="290673" spans="16:18" x14ac:dyDescent="0.2">
      <c r="P290673" s="246"/>
      <c r="Q290673" s="246"/>
      <c r="R290673" s="246"/>
    </row>
    <row r="290719" spans="16:18" x14ac:dyDescent="0.2">
      <c r="P290719" s="246"/>
      <c r="Q290719" s="246"/>
      <c r="R290719" s="246"/>
    </row>
    <row r="290765" spans="16:18" x14ac:dyDescent="0.2">
      <c r="P290765" s="246"/>
      <c r="Q290765" s="246"/>
      <c r="R290765" s="246"/>
    </row>
    <row r="290811" spans="16:18" x14ac:dyDescent="0.2">
      <c r="P290811" s="246"/>
      <c r="Q290811" s="246"/>
      <c r="R290811" s="246"/>
    </row>
    <row r="290857" spans="16:18" x14ac:dyDescent="0.2">
      <c r="P290857" s="246"/>
      <c r="Q290857" s="246"/>
      <c r="R290857" s="246"/>
    </row>
    <row r="290903" spans="16:18" x14ac:dyDescent="0.2">
      <c r="P290903" s="246"/>
      <c r="Q290903" s="246"/>
      <c r="R290903" s="246"/>
    </row>
    <row r="290949" spans="16:18" x14ac:dyDescent="0.2">
      <c r="P290949" s="246"/>
      <c r="Q290949" s="246"/>
      <c r="R290949" s="246"/>
    </row>
    <row r="290995" spans="16:18" x14ac:dyDescent="0.2">
      <c r="P290995" s="246"/>
      <c r="Q290995" s="246"/>
      <c r="R290995" s="246"/>
    </row>
    <row r="291041" spans="16:18" x14ac:dyDescent="0.2">
      <c r="P291041" s="246"/>
      <c r="Q291041" s="246"/>
      <c r="R291041" s="246"/>
    </row>
    <row r="291087" spans="16:18" x14ac:dyDescent="0.2">
      <c r="P291087" s="246"/>
      <c r="Q291087" s="246"/>
      <c r="R291087" s="246"/>
    </row>
    <row r="291133" spans="16:18" x14ac:dyDescent="0.2">
      <c r="P291133" s="246"/>
      <c r="Q291133" s="246"/>
      <c r="R291133" s="246"/>
    </row>
    <row r="291179" spans="16:18" x14ac:dyDescent="0.2">
      <c r="P291179" s="246"/>
      <c r="Q291179" s="246"/>
      <c r="R291179" s="246"/>
    </row>
    <row r="291225" spans="16:18" x14ac:dyDescent="0.2">
      <c r="P291225" s="246"/>
      <c r="Q291225" s="246"/>
      <c r="R291225" s="246"/>
    </row>
    <row r="291271" spans="16:18" x14ac:dyDescent="0.2">
      <c r="P291271" s="246"/>
      <c r="Q291271" s="246"/>
      <c r="R291271" s="246"/>
    </row>
    <row r="291317" spans="16:18" x14ac:dyDescent="0.2">
      <c r="P291317" s="246"/>
      <c r="Q291317" s="246"/>
      <c r="R291317" s="246"/>
    </row>
    <row r="291363" spans="16:18" x14ac:dyDescent="0.2">
      <c r="P291363" s="246"/>
      <c r="Q291363" s="246"/>
      <c r="R291363" s="246"/>
    </row>
    <row r="291409" spans="16:18" x14ac:dyDescent="0.2">
      <c r="P291409" s="246"/>
      <c r="Q291409" s="246"/>
      <c r="R291409" s="246"/>
    </row>
    <row r="291455" spans="16:18" x14ac:dyDescent="0.2">
      <c r="P291455" s="246"/>
      <c r="Q291455" s="246"/>
      <c r="R291455" s="246"/>
    </row>
    <row r="291501" spans="16:18" x14ac:dyDescent="0.2">
      <c r="P291501" s="246"/>
      <c r="Q291501" s="246"/>
      <c r="R291501" s="246"/>
    </row>
    <row r="291547" spans="16:18" x14ac:dyDescent="0.2">
      <c r="P291547" s="246"/>
      <c r="Q291547" s="246"/>
      <c r="R291547" s="246"/>
    </row>
    <row r="291593" spans="16:18" x14ac:dyDescent="0.2">
      <c r="P291593" s="246"/>
      <c r="Q291593" s="246"/>
      <c r="R291593" s="246"/>
    </row>
    <row r="291639" spans="16:18" x14ac:dyDescent="0.2">
      <c r="P291639" s="246"/>
      <c r="Q291639" s="246"/>
      <c r="R291639" s="246"/>
    </row>
    <row r="291685" spans="16:18" x14ac:dyDescent="0.2">
      <c r="P291685" s="246"/>
      <c r="Q291685" s="246"/>
      <c r="R291685" s="246"/>
    </row>
    <row r="291731" spans="16:18" x14ac:dyDescent="0.2">
      <c r="P291731" s="246"/>
      <c r="Q291731" s="246"/>
      <c r="R291731" s="246"/>
    </row>
    <row r="291777" spans="16:18" x14ac:dyDescent="0.2">
      <c r="P291777" s="246"/>
      <c r="Q291777" s="246"/>
      <c r="R291777" s="246"/>
    </row>
    <row r="291823" spans="16:18" x14ac:dyDescent="0.2">
      <c r="P291823" s="246"/>
      <c r="Q291823" s="246"/>
      <c r="R291823" s="246"/>
    </row>
    <row r="291869" spans="16:18" x14ac:dyDescent="0.2">
      <c r="P291869" s="246"/>
      <c r="Q291869" s="246"/>
      <c r="R291869" s="246"/>
    </row>
    <row r="291915" spans="16:18" x14ac:dyDescent="0.2">
      <c r="P291915" s="246"/>
      <c r="Q291915" s="246"/>
      <c r="R291915" s="246"/>
    </row>
    <row r="291961" spans="16:18" x14ac:dyDescent="0.2">
      <c r="P291961" s="246"/>
      <c r="Q291961" s="246"/>
      <c r="R291961" s="246"/>
    </row>
    <row r="292007" spans="16:18" x14ac:dyDescent="0.2">
      <c r="P292007" s="246"/>
      <c r="Q292007" s="246"/>
      <c r="R292007" s="246"/>
    </row>
    <row r="292053" spans="16:18" x14ac:dyDescent="0.2">
      <c r="P292053" s="246"/>
      <c r="Q292053" s="246"/>
      <c r="R292053" s="246"/>
    </row>
    <row r="292099" spans="16:18" x14ac:dyDescent="0.2">
      <c r="P292099" s="246"/>
      <c r="Q292099" s="246"/>
      <c r="R292099" s="246"/>
    </row>
    <row r="292145" spans="16:18" x14ac:dyDescent="0.2">
      <c r="P292145" s="246"/>
      <c r="Q292145" s="246"/>
      <c r="R292145" s="246"/>
    </row>
    <row r="292191" spans="16:18" x14ac:dyDescent="0.2">
      <c r="P292191" s="246"/>
      <c r="Q292191" s="246"/>
      <c r="R292191" s="246"/>
    </row>
    <row r="292237" spans="16:18" x14ac:dyDescent="0.2">
      <c r="P292237" s="246"/>
      <c r="Q292237" s="246"/>
      <c r="R292237" s="246"/>
    </row>
    <row r="292283" spans="16:18" x14ac:dyDescent="0.2">
      <c r="P292283" s="246"/>
      <c r="Q292283" s="246"/>
      <c r="R292283" s="246"/>
    </row>
    <row r="292329" spans="16:18" x14ac:dyDescent="0.2">
      <c r="P292329" s="246"/>
      <c r="Q292329" s="246"/>
      <c r="R292329" s="246"/>
    </row>
    <row r="292375" spans="16:18" x14ac:dyDescent="0.2">
      <c r="P292375" s="246"/>
      <c r="Q292375" s="246"/>
      <c r="R292375" s="246"/>
    </row>
    <row r="292421" spans="16:18" x14ac:dyDescent="0.2">
      <c r="P292421" s="246"/>
      <c r="Q292421" s="246"/>
      <c r="R292421" s="246"/>
    </row>
    <row r="292467" spans="16:18" x14ac:dyDescent="0.2">
      <c r="P292467" s="246"/>
      <c r="Q292467" s="246"/>
      <c r="R292467" s="246"/>
    </row>
    <row r="292513" spans="16:18" x14ac:dyDescent="0.2">
      <c r="P292513" s="246"/>
      <c r="Q292513" s="246"/>
      <c r="R292513" s="246"/>
    </row>
    <row r="292559" spans="16:18" x14ac:dyDescent="0.2">
      <c r="P292559" s="246"/>
      <c r="Q292559" s="246"/>
      <c r="R292559" s="246"/>
    </row>
    <row r="292605" spans="16:18" x14ac:dyDescent="0.2">
      <c r="P292605" s="246"/>
      <c r="Q292605" s="246"/>
      <c r="R292605" s="246"/>
    </row>
    <row r="292651" spans="16:18" x14ac:dyDescent="0.2">
      <c r="P292651" s="246"/>
      <c r="Q292651" s="246"/>
      <c r="R292651" s="246"/>
    </row>
    <row r="292697" spans="16:18" x14ac:dyDescent="0.2">
      <c r="P292697" s="246"/>
      <c r="Q292697" s="246"/>
      <c r="R292697" s="246"/>
    </row>
    <row r="292743" spans="16:18" x14ac:dyDescent="0.2">
      <c r="P292743" s="246"/>
      <c r="Q292743" s="246"/>
      <c r="R292743" s="246"/>
    </row>
    <row r="292789" spans="16:18" x14ac:dyDescent="0.2">
      <c r="P292789" s="246"/>
      <c r="Q292789" s="246"/>
      <c r="R292789" s="246"/>
    </row>
    <row r="292835" spans="16:18" x14ac:dyDescent="0.2">
      <c r="P292835" s="246"/>
      <c r="Q292835" s="246"/>
      <c r="R292835" s="246"/>
    </row>
    <row r="292881" spans="16:18" x14ac:dyDescent="0.2">
      <c r="P292881" s="246"/>
      <c r="Q292881" s="246"/>
      <c r="R292881" s="246"/>
    </row>
    <row r="292927" spans="16:18" x14ac:dyDescent="0.2">
      <c r="P292927" s="246"/>
      <c r="Q292927" s="246"/>
      <c r="R292927" s="246"/>
    </row>
    <row r="292973" spans="16:18" x14ac:dyDescent="0.2">
      <c r="P292973" s="246"/>
      <c r="Q292973" s="246"/>
      <c r="R292973" s="246"/>
    </row>
    <row r="293019" spans="16:18" x14ac:dyDescent="0.2">
      <c r="P293019" s="246"/>
      <c r="Q293019" s="246"/>
      <c r="R293019" s="246"/>
    </row>
    <row r="293065" spans="16:18" x14ac:dyDescent="0.2">
      <c r="P293065" s="246"/>
      <c r="Q293065" s="246"/>
      <c r="R293065" s="246"/>
    </row>
    <row r="293111" spans="16:18" x14ac:dyDescent="0.2">
      <c r="P293111" s="246"/>
      <c r="Q293111" s="246"/>
      <c r="R293111" s="246"/>
    </row>
    <row r="293157" spans="16:18" x14ac:dyDescent="0.2">
      <c r="P293157" s="246"/>
      <c r="Q293157" s="246"/>
      <c r="R293157" s="246"/>
    </row>
    <row r="293203" spans="16:18" x14ac:dyDescent="0.2">
      <c r="P293203" s="246"/>
      <c r="Q293203" s="246"/>
      <c r="R293203" s="246"/>
    </row>
    <row r="293249" spans="16:18" x14ac:dyDescent="0.2">
      <c r="P293249" s="246"/>
      <c r="Q293249" s="246"/>
      <c r="R293249" s="246"/>
    </row>
    <row r="293295" spans="16:18" x14ac:dyDescent="0.2">
      <c r="P293295" s="246"/>
      <c r="Q293295" s="246"/>
      <c r="R293295" s="246"/>
    </row>
    <row r="293341" spans="16:18" x14ac:dyDescent="0.2">
      <c r="P293341" s="246"/>
      <c r="Q293341" s="246"/>
      <c r="R293341" s="246"/>
    </row>
    <row r="293387" spans="16:18" x14ac:dyDescent="0.2">
      <c r="P293387" s="246"/>
      <c r="Q293387" s="246"/>
      <c r="R293387" s="246"/>
    </row>
    <row r="293433" spans="16:18" x14ac:dyDescent="0.2">
      <c r="P293433" s="246"/>
      <c r="Q293433" s="246"/>
      <c r="R293433" s="246"/>
    </row>
    <row r="293479" spans="16:18" x14ac:dyDescent="0.2">
      <c r="P293479" s="246"/>
      <c r="Q293479" s="246"/>
      <c r="R293479" s="246"/>
    </row>
    <row r="293525" spans="16:18" x14ac:dyDescent="0.2">
      <c r="P293525" s="246"/>
      <c r="Q293525" s="246"/>
      <c r="R293525" s="246"/>
    </row>
    <row r="293571" spans="16:18" x14ac:dyDescent="0.2">
      <c r="P293571" s="246"/>
      <c r="Q293571" s="246"/>
      <c r="R293571" s="246"/>
    </row>
    <row r="293617" spans="16:18" x14ac:dyDescent="0.2">
      <c r="P293617" s="246"/>
      <c r="Q293617" s="246"/>
      <c r="R293617" s="246"/>
    </row>
    <row r="293663" spans="16:18" x14ac:dyDescent="0.2">
      <c r="P293663" s="246"/>
      <c r="Q293663" s="246"/>
      <c r="R293663" s="246"/>
    </row>
    <row r="293709" spans="16:18" x14ac:dyDescent="0.2">
      <c r="P293709" s="246"/>
      <c r="Q293709" s="246"/>
      <c r="R293709" s="246"/>
    </row>
    <row r="293755" spans="16:18" x14ac:dyDescent="0.2">
      <c r="P293755" s="246"/>
      <c r="Q293755" s="246"/>
      <c r="R293755" s="246"/>
    </row>
    <row r="293801" spans="16:18" x14ac:dyDescent="0.2">
      <c r="P293801" s="246"/>
      <c r="Q293801" s="246"/>
      <c r="R293801" s="246"/>
    </row>
    <row r="293847" spans="16:18" x14ac:dyDescent="0.2">
      <c r="P293847" s="246"/>
      <c r="Q293847" s="246"/>
      <c r="R293847" s="246"/>
    </row>
    <row r="293893" spans="16:18" x14ac:dyDescent="0.2">
      <c r="P293893" s="246"/>
      <c r="Q293893" s="246"/>
      <c r="R293893" s="246"/>
    </row>
    <row r="293939" spans="16:18" x14ac:dyDescent="0.2">
      <c r="P293939" s="246"/>
      <c r="Q293939" s="246"/>
      <c r="R293939" s="246"/>
    </row>
    <row r="293985" spans="16:18" x14ac:dyDescent="0.2">
      <c r="P293985" s="246"/>
      <c r="Q293985" s="246"/>
      <c r="R293985" s="246"/>
    </row>
    <row r="294031" spans="16:18" x14ac:dyDescent="0.2">
      <c r="P294031" s="246"/>
      <c r="Q294031" s="246"/>
      <c r="R294031" s="246"/>
    </row>
    <row r="294077" spans="16:18" x14ac:dyDescent="0.2">
      <c r="P294077" s="246"/>
      <c r="Q294077" s="246"/>
      <c r="R294077" s="246"/>
    </row>
    <row r="294123" spans="16:18" x14ac:dyDescent="0.2">
      <c r="P294123" s="246"/>
      <c r="Q294123" s="246"/>
      <c r="R294123" s="246"/>
    </row>
    <row r="294169" spans="16:18" x14ac:dyDescent="0.2">
      <c r="P294169" s="246"/>
      <c r="Q294169" s="246"/>
      <c r="R294169" s="246"/>
    </row>
    <row r="294215" spans="16:18" x14ac:dyDescent="0.2">
      <c r="P294215" s="246"/>
      <c r="Q294215" s="246"/>
      <c r="R294215" s="246"/>
    </row>
    <row r="294261" spans="16:18" x14ac:dyDescent="0.2">
      <c r="P294261" s="246"/>
      <c r="Q294261" s="246"/>
      <c r="R294261" s="246"/>
    </row>
    <row r="294307" spans="16:18" x14ac:dyDescent="0.2">
      <c r="P294307" s="246"/>
      <c r="Q294307" s="246"/>
      <c r="R294307" s="246"/>
    </row>
    <row r="294353" spans="16:18" x14ac:dyDescent="0.2">
      <c r="P294353" s="246"/>
      <c r="Q294353" s="246"/>
      <c r="R294353" s="246"/>
    </row>
    <row r="294399" spans="16:18" x14ac:dyDescent="0.2">
      <c r="P294399" s="246"/>
      <c r="Q294399" s="246"/>
      <c r="R294399" s="246"/>
    </row>
    <row r="294445" spans="16:18" x14ac:dyDescent="0.2">
      <c r="P294445" s="246"/>
      <c r="Q294445" s="246"/>
      <c r="R294445" s="246"/>
    </row>
    <row r="294491" spans="16:18" x14ac:dyDescent="0.2">
      <c r="P294491" s="246"/>
      <c r="Q294491" s="246"/>
      <c r="R294491" s="246"/>
    </row>
    <row r="294537" spans="16:18" x14ac:dyDescent="0.2">
      <c r="P294537" s="246"/>
      <c r="Q294537" s="246"/>
      <c r="R294537" s="246"/>
    </row>
    <row r="294583" spans="16:18" x14ac:dyDescent="0.2">
      <c r="P294583" s="246"/>
      <c r="Q294583" s="246"/>
      <c r="R294583" s="246"/>
    </row>
    <row r="294629" spans="16:18" x14ac:dyDescent="0.2">
      <c r="P294629" s="246"/>
      <c r="Q294629" s="246"/>
      <c r="R294629" s="246"/>
    </row>
    <row r="294675" spans="16:18" x14ac:dyDescent="0.2">
      <c r="P294675" s="246"/>
      <c r="Q294675" s="246"/>
      <c r="R294675" s="246"/>
    </row>
    <row r="294721" spans="16:18" x14ac:dyDescent="0.2">
      <c r="P294721" s="246"/>
      <c r="Q294721" s="246"/>
      <c r="R294721" s="246"/>
    </row>
    <row r="294767" spans="16:18" x14ac:dyDescent="0.2">
      <c r="P294767" s="246"/>
      <c r="Q294767" s="246"/>
      <c r="R294767" s="246"/>
    </row>
    <row r="294813" spans="16:18" x14ac:dyDescent="0.2">
      <c r="P294813" s="246"/>
      <c r="Q294813" s="246"/>
      <c r="R294813" s="246"/>
    </row>
    <row r="294859" spans="16:18" x14ac:dyDescent="0.2">
      <c r="P294859" s="246"/>
      <c r="Q294859" s="246"/>
      <c r="R294859" s="246"/>
    </row>
    <row r="294905" spans="16:18" x14ac:dyDescent="0.2">
      <c r="P294905" s="246"/>
      <c r="Q294905" s="246"/>
      <c r="R294905" s="246"/>
    </row>
    <row r="294951" spans="16:18" x14ac:dyDescent="0.2">
      <c r="P294951" s="246"/>
      <c r="Q294951" s="246"/>
      <c r="R294951" s="246"/>
    </row>
    <row r="294997" spans="16:18" x14ac:dyDescent="0.2">
      <c r="P294997" s="246"/>
      <c r="Q294997" s="246"/>
      <c r="R294997" s="246"/>
    </row>
    <row r="295043" spans="16:18" x14ac:dyDescent="0.2">
      <c r="P295043" s="246"/>
      <c r="Q295043" s="246"/>
      <c r="R295043" s="246"/>
    </row>
    <row r="295089" spans="16:18" x14ac:dyDescent="0.2">
      <c r="P295089" s="246"/>
      <c r="Q295089" s="246"/>
      <c r="R295089" s="246"/>
    </row>
    <row r="295135" spans="16:18" x14ac:dyDescent="0.2">
      <c r="P295135" s="246"/>
      <c r="Q295135" s="246"/>
      <c r="R295135" s="246"/>
    </row>
    <row r="295181" spans="16:18" x14ac:dyDescent="0.2">
      <c r="P295181" s="246"/>
      <c r="Q295181" s="246"/>
      <c r="R295181" s="246"/>
    </row>
    <row r="295227" spans="16:18" x14ac:dyDescent="0.2">
      <c r="P295227" s="246"/>
      <c r="Q295227" s="246"/>
      <c r="R295227" s="246"/>
    </row>
    <row r="295273" spans="16:18" x14ac:dyDescent="0.2">
      <c r="P295273" s="246"/>
      <c r="Q295273" s="246"/>
      <c r="R295273" s="246"/>
    </row>
    <row r="295319" spans="16:18" x14ac:dyDescent="0.2">
      <c r="P295319" s="246"/>
      <c r="Q295319" s="246"/>
      <c r="R295319" s="246"/>
    </row>
    <row r="295365" spans="16:18" x14ac:dyDescent="0.2">
      <c r="P295365" s="246"/>
      <c r="Q295365" s="246"/>
      <c r="R295365" s="246"/>
    </row>
    <row r="295411" spans="16:18" x14ac:dyDescent="0.2">
      <c r="P295411" s="246"/>
      <c r="Q295411" s="246"/>
      <c r="R295411" s="246"/>
    </row>
    <row r="295457" spans="16:18" x14ac:dyDescent="0.2">
      <c r="P295457" s="246"/>
      <c r="Q295457" s="246"/>
      <c r="R295457" s="246"/>
    </row>
    <row r="295503" spans="16:18" x14ac:dyDescent="0.2">
      <c r="P295503" s="246"/>
      <c r="Q295503" s="246"/>
      <c r="R295503" s="246"/>
    </row>
    <row r="295549" spans="16:18" x14ac:dyDescent="0.2">
      <c r="P295549" s="246"/>
      <c r="Q295549" s="246"/>
      <c r="R295549" s="246"/>
    </row>
    <row r="295595" spans="16:18" x14ac:dyDescent="0.2">
      <c r="P295595" s="246"/>
      <c r="Q295595" s="246"/>
      <c r="R295595" s="246"/>
    </row>
    <row r="295641" spans="16:18" x14ac:dyDescent="0.2">
      <c r="P295641" s="246"/>
      <c r="Q295641" s="246"/>
      <c r="R295641" s="246"/>
    </row>
    <row r="295687" spans="16:18" x14ac:dyDescent="0.2">
      <c r="P295687" s="246"/>
      <c r="Q295687" s="246"/>
      <c r="R295687" s="246"/>
    </row>
    <row r="295733" spans="16:18" x14ac:dyDescent="0.2">
      <c r="P295733" s="246"/>
      <c r="Q295733" s="246"/>
      <c r="R295733" s="246"/>
    </row>
    <row r="295779" spans="16:18" x14ac:dyDescent="0.2">
      <c r="P295779" s="246"/>
      <c r="Q295779" s="246"/>
      <c r="R295779" s="246"/>
    </row>
    <row r="295825" spans="16:18" x14ac:dyDescent="0.2">
      <c r="P295825" s="246"/>
      <c r="Q295825" s="246"/>
      <c r="R295825" s="246"/>
    </row>
    <row r="295871" spans="16:18" x14ac:dyDescent="0.2">
      <c r="P295871" s="246"/>
      <c r="Q295871" s="246"/>
      <c r="R295871" s="246"/>
    </row>
    <row r="295917" spans="16:18" x14ac:dyDescent="0.2">
      <c r="P295917" s="246"/>
      <c r="Q295917" s="246"/>
      <c r="R295917" s="246"/>
    </row>
    <row r="295963" spans="16:18" x14ac:dyDescent="0.2">
      <c r="P295963" s="246"/>
      <c r="Q295963" s="246"/>
      <c r="R295963" s="246"/>
    </row>
    <row r="296009" spans="16:18" x14ac:dyDescent="0.2">
      <c r="P296009" s="246"/>
      <c r="Q296009" s="246"/>
      <c r="R296009" s="246"/>
    </row>
    <row r="296055" spans="16:18" x14ac:dyDescent="0.2">
      <c r="P296055" s="246"/>
      <c r="Q296055" s="246"/>
      <c r="R296055" s="246"/>
    </row>
    <row r="296101" spans="16:18" x14ac:dyDescent="0.2">
      <c r="P296101" s="246"/>
      <c r="Q296101" s="246"/>
      <c r="R296101" s="246"/>
    </row>
    <row r="296147" spans="16:18" x14ac:dyDescent="0.2">
      <c r="P296147" s="246"/>
      <c r="Q296147" s="246"/>
      <c r="R296147" s="246"/>
    </row>
    <row r="296193" spans="16:18" x14ac:dyDescent="0.2">
      <c r="P296193" s="246"/>
      <c r="Q296193" s="246"/>
      <c r="R296193" s="246"/>
    </row>
    <row r="296239" spans="16:18" x14ac:dyDescent="0.2">
      <c r="P296239" s="246"/>
      <c r="Q296239" s="246"/>
      <c r="R296239" s="246"/>
    </row>
    <row r="296285" spans="16:18" x14ac:dyDescent="0.2">
      <c r="P296285" s="246"/>
      <c r="Q296285" s="246"/>
      <c r="R296285" s="246"/>
    </row>
    <row r="296331" spans="16:18" x14ac:dyDescent="0.2">
      <c r="P296331" s="246"/>
      <c r="Q296331" s="246"/>
      <c r="R296331" s="246"/>
    </row>
    <row r="296377" spans="16:18" x14ac:dyDescent="0.2">
      <c r="P296377" s="246"/>
      <c r="Q296377" s="246"/>
      <c r="R296377" s="246"/>
    </row>
    <row r="296423" spans="16:18" x14ac:dyDescent="0.2">
      <c r="P296423" s="246"/>
      <c r="Q296423" s="246"/>
      <c r="R296423" s="246"/>
    </row>
    <row r="296469" spans="16:18" x14ac:dyDescent="0.2">
      <c r="P296469" s="246"/>
      <c r="Q296469" s="246"/>
      <c r="R296469" s="246"/>
    </row>
    <row r="296515" spans="16:18" x14ac:dyDescent="0.2">
      <c r="P296515" s="246"/>
      <c r="Q296515" s="246"/>
      <c r="R296515" s="246"/>
    </row>
    <row r="296561" spans="16:18" x14ac:dyDescent="0.2">
      <c r="P296561" s="246"/>
      <c r="Q296561" s="246"/>
      <c r="R296561" s="246"/>
    </row>
    <row r="296607" spans="16:18" x14ac:dyDescent="0.2">
      <c r="P296607" s="246"/>
      <c r="Q296607" s="246"/>
      <c r="R296607" s="246"/>
    </row>
    <row r="296653" spans="16:18" x14ac:dyDescent="0.2">
      <c r="P296653" s="246"/>
      <c r="Q296653" s="246"/>
      <c r="R296653" s="246"/>
    </row>
    <row r="296699" spans="16:18" x14ac:dyDescent="0.2">
      <c r="P296699" s="246"/>
      <c r="Q296699" s="246"/>
      <c r="R296699" s="246"/>
    </row>
    <row r="296745" spans="16:18" x14ac:dyDescent="0.2">
      <c r="P296745" s="246"/>
      <c r="Q296745" s="246"/>
      <c r="R296745" s="246"/>
    </row>
    <row r="296791" spans="16:18" x14ac:dyDescent="0.2">
      <c r="P296791" s="246"/>
      <c r="Q296791" s="246"/>
      <c r="R296791" s="246"/>
    </row>
    <row r="296837" spans="16:18" x14ac:dyDescent="0.2">
      <c r="P296837" s="246"/>
      <c r="Q296837" s="246"/>
      <c r="R296837" s="246"/>
    </row>
    <row r="296883" spans="16:18" x14ac:dyDescent="0.2">
      <c r="P296883" s="246"/>
      <c r="Q296883" s="246"/>
      <c r="R296883" s="246"/>
    </row>
    <row r="296929" spans="16:18" x14ac:dyDescent="0.2">
      <c r="P296929" s="246"/>
      <c r="Q296929" s="246"/>
      <c r="R296929" s="246"/>
    </row>
    <row r="296975" spans="16:18" x14ac:dyDescent="0.2">
      <c r="P296975" s="246"/>
      <c r="Q296975" s="246"/>
      <c r="R296975" s="246"/>
    </row>
    <row r="297021" spans="16:18" x14ac:dyDescent="0.2">
      <c r="P297021" s="246"/>
      <c r="Q297021" s="246"/>
      <c r="R297021" s="246"/>
    </row>
    <row r="297067" spans="16:18" x14ac:dyDescent="0.2">
      <c r="P297067" s="246"/>
      <c r="Q297067" s="246"/>
      <c r="R297067" s="246"/>
    </row>
    <row r="297113" spans="16:18" x14ac:dyDescent="0.2">
      <c r="P297113" s="246"/>
      <c r="Q297113" s="246"/>
      <c r="R297113" s="246"/>
    </row>
    <row r="297159" spans="16:18" x14ac:dyDescent="0.2">
      <c r="P297159" s="246"/>
      <c r="Q297159" s="246"/>
      <c r="R297159" s="246"/>
    </row>
    <row r="297205" spans="16:18" x14ac:dyDescent="0.2">
      <c r="P297205" s="246"/>
      <c r="Q297205" s="246"/>
      <c r="R297205" s="246"/>
    </row>
    <row r="297251" spans="16:18" x14ac:dyDescent="0.2">
      <c r="P297251" s="246"/>
      <c r="Q297251" s="246"/>
      <c r="R297251" s="246"/>
    </row>
    <row r="297297" spans="16:18" x14ac:dyDescent="0.2">
      <c r="P297297" s="246"/>
      <c r="Q297297" s="246"/>
      <c r="R297297" s="246"/>
    </row>
    <row r="297343" spans="16:18" x14ac:dyDescent="0.2">
      <c r="P297343" s="246"/>
      <c r="Q297343" s="246"/>
      <c r="R297343" s="246"/>
    </row>
    <row r="297389" spans="16:18" x14ac:dyDescent="0.2">
      <c r="P297389" s="246"/>
      <c r="Q297389" s="246"/>
      <c r="R297389" s="246"/>
    </row>
    <row r="297435" spans="16:18" x14ac:dyDescent="0.2">
      <c r="P297435" s="246"/>
      <c r="Q297435" s="246"/>
      <c r="R297435" s="246"/>
    </row>
    <row r="297481" spans="16:18" x14ac:dyDescent="0.2">
      <c r="P297481" s="246"/>
      <c r="Q297481" s="246"/>
      <c r="R297481" s="246"/>
    </row>
    <row r="297527" spans="16:18" x14ac:dyDescent="0.2">
      <c r="P297527" s="246"/>
      <c r="Q297527" s="246"/>
      <c r="R297527" s="246"/>
    </row>
    <row r="297573" spans="16:18" x14ac:dyDescent="0.2">
      <c r="P297573" s="246"/>
      <c r="Q297573" s="246"/>
      <c r="R297573" s="246"/>
    </row>
    <row r="297619" spans="16:18" x14ac:dyDescent="0.2">
      <c r="P297619" s="246"/>
      <c r="Q297619" s="246"/>
      <c r="R297619" s="246"/>
    </row>
    <row r="297665" spans="16:18" x14ac:dyDescent="0.2">
      <c r="P297665" s="246"/>
      <c r="Q297665" s="246"/>
      <c r="R297665" s="246"/>
    </row>
    <row r="297711" spans="16:18" x14ac:dyDescent="0.2">
      <c r="P297711" s="246"/>
      <c r="Q297711" s="246"/>
      <c r="R297711" s="246"/>
    </row>
    <row r="297757" spans="16:18" x14ac:dyDescent="0.2">
      <c r="P297757" s="246"/>
      <c r="Q297757" s="246"/>
      <c r="R297757" s="246"/>
    </row>
    <row r="297803" spans="16:18" x14ac:dyDescent="0.2">
      <c r="P297803" s="246"/>
      <c r="Q297803" s="246"/>
      <c r="R297803" s="246"/>
    </row>
    <row r="297849" spans="16:18" x14ac:dyDescent="0.2">
      <c r="P297849" s="246"/>
      <c r="Q297849" s="246"/>
      <c r="R297849" s="246"/>
    </row>
    <row r="297895" spans="16:18" x14ac:dyDescent="0.2">
      <c r="P297895" s="246"/>
      <c r="Q297895" s="246"/>
      <c r="R297895" s="246"/>
    </row>
    <row r="297941" spans="16:18" x14ac:dyDescent="0.2">
      <c r="P297941" s="246"/>
      <c r="Q297941" s="246"/>
      <c r="R297941" s="246"/>
    </row>
    <row r="297987" spans="16:18" x14ac:dyDescent="0.2">
      <c r="P297987" s="246"/>
      <c r="Q297987" s="246"/>
      <c r="R297987" s="246"/>
    </row>
    <row r="298033" spans="16:18" x14ac:dyDescent="0.2">
      <c r="P298033" s="246"/>
      <c r="Q298033" s="246"/>
      <c r="R298033" s="246"/>
    </row>
    <row r="298079" spans="16:18" x14ac:dyDescent="0.2">
      <c r="P298079" s="246"/>
      <c r="Q298079" s="246"/>
      <c r="R298079" s="246"/>
    </row>
    <row r="298125" spans="16:18" x14ac:dyDescent="0.2">
      <c r="P298125" s="246"/>
      <c r="Q298125" s="246"/>
      <c r="R298125" s="246"/>
    </row>
    <row r="298171" spans="16:18" x14ac:dyDescent="0.2">
      <c r="P298171" s="246"/>
      <c r="Q298171" s="246"/>
      <c r="R298171" s="246"/>
    </row>
    <row r="298217" spans="16:18" x14ac:dyDescent="0.2">
      <c r="P298217" s="246"/>
      <c r="Q298217" s="246"/>
      <c r="R298217" s="246"/>
    </row>
    <row r="298263" spans="16:18" x14ac:dyDescent="0.2">
      <c r="P298263" s="246"/>
      <c r="Q298263" s="246"/>
      <c r="R298263" s="246"/>
    </row>
    <row r="298309" spans="16:18" x14ac:dyDescent="0.2">
      <c r="P298309" s="246"/>
      <c r="Q298309" s="246"/>
      <c r="R298309" s="246"/>
    </row>
    <row r="298355" spans="16:18" x14ac:dyDescent="0.2">
      <c r="P298355" s="246"/>
      <c r="Q298355" s="246"/>
      <c r="R298355" s="246"/>
    </row>
    <row r="298401" spans="16:18" x14ac:dyDescent="0.2">
      <c r="P298401" s="246"/>
      <c r="Q298401" s="246"/>
      <c r="R298401" s="246"/>
    </row>
    <row r="298447" spans="16:18" x14ac:dyDescent="0.2">
      <c r="P298447" s="246"/>
      <c r="Q298447" s="246"/>
      <c r="R298447" s="246"/>
    </row>
    <row r="298493" spans="16:18" x14ac:dyDescent="0.2">
      <c r="P298493" s="246"/>
      <c r="Q298493" s="246"/>
      <c r="R298493" s="246"/>
    </row>
    <row r="298539" spans="16:18" x14ac:dyDescent="0.2">
      <c r="P298539" s="246"/>
      <c r="Q298539" s="246"/>
      <c r="R298539" s="246"/>
    </row>
    <row r="298585" spans="16:18" x14ac:dyDescent="0.2">
      <c r="P298585" s="246"/>
      <c r="Q298585" s="246"/>
      <c r="R298585" s="246"/>
    </row>
    <row r="298631" spans="16:18" x14ac:dyDescent="0.2">
      <c r="P298631" s="246"/>
      <c r="Q298631" s="246"/>
      <c r="R298631" s="246"/>
    </row>
    <row r="298677" spans="16:18" x14ac:dyDescent="0.2">
      <c r="P298677" s="246"/>
      <c r="Q298677" s="246"/>
      <c r="R298677" s="246"/>
    </row>
    <row r="298723" spans="16:18" x14ac:dyDescent="0.2">
      <c r="P298723" s="246"/>
      <c r="Q298723" s="246"/>
      <c r="R298723" s="246"/>
    </row>
    <row r="298769" spans="16:18" x14ac:dyDescent="0.2">
      <c r="P298769" s="246"/>
      <c r="Q298769" s="246"/>
      <c r="R298769" s="246"/>
    </row>
    <row r="298815" spans="16:18" x14ac:dyDescent="0.2">
      <c r="P298815" s="246"/>
      <c r="Q298815" s="246"/>
      <c r="R298815" s="246"/>
    </row>
    <row r="298861" spans="16:18" x14ac:dyDescent="0.2">
      <c r="P298861" s="246"/>
      <c r="Q298861" s="246"/>
      <c r="R298861" s="246"/>
    </row>
    <row r="298907" spans="16:18" x14ac:dyDescent="0.2">
      <c r="P298907" s="246"/>
      <c r="Q298907" s="246"/>
      <c r="R298907" s="246"/>
    </row>
    <row r="298953" spans="16:18" x14ac:dyDescent="0.2">
      <c r="P298953" s="246"/>
      <c r="Q298953" s="246"/>
      <c r="R298953" s="246"/>
    </row>
    <row r="298999" spans="16:18" x14ac:dyDescent="0.2">
      <c r="P298999" s="246"/>
      <c r="Q298999" s="246"/>
      <c r="R298999" s="246"/>
    </row>
    <row r="299045" spans="16:18" x14ac:dyDescent="0.2">
      <c r="P299045" s="246"/>
      <c r="Q299045" s="246"/>
      <c r="R299045" s="246"/>
    </row>
    <row r="299091" spans="16:18" x14ac:dyDescent="0.2">
      <c r="P299091" s="246"/>
      <c r="Q299091" s="246"/>
      <c r="R299091" s="246"/>
    </row>
    <row r="299137" spans="16:18" x14ac:dyDescent="0.2">
      <c r="P299137" s="246"/>
      <c r="Q299137" s="246"/>
      <c r="R299137" s="246"/>
    </row>
    <row r="299183" spans="16:18" x14ac:dyDescent="0.2">
      <c r="P299183" s="246"/>
      <c r="Q299183" s="246"/>
      <c r="R299183" s="246"/>
    </row>
    <row r="299229" spans="16:18" x14ac:dyDescent="0.2">
      <c r="P299229" s="246"/>
      <c r="Q299229" s="246"/>
      <c r="R299229" s="246"/>
    </row>
    <row r="299275" spans="16:18" x14ac:dyDescent="0.2">
      <c r="P299275" s="246"/>
      <c r="Q299275" s="246"/>
      <c r="R299275" s="246"/>
    </row>
    <row r="299321" spans="16:18" x14ac:dyDescent="0.2">
      <c r="P299321" s="246"/>
      <c r="Q299321" s="246"/>
      <c r="R299321" s="246"/>
    </row>
    <row r="299367" spans="16:18" x14ac:dyDescent="0.2">
      <c r="P299367" s="246"/>
      <c r="Q299367" s="246"/>
      <c r="R299367" s="246"/>
    </row>
    <row r="299413" spans="16:18" x14ac:dyDescent="0.2">
      <c r="P299413" s="246"/>
      <c r="Q299413" s="246"/>
      <c r="R299413" s="246"/>
    </row>
    <row r="299459" spans="16:18" x14ac:dyDescent="0.2">
      <c r="P299459" s="246"/>
      <c r="Q299459" s="246"/>
      <c r="R299459" s="246"/>
    </row>
    <row r="299505" spans="16:18" x14ac:dyDescent="0.2">
      <c r="P299505" s="246"/>
      <c r="Q299505" s="246"/>
      <c r="R299505" s="246"/>
    </row>
    <row r="299551" spans="16:18" x14ac:dyDescent="0.2">
      <c r="P299551" s="246"/>
      <c r="Q299551" s="246"/>
      <c r="R299551" s="246"/>
    </row>
    <row r="299597" spans="16:18" x14ac:dyDescent="0.2">
      <c r="P299597" s="246"/>
      <c r="Q299597" s="246"/>
      <c r="R299597" s="246"/>
    </row>
    <row r="299643" spans="16:18" x14ac:dyDescent="0.2">
      <c r="P299643" s="246"/>
      <c r="Q299643" s="246"/>
      <c r="R299643" s="246"/>
    </row>
    <row r="299689" spans="16:18" x14ac:dyDescent="0.2">
      <c r="P299689" s="246"/>
      <c r="Q299689" s="246"/>
      <c r="R299689" s="246"/>
    </row>
    <row r="299735" spans="16:18" x14ac:dyDescent="0.2">
      <c r="P299735" s="246"/>
      <c r="Q299735" s="246"/>
      <c r="R299735" s="246"/>
    </row>
    <row r="299781" spans="16:18" x14ac:dyDescent="0.2">
      <c r="P299781" s="246"/>
      <c r="Q299781" s="246"/>
      <c r="R299781" s="246"/>
    </row>
    <row r="299827" spans="16:18" x14ac:dyDescent="0.2">
      <c r="P299827" s="246"/>
      <c r="Q299827" s="246"/>
      <c r="R299827" s="246"/>
    </row>
    <row r="299873" spans="16:18" x14ac:dyDescent="0.2">
      <c r="P299873" s="246"/>
      <c r="Q299873" s="246"/>
      <c r="R299873" s="246"/>
    </row>
    <row r="299919" spans="16:18" x14ac:dyDescent="0.2">
      <c r="P299919" s="246"/>
      <c r="Q299919" s="246"/>
      <c r="R299919" s="246"/>
    </row>
    <row r="299965" spans="16:18" x14ac:dyDescent="0.2">
      <c r="P299965" s="246"/>
      <c r="Q299965" s="246"/>
      <c r="R299965" s="246"/>
    </row>
    <row r="300011" spans="16:18" x14ac:dyDescent="0.2">
      <c r="P300011" s="246"/>
      <c r="Q300011" s="246"/>
      <c r="R300011" s="246"/>
    </row>
    <row r="300057" spans="16:18" x14ac:dyDescent="0.2">
      <c r="P300057" s="246"/>
      <c r="Q300057" s="246"/>
      <c r="R300057" s="246"/>
    </row>
    <row r="300103" spans="16:18" x14ac:dyDescent="0.2">
      <c r="P300103" s="246"/>
      <c r="Q300103" s="246"/>
      <c r="R300103" s="246"/>
    </row>
    <row r="300149" spans="16:18" x14ac:dyDescent="0.2">
      <c r="P300149" s="246"/>
      <c r="Q300149" s="246"/>
      <c r="R300149" s="246"/>
    </row>
    <row r="300195" spans="16:18" x14ac:dyDescent="0.2">
      <c r="P300195" s="246"/>
      <c r="Q300195" s="246"/>
      <c r="R300195" s="246"/>
    </row>
    <row r="300241" spans="16:18" x14ac:dyDescent="0.2">
      <c r="P300241" s="246"/>
      <c r="Q300241" s="246"/>
      <c r="R300241" s="246"/>
    </row>
    <row r="300287" spans="16:18" x14ac:dyDescent="0.2">
      <c r="P300287" s="246"/>
      <c r="Q300287" s="246"/>
      <c r="R300287" s="246"/>
    </row>
    <row r="300333" spans="16:18" x14ac:dyDescent="0.2">
      <c r="P300333" s="246"/>
      <c r="Q300333" s="246"/>
      <c r="R300333" s="246"/>
    </row>
    <row r="300379" spans="16:18" x14ac:dyDescent="0.2">
      <c r="P300379" s="246"/>
      <c r="Q300379" s="246"/>
      <c r="R300379" s="246"/>
    </row>
    <row r="300425" spans="16:18" x14ac:dyDescent="0.2">
      <c r="P300425" s="246"/>
      <c r="Q300425" s="246"/>
      <c r="R300425" s="246"/>
    </row>
    <row r="300471" spans="16:18" x14ac:dyDescent="0.2">
      <c r="P300471" s="246"/>
      <c r="Q300471" s="246"/>
      <c r="R300471" s="246"/>
    </row>
    <row r="300517" spans="16:18" x14ac:dyDescent="0.2">
      <c r="P300517" s="246"/>
      <c r="Q300517" s="246"/>
      <c r="R300517" s="246"/>
    </row>
    <row r="300563" spans="16:18" x14ac:dyDescent="0.2">
      <c r="P300563" s="246"/>
      <c r="Q300563" s="246"/>
      <c r="R300563" s="246"/>
    </row>
    <row r="300609" spans="16:18" x14ac:dyDescent="0.2">
      <c r="P300609" s="246"/>
      <c r="Q300609" s="246"/>
      <c r="R300609" s="246"/>
    </row>
    <row r="300655" spans="16:18" x14ac:dyDescent="0.2">
      <c r="P300655" s="246"/>
      <c r="Q300655" s="246"/>
      <c r="R300655" s="246"/>
    </row>
    <row r="300701" spans="16:18" x14ac:dyDescent="0.2">
      <c r="P300701" s="246"/>
      <c r="Q300701" s="246"/>
      <c r="R300701" s="246"/>
    </row>
    <row r="300747" spans="16:18" x14ac:dyDescent="0.2">
      <c r="P300747" s="246"/>
      <c r="Q300747" s="246"/>
      <c r="R300747" s="246"/>
    </row>
    <row r="300793" spans="16:18" x14ac:dyDescent="0.2">
      <c r="P300793" s="246"/>
      <c r="Q300793" s="246"/>
      <c r="R300793" s="246"/>
    </row>
    <row r="300839" spans="16:18" x14ac:dyDescent="0.2">
      <c r="P300839" s="246"/>
      <c r="Q300839" s="246"/>
      <c r="R300839" s="246"/>
    </row>
    <row r="300885" spans="16:18" x14ac:dyDescent="0.2">
      <c r="P300885" s="246"/>
      <c r="Q300885" s="246"/>
      <c r="R300885" s="246"/>
    </row>
    <row r="300931" spans="16:18" x14ac:dyDescent="0.2">
      <c r="P300931" s="246"/>
      <c r="Q300931" s="246"/>
      <c r="R300931" s="246"/>
    </row>
    <row r="300977" spans="16:18" x14ac:dyDescent="0.2">
      <c r="P300977" s="246"/>
      <c r="Q300977" s="246"/>
      <c r="R300977" s="246"/>
    </row>
    <row r="301023" spans="16:18" x14ac:dyDescent="0.2">
      <c r="P301023" s="246"/>
      <c r="Q301023" s="246"/>
      <c r="R301023" s="246"/>
    </row>
    <row r="301069" spans="16:18" x14ac:dyDescent="0.2">
      <c r="P301069" s="246"/>
      <c r="Q301069" s="246"/>
      <c r="R301069" s="246"/>
    </row>
    <row r="301115" spans="16:18" x14ac:dyDescent="0.2">
      <c r="P301115" s="246"/>
      <c r="Q301115" s="246"/>
      <c r="R301115" s="246"/>
    </row>
    <row r="301161" spans="16:18" x14ac:dyDescent="0.2">
      <c r="P301161" s="246"/>
      <c r="Q301161" s="246"/>
      <c r="R301161" s="246"/>
    </row>
    <row r="301207" spans="16:18" x14ac:dyDescent="0.2">
      <c r="P301207" s="246"/>
      <c r="Q301207" s="246"/>
      <c r="R301207" s="246"/>
    </row>
    <row r="301253" spans="16:18" x14ac:dyDescent="0.2">
      <c r="P301253" s="246"/>
      <c r="Q301253" s="246"/>
      <c r="R301253" s="246"/>
    </row>
    <row r="301299" spans="16:18" x14ac:dyDescent="0.2">
      <c r="P301299" s="246"/>
      <c r="Q301299" s="246"/>
      <c r="R301299" s="246"/>
    </row>
    <row r="301345" spans="16:18" x14ac:dyDescent="0.2">
      <c r="P301345" s="246"/>
      <c r="Q301345" s="246"/>
      <c r="R301345" s="246"/>
    </row>
    <row r="301391" spans="16:18" x14ac:dyDescent="0.2">
      <c r="P301391" s="246"/>
      <c r="Q301391" s="246"/>
      <c r="R301391" s="246"/>
    </row>
    <row r="301437" spans="16:18" x14ac:dyDescent="0.2">
      <c r="P301437" s="246"/>
      <c r="Q301437" s="246"/>
      <c r="R301437" s="246"/>
    </row>
    <row r="301483" spans="16:18" x14ac:dyDescent="0.2">
      <c r="P301483" s="246"/>
      <c r="Q301483" s="246"/>
      <c r="R301483" s="246"/>
    </row>
    <row r="301529" spans="16:18" x14ac:dyDescent="0.2">
      <c r="P301529" s="246"/>
      <c r="Q301529" s="246"/>
      <c r="R301529" s="246"/>
    </row>
    <row r="301575" spans="16:18" x14ac:dyDescent="0.2">
      <c r="P301575" s="246"/>
      <c r="Q301575" s="246"/>
      <c r="R301575" s="246"/>
    </row>
    <row r="301621" spans="16:18" x14ac:dyDescent="0.2">
      <c r="P301621" s="246"/>
      <c r="Q301621" s="246"/>
      <c r="R301621" s="246"/>
    </row>
    <row r="301667" spans="16:18" x14ac:dyDescent="0.2">
      <c r="P301667" s="246"/>
      <c r="Q301667" s="246"/>
      <c r="R301667" s="246"/>
    </row>
    <row r="301713" spans="16:18" x14ac:dyDescent="0.2">
      <c r="P301713" s="246"/>
      <c r="Q301713" s="246"/>
      <c r="R301713" s="246"/>
    </row>
    <row r="301759" spans="16:18" x14ac:dyDescent="0.2">
      <c r="P301759" s="246"/>
      <c r="Q301759" s="246"/>
      <c r="R301759" s="246"/>
    </row>
    <row r="301805" spans="16:18" x14ac:dyDescent="0.2">
      <c r="P301805" s="246"/>
      <c r="Q301805" s="246"/>
      <c r="R301805" s="246"/>
    </row>
    <row r="301851" spans="16:18" x14ac:dyDescent="0.2">
      <c r="P301851" s="246"/>
      <c r="Q301851" s="246"/>
      <c r="R301851" s="246"/>
    </row>
    <row r="301897" spans="16:18" x14ac:dyDescent="0.2">
      <c r="P301897" s="246"/>
      <c r="Q301897" s="246"/>
      <c r="R301897" s="246"/>
    </row>
    <row r="301943" spans="16:18" x14ac:dyDescent="0.2">
      <c r="P301943" s="246"/>
      <c r="Q301943" s="246"/>
      <c r="R301943" s="246"/>
    </row>
    <row r="301989" spans="16:18" x14ac:dyDescent="0.2">
      <c r="P301989" s="246"/>
      <c r="Q301989" s="246"/>
      <c r="R301989" s="246"/>
    </row>
    <row r="302035" spans="16:18" x14ac:dyDescent="0.2">
      <c r="P302035" s="246"/>
      <c r="Q302035" s="246"/>
      <c r="R302035" s="246"/>
    </row>
    <row r="302081" spans="16:18" x14ac:dyDescent="0.2">
      <c r="P302081" s="246"/>
      <c r="Q302081" s="246"/>
      <c r="R302081" s="246"/>
    </row>
    <row r="302127" spans="16:18" x14ac:dyDescent="0.2">
      <c r="P302127" s="246"/>
      <c r="Q302127" s="246"/>
      <c r="R302127" s="246"/>
    </row>
    <row r="302173" spans="16:18" x14ac:dyDescent="0.2">
      <c r="P302173" s="246"/>
      <c r="Q302173" s="246"/>
      <c r="R302173" s="246"/>
    </row>
    <row r="302219" spans="16:18" x14ac:dyDescent="0.2">
      <c r="P302219" s="246"/>
      <c r="Q302219" s="246"/>
      <c r="R302219" s="246"/>
    </row>
    <row r="302265" spans="16:18" x14ac:dyDescent="0.2">
      <c r="P302265" s="246"/>
      <c r="Q302265" s="246"/>
      <c r="R302265" s="246"/>
    </row>
    <row r="302311" spans="16:18" x14ac:dyDescent="0.2">
      <c r="P302311" s="246"/>
      <c r="Q302311" s="246"/>
      <c r="R302311" s="246"/>
    </row>
    <row r="302357" spans="16:18" x14ac:dyDescent="0.2">
      <c r="P302357" s="246"/>
      <c r="Q302357" s="246"/>
      <c r="R302357" s="246"/>
    </row>
    <row r="302403" spans="16:18" x14ac:dyDescent="0.2">
      <c r="P302403" s="246"/>
      <c r="Q302403" s="246"/>
      <c r="R302403" s="246"/>
    </row>
    <row r="302449" spans="16:18" x14ac:dyDescent="0.2">
      <c r="P302449" s="246"/>
      <c r="Q302449" s="246"/>
      <c r="R302449" s="246"/>
    </row>
    <row r="302495" spans="16:18" x14ac:dyDescent="0.2">
      <c r="P302495" s="246"/>
      <c r="Q302495" s="246"/>
      <c r="R302495" s="246"/>
    </row>
    <row r="302541" spans="16:18" x14ac:dyDescent="0.2">
      <c r="P302541" s="246"/>
      <c r="Q302541" s="246"/>
      <c r="R302541" s="246"/>
    </row>
    <row r="302587" spans="16:18" x14ac:dyDescent="0.2">
      <c r="P302587" s="246"/>
      <c r="Q302587" s="246"/>
      <c r="R302587" s="246"/>
    </row>
    <row r="302633" spans="16:18" x14ac:dyDescent="0.2">
      <c r="P302633" s="246"/>
      <c r="Q302633" s="246"/>
      <c r="R302633" s="246"/>
    </row>
    <row r="302679" spans="16:18" x14ac:dyDescent="0.2">
      <c r="P302679" s="246"/>
      <c r="Q302679" s="246"/>
      <c r="R302679" s="246"/>
    </row>
    <row r="302725" spans="16:18" x14ac:dyDescent="0.2">
      <c r="P302725" s="246"/>
      <c r="Q302725" s="246"/>
      <c r="R302725" s="246"/>
    </row>
    <row r="302771" spans="16:18" x14ac:dyDescent="0.2">
      <c r="P302771" s="246"/>
      <c r="Q302771" s="246"/>
      <c r="R302771" s="246"/>
    </row>
    <row r="302817" spans="16:18" x14ac:dyDescent="0.2">
      <c r="P302817" s="246"/>
      <c r="Q302817" s="246"/>
      <c r="R302817" s="246"/>
    </row>
    <row r="302863" spans="16:18" x14ac:dyDescent="0.2">
      <c r="P302863" s="246"/>
      <c r="Q302863" s="246"/>
      <c r="R302863" s="246"/>
    </row>
    <row r="302909" spans="16:18" x14ac:dyDescent="0.2">
      <c r="P302909" s="246"/>
      <c r="Q302909" s="246"/>
      <c r="R302909" s="246"/>
    </row>
    <row r="302955" spans="16:18" x14ac:dyDescent="0.2">
      <c r="P302955" s="246"/>
      <c r="Q302955" s="246"/>
      <c r="R302955" s="246"/>
    </row>
    <row r="303001" spans="16:18" x14ac:dyDescent="0.2">
      <c r="P303001" s="246"/>
      <c r="Q303001" s="246"/>
      <c r="R303001" s="246"/>
    </row>
    <row r="303047" spans="16:18" x14ac:dyDescent="0.2">
      <c r="P303047" s="246"/>
      <c r="Q303047" s="246"/>
      <c r="R303047" s="246"/>
    </row>
    <row r="303093" spans="16:18" x14ac:dyDescent="0.2">
      <c r="P303093" s="246"/>
      <c r="Q303093" s="246"/>
      <c r="R303093" s="246"/>
    </row>
    <row r="303139" spans="16:18" x14ac:dyDescent="0.2">
      <c r="P303139" s="246"/>
      <c r="Q303139" s="246"/>
      <c r="R303139" s="246"/>
    </row>
    <row r="303185" spans="16:18" x14ac:dyDescent="0.2">
      <c r="P303185" s="246"/>
      <c r="Q303185" s="246"/>
      <c r="R303185" s="246"/>
    </row>
    <row r="303231" spans="16:18" x14ac:dyDescent="0.2">
      <c r="P303231" s="246"/>
      <c r="Q303231" s="246"/>
      <c r="R303231" s="246"/>
    </row>
    <row r="303277" spans="16:18" x14ac:dyDescent="0.2">
      <c r="P303277" s="246"/>
      <c r="Q303277" s="246"/>
      <c r="R303277" s="246"/>
    </row>
    <row r="303323" spans="16:18" x14ac:dyDescent="0.2">
      <c r="P303323" s="246"/>
      <c r="Q303323" s="246"/>
      <c r="R303323" s="246"/>
    </row>
    <row r="303369" spans="16:18" x14ac:dyDescent="0.2">
      <c r="P303369" s="246"/>
      <c r="Q303369" s="246"/>
      <c r="R303369" s="246"/>
    </row>
    <row r="303415" spans="16:18" x14ac:dyDescent="0.2">
      <c r="P303415" s="246"/>
      <c r="Q303415" s="246"/>
      <c r="R303415" s="246"/>
    </row>
    <row r="303461" spans="16:18" x14ac:dyDescent="0.2">
      <c r="P303461" s="246"/>
      <c r="Q303461" s="246"/>
      <c r="R303461" s="246"/>
    </row>
    <row r="303507" spans="16:18" x14ac:dyDescent="0.2">
      <c r="P303507" s="246"/>
      <c r="Q303507" s="246"/>
      <c r="R303507" s="246"/>
    </row>
    <row r="303553" spans="16:18" x14ac:dyDescent="0.2">
      <c r="P303553" s="246"/>
      <c r="Q303553" s="246"/>
      <c r="R303553" s="246"/>
    </row>
    <row r="303599" spans="16:18" x14ac:dyDescent="0.2">
      <c r="P303599" s="246"/>
      <c r="Q303599" s="246"/>
      <c r="R303599" s="246"/>
    </row>
    <row r="303645" spans="16:18" x14ac:dyDescent="0.2">
      <c r="P303645" s="246"/>
      <c r="Q303645" s="246"/>
      <c r="R303645" s="246"/>
    </row>
    <row r="303691" spans="16:18" x14ac:dyDescent="0.2">
      <c r="P303691" s="246"/>
      <c r="Q303691" s="246"/>
      <c r="R303691" s="246"/>
    </row>
    <row r="303737" spans="16:18" x14ac:dyDescent="0.2">
      <c r="P303737" s="246"/>
      <c r="Q303737" s="246"/>
      <c r="R303737" s="246"/>
    </row>
    <row r="303783" spans="16:18" x14ac:dyDescent="0.2">
      <c r="P303783" s="246"/>
      <c r="Q303783" s="246"/>
      <c r="R303783" s="246"/>
    </row>
    <row r="303829" spans="16:18" x14ac:dyDescent="0.2">
      <c r="P303829" s="246"/>
      <c r="Q303829" s="246"/>
      <c r="R303829" s="246"/>
    </row>
    <row r="303875" spans="16:18" x14ac:dyDescent="0.2">
      <c r="P303875" s="246"/>
      <c r="Q303875" s="246"/>
      <c r="R303875" s="246"/>
    </row>
    <row r="303921" spans="16:18" x14ac:dyDescent="0.2">
      <c r="P303921" s="246"/>
      <c r="Q303921" s="246"/>
      <c r="R303921" s="246"/>
    </row>
    <row r="303967" spans="16:18" x14ac:dyDescent="0.2">
      <c r="P303967" s="246"/>
      <c r="Q303967" s="246"/>
      <c r="R303967" s="246"/>
    </row>
    <row r="304013" spans="16:18" x14ac:dyDescent="0.2">
      <c r="P304013" s="246"/>
      <c r="Q304013" s="246"/>
      <c r="R304013" s="246"/>
    </row>
    <row r="304059" spans="16:18" x14ac:dyDescent="0.2">
      <c r="P304059" s="246"/>
      <c r="Q304059" s="246"/>
      <c r="R304059" s="246"/>
    </row>
    <row r="304105" spans="16:18" x14ac:dyDescent="0.2">
      <c r="P304105" s="246"/>
      <c r="Q304105" s="246"/>
      <c r="R304105" s="246"/>
    </row>
    <row r="304151" spans="16:18" x14ac:dyDescent="0.2">
      <c r="P304151" s="246"/>
      <c r="Q304151" s="246"/>
      <c r="R304151" s="246"/>
    </row>
    <row r="304197" spans="16:18" x14ac:dyDescent="0.2">
      <c r="P304197" s="246"/>
      <c r="Q304197" s="246"/>
      <c r="R304197" s="246"/>
    </row>
    <row r="304243" spans="16:18" x14ac:dyDescent="0.2">
      <c r="P304243" s="246"/>
      <c r="Q304243" s="246"/>
      <c r="R304243" s="246"/>
    </row>
    <row r="304289" spans="16:18" x14ac:dyDescent="0.2">
      <c r="P304289" s="246"/>
      <c r="Q304289" s="246"/>
      <c r="R304289" s="246"/>
    </row>
    <row r="304335" spans="16:18" x14ac:dyDescent="0.2">
      <c r="P304335" s="246"/>
      <c r="Q304335" s="246"/>
      <c r="R304335" s="246"/>
    </row>
    <row r="304381" spans="16:18" x14ac:dyDescent="0.2">
      <c r="P304381" s="246"/>
      <c r="Q304381" s="246"/>
      <c r="R304381" s="246"/>
    </row>
    <row r="304427" spans="16:18" x14ac:dyDescent="0.2">
      <c r="P304427" s="246"/>
      <c r="Q304427" s="246"/>
      <c r="R304427" s="246"/>
    </row>
    <row r="304473" spans="16:18" x14ac:dyDescent="0.2">
      <c r="P304473" s="246"/>
      <c r="Q304473" s="246"/>
      <c r="R304473" s="246"/>
    </row>
    <row r="304519" spans="16:18" x14ac:dyDescent="0.2">
      <c r="P304519" s="246"/>
      <c r="Q304519" s="246"/>
      <c r="R304519" s="246"/>
    </row>
    <row r="304565" spans="16:18" x14ac:dyDescent="0.2">
      <c r="P304565" s="246"/>
      <c r="Q304565" s="246"/>
      <c r="R304565" s="246"/>
    </row>
    <row r="304611" spans="16:18" x14ac:dyDescent="0.2">
      <c r="P304611" s="246"/>
      <c r="Q304611" s="246"/>
      <c r="R304611" s="246"/>
    </row>
    <row r="304657" spans="16:18" x14ac:dyDescent="0.2">
      <c r="P304657" s="246"/>
      <c r="Q304657" s="246"/>
      <c r="R304657" s="246"/>
    </row>
    <row r="304703" spans="16:18" x14ac:dyDescent="0.2">
      <c r="P304703" s="246"/>
      <c r="Q304703" s="246"/>
      <c r="R304703" s="246"/>
    </row>
    <row r="304749" spans="16:18" x14ac:dyDescent="0.2">
      <c r="P304749" s="246"/>
      <c r="Q304749" s="246"/>
      <c r="R304749" s="246"/>
    </row>
    <row r="304795" spans="16:18" x14ac:dyDescent="0.2">
      <c r="P304795" s="246"/>
      <c r="Q304795" s="246"/>
      <c r="R304795" s="246"/>
    </row>
    <row r="304841" spans="16:18" x14ac:dyDescent="0.2">
      <c r="P304841" s="246"/>
      <c r="Q304841" s="246"/>
      <c r="R304841" s="246"/>
    </row>
    <row r="304887" spans="16:18" x14ac:dyDescent="0.2">
      <c r="P304887" s="246"/>
      <c r="Q304887" s="246"/>
      <c r="R304887" s="246"/>
    </row>
    <row r="304933" spans="16:18" x14ac:dyDescent="0.2">
      <c r="P304933" s="246"/>
      <c r="Q304933" s="246"/>
      <c r="R304933" s="246"/>
    </row>
    <row r="304979" spans="16:18" x14ac:dyDescent="0.2">
      <c r="P304979" s="246"/>
      <c r="Q304979" s="246"/>
      <c r="R304979" s="246"/>
    </row>
    <row r="305025" spans="16:18" x14ac:dyDescent="0.2">
      <c r="P305025" s="246"/>
      <c r="Q305025" s="246"/>
      <c r="R305025" s="246"/>
    </row>
    <row r="305071" spans="16:18" x14ac:dyDescent="0.2">
      <c r="P305071" s="246"/>
      <c r="Q305071" s="246"/>
      <c r="R305071" s="246"/>
    </row>
    <row r="305117" spans="16:18" x14ac:dyDescent="0.2">
      <c r="P305117" s="246"/>
      <c r="Q305117" s="246"/>
      <c r="R305117" s="246"/>
    </row>
    <row r="305163" spans="16:18" x14ac:dyDescent="0.2">
      <c r="P305163" s="246"/>
      <c r="Q305163" s="246"/>
      <c r="R305163" s="246"/>
    </row>
    <row r="305209" spans="16:18" x14ac:dyDescent="0.2">
      <c r="P305209" s="246"/>
      <c r="Q305209" s="246"/>
      <c r="R305209" s="246"/>
    </row>
    <row r="305255" spans="16:18" x14ac:dyDescent="0.2">
      <c r="P305255" s="246"/>
      <c r="Q305255" s="246"/>
      <c r="R305255" s="246"/>
    </row>
    <row r="305301" spans="16:18" x14ac:dyDescent="0.2">
      <c r="P305301" s="246"/>
      <c r="Q305301" s="246"/>
      <c r="R305301" s="246"/>
    </row>
    <row r="305347" spans="16:18" x14ac:dyDescent="0.2">
      <c r="P305347" s="246"/>
      <c r="Q305347" s="246"/>
      <c r="R305347" s="246"/>
    </row>
    <row r="305393" spans="16:18" x14ac:dyDescent="0.2">
      <c r="P305393" s="246"/>
      <c r="Q305393" s="246"/>
      <c r="R305393" s="246"/>
    </row>
    <row r="305439" spans="16:18" x14ac:dyDescent="0.2">
      <c r="P305439" s="246"/>
      <c r="Q305439" s="246"/>
      <c r="R305439" s="246"/>
    </row>
    <row r="305485" spans="16:18" x14ac:dyDescent="0.2">
      <c r="P305485" s="246"/>
      <c r="Q305485" s="246"/>
      <c r="R305485" s="246"/>
    </row>
    <row r="305531" spans="16:18" x14ac:dyDescent="0.2">
      <c r="P305531" s="246"/>
      <c r="Q305531" s="246"/>
      <c r="R305531" s="246"/>
    </row>
    <row r="305577" spans="16:18" x14ac:dyDescent="0.2">
      <c r="P305577" s="246"/>
      <c r="Q305577" s="246"/>
      <c r="R305577" s="246"/>
    </row>
    <row r="305623" spans="16:18" x14ac:dyDescent="0.2">
      <c r="P305623" s="246"/>
      <c r="Q305623" s="246"/>
      <c r="R305623" s="246"/>
    </row>
    <row r="305669" spans="16:18" x14ac:dyDescent="0.2">
      <c r="P305669" s="246"/>
      <c r="Q305669" s="246"/>
      <c r="R305669" s="246"/>
    </row>
    <row r="305715" spans="16:18" x14ac:dyDescent="0.2">
      <c r="P305715" s="246"/>
      <c r="Q305715" s="246"/>
      <c r="R305715" s="246"/>
    </row>
    <row r="305761" spans="16:18" x14ac:dyDescent="0.2">
      <c r="P305761" s="246"/>
      <c r="Q305761" s="246"/>
      <c r="R305761" s="246"/>
    </row>
    <row r="305807" spans="16:18" x14ac:dyDescent="0.2">
      <c r="P305807" s="246"/>
      <c r="Q305807" s="246"/>
      <c r="R305807" s="246"/>
    </row>
    <row r="305853" spans="16:18" x14ac:dyDescent="0.2">
      <c r="P305853" s="246"/>
      <c r="Q305853" s="246"/>
      <c r="R305853" s="246"/>
    </row>
    <row r="305899" spans="16:18" x14ac:dyDescent="0.2">
      <c r="P305899" s="246"/>
      <c r="Q305899" s="246"/>
      <c r="R305899" s="246"/>
    </row>
    <row r="305945" spans="16:18" x14ac:dyDescent="0.2">
      <c r="P305945" s="246"/>
      <c r="Q305945" s="246"/>
      <c r="R305945" s="246"/>
    </row>
    <row r="305991" spans="16:18" x14ac:dyDescent="0.2">
      <c r="P305991" s="246"/>
      <c r="Q305991" s="246"/>
      <c r="R305991" s="246"/>
    </row>
    <row r="306037" spans="16:18" x14ac:dyDescent="0.2">
      <c r="P306037" s="246"/>
      <c r="Q306037" s="246"/>
      <c r="R306037" s="246"/>
    </row>
    <row r="306083" spans="16:18" x14ac:dyDescent="0.2">
      <c r="P306083" s="246"/>
      <c r="Q306083" s="246"/>
      <c r="R306083" s="246"/>
    </row>
    <row r="306129" spans="16:18" x14ac:dyDescent="0.2">
      <c r="P306129" s="246"/>
      <c r="Q306129" s="246"/>
      <c r="R306129" s="246"/>
    </row>
    <row r="306175" spans="16:18" x14ac:dyDescent="0.2">
      <c r="P306175" s="246"/>
      <c r="Q306175" s="246"/>
      <c r="R306175" s="246"/>
    </row>
    <row r="306221" spans="16:18" x14ac:dyDescent="0.2">
      <c r="P306221" s="246"/>
      <c r="Q306221" s="246"/>
      <c r="R306221" s="246"/>
    </row>
    <row r="306267" spans="16:18" x14ac:dyDescent="0.2">
      <c r="P306267" s="246"/>
      <c r="Q306267" s="246"/>
      <c r="R306267" s="246"/>
    </row>
    <row r="306313" spans="16:18" x14ac:dyDescent="0.2">
      <c r="P306313" s="246"/>
      <c r="Q306313" s="246"/>
      <c r="R306313" s="246"/>
    </row>
    <row r="306359" spans="16:18" x14ac:dyDescent="0.2">
      <c r="P306359" s="246"/>
      <c r="Q306359" s="246"/>
      <c r="R306359" s="246"/>
    </row>
    <row r="306405" spans="16:18" x14ac:dyDescent="0.2">
      <c r="P306405" s="246"/>
      <c r="Q306405" s="246"/>
      <c r="R306405" s="246"/>
    </row>
    <row r="306451" spans="16:18" x14ac:dyDescent="0.2">
      <c r="P306451" s="246"/>
      <c r="Q306451" s="246"/>
      <c r="R306451" s="246"/>
    </row>
    <row r="306497" spans="16:18" x14ac:dyDescent="0.2">
      <c r="P306497" s="246"/>
      <c r="Q306497" s="246"/>
      <c r="R306497" s="246"/>
    </row>
    <row r="306543" spans="16:18" x14ac:dyDescent="0.2">
      <c r="P306543" s="246"/>
      <c r="Q306543" s="246"/>
      <c r="R306543" s="246"/>
    </row>
    <row r="306589" spans="16:18" x14ac:dyDescent="0.2">
      <c r="P306589" s="246"/>
      <c r="Q306589" s="246"/>
      <c r="R306589" s="246"/>
    </row>
    <row r="306635" spans="16:18" x14ac:dyDescent="0.2">
      <c r="P306635" s="246"/>
      <c r="Q306635" s="246"/>
      <c r="R306635" s="246"/>
    </row>
    <row r="306681" spans="16:18" x14ac:dyDescent="0.2">
      <c r="P306681" s="246"/>
      <c r="Q306681" s="246"/>
      <c r="R306681" s="246"/>
    </row>
    <row r="306727" spans="16:18" x14ac:dyDescent="0.2">
      <c r="P306727" s="246"/>
      <c r="Q306727" s="246"/>
      <c r="R306727" s="246"/>
    </row>
    <row r="306773" spans="16:18" x14ac:dyDescent="0.2">
      <c r="P306773" s="246"/>
      <c r="Q306773" s="246"/>
      <c r="R306773" s="246"/>
    </row>
    <row r="306819" spans="16:18" x14ac:dyDescent="0.2">
      <c r="P306819" s="246"/>
      <c r="Q306819" s="246"/>
      <c r="R306819" s="246"/>
    </row>
    <row r="306865" spans="16:18" x14ac:dyDescent="0.2">
      <c r="P306865" s="246"/>
      <c r="Q306865" s="246"/>
      <c r="R306865" s="246"/>
    </row>
    <row r="306911" spans="16:18" x14ac:dyDescent="0.2">
      <c r="P306911" s="246"/>
      <c r="Q306911" s="246"/>
      <c r="R306911" s="246"/>
    </row>
    <row r="306957" spans="16:18" x14ac:dyDescent="0.2">
      <c r="P306957" s="246"/>
      <c r="Q306957" s="246"/>
      <c r="R306957" s="246"/>
    </row>
    <row r="307003" spans="16:18" x14ac:dyDescent="0.2">
      <c r="P307003" s="246"/>
      <c r="Q307003" s="246"/>
      <c r="R307003" s="246"/>
    </row>
    <row r="307049" spans="16:18" x14ac:dyDescent="0.2">
      <c r="P307049" s="246"/>
      <c r="Q307049" s="246"/>
      <c r="R307049" s="246"/>
    </row>
    <row r="307095" spans="16:18" x14ac:dyDescent="0.2">
      <c r="P307095" s="246"/>
      <c r="Q307095" s="246"/>
      <c r="R307095" s="246"/>
    </row>
    <row r="307141" spans="16:18" x14ac:dyDescent="0.2">
      <c r="P307141" s="246"/>
      <c r="Q307141" s="246"/>
      <c r="R307141" s="246"/>
    </row>
    <row r="307187" spans="16:18" x14ac:dyDescent="0.2">
      <c r="P307187" s="246"/>
      <c r="Q307187" s="246"/>
      <c r="R307187" s="246"/>
    </row>
    <row r="307233" spans="16:18" x14ac:dyDescent="0.2">
      <c r="P307233" s="246"/>
      <c r="Q307233" s="246"/>
      <c r="R307233" s="246"/>
    </row>
    <row r="307279" spans="16:18" x14ac:dyDescent="0.2">
      <c r="P307279" s="246"/>
      <c r="Q307279" s="246"/>
      <c r="R307279" s="246"/>
    </row>
    <row r="307325" spans="16:18" x14ac:dyDescent="0.2">
      <c r="P307325" s="246"/>
      <c r="Q307325" s="246"/>
      <c r="R307325" s="246"/>
    </row>
    <row r="307371" spans="16:18" x14ac:dyDescent="0.2">
      <c r="P307371" s="246"/>
      <c r="Q307371" s="246"/>
      <c r="R307371" s="246"/>
    </row>
    <row r="307417" spans="16:18" x14ac:dyDescent="0.2">
      <c r="P307417" s="246"/>
      <c r="Q307417" s="246"/>
      <c r="R307417" s="246"/>
    </row>
    <row r="307463" spans="16:18" x14ac:dyDescent="0.2">
      <c r="P307463" s="246"/>
      <c r="Q307463" s="246"/>
      <c r="R307463" s="246"/>
    </row>
    <row r="307509" spans="16:18" x14ac:dyDescent="0.2">
      <c r="P307509" s="246"/>
      <c r="Q307509" s="246"/>
      <c r="R307509" s="246"/>
    </row>
    <row r="307555" spans="16:18" x14ac:dyDescent="0.2">
      <c r="P307555" s="246"/>
      <c r="Q307555" s="246"/>
      <c r="R307555" s="246"/>
    </row>
    <row r="307601" spans="16:18" x14ac:dyDescent="0.2">
      <c r="P307601" s="246"/>
      <c r="Q307601" s="246"/>
      <c r="R307601" s="246"/>
    </row>
    <row r="307647" spans="16:18" x14ac:dyDescent="0.2">
      <c r="P307647" s="246"/>
      <c r="Q307647" s="246"/>
      <c r="R307647" s="246"/>
    </row>
    <row r="307693" spans="16:18" x14ac:dyDescent="0.2">
      <c r="P307693" s="246"/>
      <c r="Q307693" s="246"/>
      <c r="R307693" s="246"/>
    </row>
    <row r="307739" spans="16:18" x14ac:dyDescent="0.2">
      <c r="P307739" s="246"/>
      <c r="Q307739" s="246"/>
      <c r="R307739" s="246"/>
    </row>
    <row r="307785" spans="16:18" x14ac:dyDescent="0.2">
      <c r="P307785" s="246"/>
      <c r="Q307785" s="246"/>
      <c r="R307785" s="246"/>
    </row>
    <row r="307831" spans="16:18" x14ac:dyDescent="0.2">
      <c r="P307831" s="246"/>
      <c r="Q307831" s="246"/>
      <c r="R307831" s="246"/>
    </row>
    <row r="307877" spans="16:18" x14ac:dyDescent="0.2">
      <c r="P307877" s="246"/>
      <c r="Q307877" s="246"/>
      <c r="R307877" s="246"/>
    </row>
    <row r="307923" spans="16:18" x14ac:dyDescent="0.2">
      <c r="P307923" s="246"/>
      <c r="Q307923" s="246"/>
      <c r="R307923" s="246"/>
    </row>
    <row r="307969" spans="16:18" x14ac:dyDescent="0.2">
      <c r="P307969" s="246"/>
      <c r="Q307969" s="246"/>
      <c r="R307969" s="246"/>
    </row>
    <row r="308015" spans="16:18" x14ac:dyDescent="0.2">
      <c r="P308015" s="246"/>
      <c r="Q308015" s="246"/>
      <c r="R308015" s="246"/>
    </row>
    <row r="308061" spans="16:18" x14ac:dyDescent="0.2">
      <c r="P308061" s="246"/>
      <c r="Q308061" s="246"/>
      <c r="R308061" s="246"/>
    </row>
    <row r="308107" spans="16:18" x14ac:dyDescent="0.2">
      <c r="P308107" s="246"/>
      <c r="Q308107" s="246"/>
      <c r="R308107" s="246"/>
    </row>
    <row r="308153" spans="16:18" x14ac:dyDescent="0.2">
      <c r="P308153" s="246"/>
      <c r="Q308153" s="246"/>
      <c r="R308153" s="246"/>
    </row>
    <row r="308199" spans="16:18" x14ac:dyDescent="0.2">
      <c r="P308199" s="246"/>
      <c r="Q308199" s="246"/>
      <c r="R308199" s="246"/>
    </row>
    <row r="308245" spans="16:18" x14ac:dyDescent="0.2">
      <c r="P308245" s="246"/>
      <c r="Q308245" s="246"/>
      <c r="R308245" s="246"/>
    </row>
    <row r="308291" spans="16:18" x14ac:dyDescent="0.2">
      <c r="P308291" s="246"/>
      <c r="Q308291" s="246"/>
      <c r="R308291" s="246"/>
    </row>
    <row r="308337" spans="16:18" x14ac:dyDescent="0.2">
      <c r="P308337" s="246"/>
      <c r="Q308337" s="246"/>
      <c r="R308337" s="246"/>
    </row>
    <row r="308383" spans="16:18" x14ac:dyDescent="0.2">
      <c r="P308383" s="246"/>
      <c r="Q308383" s="246"/>
      <c r="R308383" s="246"/>
    </row>
    <row r="308429" spans="16:18" x14ac:dyDescent="0.2">
      <c r="P308429" s="246"/>
      <c r="Q308429" s="246"/>
      <c r="R308429" s="246"/>
    </row>
    <row r="308475" spans="16:18" x14ac:dyDescent="0.2">
      <c r="P308475" s="246"/>
      <c r="Q308475" s="246"/>
      <c r="R308475" s="246"/>
    </row>
    <row r="308521" spans="16:18" x14ac:dyDescent="0.2">
      <c r="P308521" s="246"/>
      <c r="Q308521" s="246"/>
      <c r="R308521" s="246"/>
    </row>
    <row r="308567" spans="16:18" x14ac:dyDescent="0.2">
      <c r="P308567" s="246"/>
      <c r="Q308567" s="246"/>
      <c r="R308567" s="246"/>
    </row>
    <row r="308613" spans="16:18" x14ac:dyDescent="0.2">
      <c r="P308613" s="246"/>
      <c r="Q308613" s="246"/>
      <c r="R308613" s="246"/>
    </row>
    <row r="308659" spans="16:18" x14ac:dyDescent="0.2">
      <c r="P308659" s="246"/>
      <c r="Q308659" s="246"/>
      <c r="R308659" s="246"/>
    </row>
    <row r="308705" spans="16:18" x14ac:dyDescent="0.2">
      <c r="P308705" s="246"/>
      <c r="Q308705" s="246"/>
      <c r="R308705" s="246"/>
    </row>
    <row r="308751" spans="16:18" x14ac:dyDescent="0.2">
      <c r="P308751" s="246"/>
      <c r="Q308751" s="246"/>
      <c r="R308751" s="246"/>
    </row>
    <row r="308797" spans="16:18" x14ac:dyDescent="0.2">
      <c r="P308797" s="246"/>
      <c r="Q308797" s="246"/>
      <c r="R308797" s="246"/>
    </row>
    <row r="308843" spans="16:18" x14ac:dyDescent="0.2">
      <c r="P308843" s="246"/>
      <c r="Q308843" s="246"/>
      <c r="R308843" s="246"/>
    </row>
    <row r="308889" spans="16:18" x14ac:dyDescent="0.2">
      <c r="P308889" s="246"/>
      <c r="Q308889" s="246"/>
      <c r="R308889" s="246"/>
    </row>
    <row r="308935" spans="16:18" x14ac:dyDescent="0.2">
      <c r="P308935" s="246"/>
      <c r="Q308935" s="246"/>
      <c r="R308935" s="246"/>
    </row>
    <row r="308981" spans="16:18" x14ac:dyDescent="0.2">
      <c r="P308981" s="246"/>
      <c r="Q308981" s="246"/>
      <c r="R308981" s="246"/>
    </row>
    <row r="309027" spans="16:18" x14ac:dyDescent="0.2">
      <c r="P309027" s="246"/>
      <c r="Q309027" s="246"/>
      <c r="R309027" s="246"/>
    </row>
    <row r="309073" spans="16:18" x14ac:dyDescent="0.2">
      <c r="P309073" s="246"/>
      <c r="Q309073" s="246"/>
      <c r="R309073" s="246"/>
    </row>
    <row r="309119" spans="16:18" x14ac:dyDescent="0.2">
      <c r="P309119" s="246"/>
      <c r="Q309119" s="246"/>
      <c r="R309119" s="246"/>
    </row>
    <row r="309165" spans="16:18" x14ac:dyDescent="0.2">
      <c r="P309165" s="246"/>
      <c r="Q309165" s="246"/>
      <c r="R309165" s="246"/>
    </row>
    <row r="309211" spans="16:18" x14ac:dyDescent="0.2">
      <c r="P309211" s="246"/>
      <c r="Q309211" s="246"/>
      <c r="R309211" s="246"/>
    </row>
    <row r="309257" spans="16:18" x14ac:dyDescent="0.2">
      <c r="P309257" s="246"/>
      <c r="Q309257" s="246"/>
      <c r="R309257" s="246"/>
    </row>
    <row r="309303" spans="16:18" x14ac:dyDescent="0.2">
      <c r="P309303" s="246"/>
      <c r="Q309303" s="246"/>
      <c r="R309303" s="246"/>
    </row>
    <row r="309349" spans="16:18" x14ac:dyDescent="0.2">
      <c r="P309349" s="246"/>
      <c r="Q309349" s="246"/>
      <c r="R309349" s="246"/>
    </row>
    <row r="309395" spans="16:18" x14ac:dyDescent="0.2">
      <c r="P309395" s="246"/>
      <c r="Q309395" s="246"/>
      <c r="R309395" s="246"/>
    </row>
    <row r="309441" spans="16:18" x14ac:dyDescent="0.2">
      <c r="P309441" s="246"/>
      <c r="Q309441" s="246"/>
      <c r="R309441" s="246"/>
    </row>
    <row r="309487" spans="16:18" x14ac:dyDescent="0.2">
      <c r="P309487" s="246"/>
      <c r="Q309487" s="246"/>
      <c r="R309487" s="246"/>
    </row>
    <row r="309533" spans="16:18" x14ac:dyDescent="0.2">
      <c r="P309533" s="246"/>
      <c r="Q309533" s="246"/>
      <c r="R309533" s="246"/>
    </row>
    <row r="309579" spans="16:18" x14ac:dyDescent="0.2">
      <c r="P309579" s="246"/>
      <c r="Q309579" s="246"/>
      <c r="R309579" s="246"/>
    </row>
    <row r="309625" spans="16:18" x14ac:dyDescent="0.2">
      <c r="P309625" s="246"/>
      <c r="Q309625" s="246"/>
      <c r="R309625" s="246"/>
    </row>
    <row r="309671" spans="16:18" x14ac:dyDescent="0.2">
      <c r="P309671" s="246"/>
      <c r="Q309671" s="246"/>
      <c r="R309671" s="246"/>
    </row>
    <row r="309717" spans="16:18" x14ac:dyDescent="0.2">
      <c r="P309717" s="246"/>
      <c r="Q309717" s="246"/>
      <c r="R309717" s="246"/>
    </row>
    <row r="309763" spans="16:18" x14ac:dyDescent="0.2">
      <c r="P309763" s="246"/>
      <c r="Q309763" s="246"/>
      <c r="R309763" s="246"/>
    </row>
    <row r="309809" spans="16:18" x14ac:dyDescent="0.2">
      <c r="P309809" s="246"/>
      <c r="Q309809" s="246"/>
      <c r="R309809" s="246"/>
    </row>
    <row r="309855" spans="16:18" x14ac:dyDescent="0.2">
      <c r="P309855" s="246"/>
      <c r="Q309855" s="246"/>
      <c r="R309855" s="246"/>
    </row>
    <row r="309901" spans="16:18" x14ac:dyDescent="0.2">
      <c r="P309901" s="246"/>
      <c r="Q309901" s="246"/>
      <c r="R309901" s="246"/>
    </row>
    <row r="309947" spans="16:18" x14ac:dyDescent="0.2">
      <c r="P309947" s="246"/>
      <c r="Q309947" s="246"/>
      <c r="R309947" s="246"/>
    </row>
    <row r="309993" spans="16:18" x14ac:dyDescent="0.2">
      <c r="P309993" s="246"/>
      <c r="Q309993" s="246"/>
      <c r="R309993" s="246"/>
    </row>
    <row r="310039" spans="16:18" x14ac:dyDescent="0.2">
      <c r="P310039" s="246"/>
      <c r="Q310039" s="246"/>
      <c r="R310039" s="246"/>
    </row>
    <row r="310085" spans="16:18" x14ac:dyDescent="0.2">
      <c r="P310085" s="246"/>
      <c r="Q310085" s="246"/>
      <c r="R310085" s="246"/>
    </row>
    <row r="310131" spans="16:18" x14ac:dyDescent="0.2">
      <c r="P310131" s="246"/>
      <c r="Q310131" s="246"/>
      <c r="R310131" s="246"/>
    </row>
    <row r="310177" spans="16:18" x14ac:dyDescent="0.2">
      <c r="P310177" s="246"/>
      <c r="Q310177" s="246"/>
      <c r="R310177" s="246"/>
    </row>
    <row r="310223" spans="16:18" x14ac:dyDescent="0.2">
      <c r="P310223" s="246"/>
      <c r="Q310223" s="246"/>
      <c r="R310223" s="246"/>
    </row>
    <row r="310269" spans="16:18" x14ac:dyDescent="0.2">
      <c r="P310269" s="246"/>
      <c r="Q310269" s="246"/>
      <c r="R310269" s="246"/>
    </row>
    <row r="310315" spans="16:18" x14ac:dyDescent="0.2">
      <c r="P310315" s="246"/>
      <c r="Q310315" s="246"/>
      <c r="R310315" s="246"/>
    </row>
    <row r="310361" spans="16:18" x14ac:dyDescent="0.2">
      <c r="P310361" s="246"/>
      <c r="Q310361" s="246"/>
      <c r="R310361" s="246"/>
    </row>
    <row r="310407" spans="16:18" x14ac:dyDescent="0.2">
      <c r="P310407" s="246"/>
      <c r="Q310407" s="246"/>
      <c r="R310407" s="246"/>
    </row>
    <row r="310453" spans="16:18" x14ac:dyDescent="0.2">
      <c r="P310453" s="246"/>
      <c r="Q310453" s="246"/>
      <c r="R310453" s="246"/>
    </row>
    <row r="310499" spans="16:18" x14ac:dyDescent="0.2">
      <c r="P310499" s="246"/>
      <c r="Q310499" s="246"/>
      <c r="R310499" s="246"/>
    </row>
    <row r="310545" spans="16:18" x14ac:dyDescent="0.2">
      <c r="P310545" s="246"/>
      <c r="Q310545" s="246"/>
      <c r="R310545" s="246"/>
    </row>
    <row r="310591" spans="16:18" x14ac:dyDescent="0.2">
      <c r="P310591" s="246"/>
      <c r="Q310591" s="246"/>
      <c r="R310591" s="246"/>
    </row>
    <row r="310637" spans="16:18" x14ac:dyDescent="0.2">
      <c r="P310637" s="246"/>
      <c r="Q310637" s="246"/>
      <c r="R310637" s="246"/>
    </row>
    <row r="310683" spans="16:18" x14ac:dyDescent="0.2">
      <c r="P310683" s="246"/>
      <c r="Q310683" s="246"/>
      <c r="R310683" s="246"/>
    </row>
    <row r="310729" spans="16:18" x14ac:dyDescent="0.2">
      <c r="P310729" s="246"/>
      <c r="Q310729" s="246"/>
      <c r="R310729" s="246"/>
    </row>
    <row r="310775" spans="16:18" x14ac:dyDescent="0.2">
      <c r="P310775" s="246"/>
      <c r="Q310775" s="246"/>
      <c r="R310775" s="246"/>
    </row>
    <row r="310821" spans="16:18" x14ac:dyDescent="0.2">
      <c r="P310821" s="246"/>
      <c r="Q310821" s="246"/>
      <c r="R310821" s="246"/>
    </row>
    <row r="310867" spans="16:18" x14ac:dyDescent="0.2">
      <c r="P310867" s="246"/>
      <c r="Q310867" s="246"/>
      <c r="R310867" s="246"/>
    </row>
    <row r="310913" spans="16:18" x14ac:dyDescent="0.2">
      <c r="P310913" s="246"/>
      <c r="Q310913" s="246"/>
      <c r="R310913" s="246"/>
    </row>
    <row r="310959" spans="16:18" x14ac:dyDescent="0.2">
      <c r="P310959" s="246"/>
      <c r="Q310959" s="246"/>
      <c r="R310959" s="246"/>
    </row>
    <row r="311005" spans="16:18" x14ac:dyDescent="0.2">
      <c r="P311005" s="246"/>
      <c r="Q311005" s="246"/>
      <c r="R311005" s="246"/>
    </row>
    <row r="311051" spans="16:18" x14ac:dyDescent="0.2">
      <c r="P311051" s="246"/>
      <c r="Q311051" s="246"/>
      <c r="R311051" s="246"/>
    </row>
    <row r="311097" spans="16:18" x14ac:dyDescent="0.2">
      <c r="P311097" s="246"/>
      <c r="Q311097" s="246"/>
      <c r="R311097" s="246"/>
    </row>
    <row r="311143" spans="16:18" x14ac:dyDescent="0.2">
      <c r="P311143" s="246"/>
      <c r="Q311143" s="246"/>
      <c r="R311143" s="246"/>
    </row>
    <row r="311189" spans="16:18" x14ac:dyDescent="0.2">
      <c r="P311189" s="246"/>
      <c r="Q311189" s="246"/>
      <c r="R311189" s="246"/>
    </row>
    <row r="311235" spans="16:18" x14ac:dyDescent="0.2">
      <c r="P311235" s="246"/>
      <c r="Q311235" s="246"/>
      <c r="R311235" s="246"/>
    </row>
    <row r="311281" spans="16:18" x14ac:dyDescent="0.2">
      <c r="P311281" s="246"/>
      <c r="Q311281" s="246"/>
      <c r="R311281" s="246"/>
    </row>
    <row r="311327" spans="16:18" x14ac:dyDescent="0.2">
      <c r="P311327" s="246"/>
      <c r="Q311327" s="246"/>
      <c r="R311327" s="246"/>
    </row>
    <row r="311373" spans="16:18" x14ac:dyDescent="0.2">
      <c r="P311373" s="246"/>
      <c r="Q311373" s="246"/>
      <c r="R311373" s="246"/>
    </row>
    <row r="311419" spans="16:18" x14ac:dyDescent="0.2">
      <c r="P311419" s="246"/>
      <c r="Q311419" s="246"/>
      <c r="R311419" s="246"/>
    </row>
    <row r="311465" spans="16:18" x14ac:dyDescent="0.2">
      <c r="P311465" s="246"/>
      <c r="Q311465" s="246"/>
      <c r="R311465" s="246"/>
    </row>
    <row r="311511" spans="16:18" x14ac:dyDescent="0.2">
      <c r="P311511" s="246"/>
      <c r="Q311511" s="246"/>
      <c r="R311511" s="246"/>
    </row>
    <row r="311557" spans="16:18" x14ac:dyDescent="0.2">
      <c r="P311557" s="246"/>
      <c r="Q311557" s="246"/>
      <c r="R311557" s="246"/>
    </row>
    <row r="311603" spans="16:18" x14ac:dyDescent="0.2">
      <c r="P311603" s="246"/>
      <c r="Q311603" s="246"/>
      <c r="R311603" s="246"/>
    </row>
    <row r="311649" spans="16:18" x14ac:dyDescent="0.2">
      <c r="P311649" s="246"/>
      <c r="Q311649" s="246"/>
      <c r="R311649" s="246"/>
    </row>
    <row r="311695" spans="16:18" x14ac:dyDescent="0.2">
      <c r="P311695" s="246"/>
      <c r="Q311695" s="246"/>
      <c r="R311695" s="246"/>
    </row>
    <row r="311741" spans="16:18" x14ac:dyDescent="0.2">
      <c r="P311741" s="246"/>
      <c r="Q311741" s="246"/>
      <c r="R311741" s="246"/>
    </row>
    <row r="311787" spans="16:18" x14ac:dyDescent="0.2">
      <c r="P311787" s="246"/>
      <c r="Q311787" s="246"/>
      <c r="R311787" s="246"/>
    </row>
    <row r="311833" spans="16:18" x14ac:dyDescent="0.2">
      <c r="P311833" s="246"/>
      <c r="Q311833" s="246"/>
      <c r="R311833" s="246"/>
    </row>
    <row r="311879" spans="16:18" x14ac:dyDescent="0.2">
      <c r="P311879" s="246"/>
      <c r="Q311879" s="246"/>
      <c r="R311879" s="246"/>
    </row>
    <row r="311925" spans="16:18" x14ac:dyDescent="0.2">
      <c r="P311925" s="246"/>
      <c r="Q311925" s="246"/>
      <c r="R311925" s="246"/>
    </row>
    <row r="311971" spans="16:18" x14ac:dyDescent="0.2">
      <c r="P311971" s="246"/>
      <c r="Q311971" s="246"/>
      <c r="R311971" s="246"/>
    </row>
    <row r="312017" spans="16:18" x14ac:dyDescent="0.2">
      <c r="P312017" s="246"/>
      <c r="Q312017" s="246"/>
      <c r="R312017" s="246"/>
    </row>
    <row r="312063" spans="16:18" x14ac:dyDescent="0.2">
      <c r="P312063" s="246"/>
      <c r="Q312063" s="246"/>
      <c r="R312063" s="246"/>
    </row>
    <row r="312109" spans="16:18" x14ac:dyDescent="0.2">
      <c r="P312109" s="246"/>
      <c r="Q312109" s="246"/>
      <c r="R312109" s="246"/>
    </row>
    <row r="312155" spans="16:18" x14ac:dyDescent="0.2">
      <c r="P312155" s="246"/>
      <c r="Q312155" s="246"/>
      <c r="R312155" s="246"/>
    </row>
    <row r="312201" spans="16:18" x14ac:dyDescent="0.2">
      <c r="P312201" s="246"/>
      <c r="Q312201" s="246"/>
      <c r="R312201" s="246"/>
    </row>
    <row r="312247" spans="16:18" x14ac:dyDescent="0.2">
      <c r="P312247" s="246"/>
      <c r="Q312247" s="246"/>
      <c r="R312247" s="246"/>
    </row>
    <row r="312293" spans="16:18" x14ac:dyDescent="0.2">
      <c r="P312293" s="246"/>
      <c r="Q312293" s="246"/>
      <c r="R312293" s="246"/>
    </row>
    <row r="312339" spans="16:18" x14ac:dyDescent="0.2">
      <c r="P312339" s="246"/>
      <c r="Q312339" s="246"/>
      <c r="R312339" s="246"/>
    </row>
    <row r="312385" spans="16:18" x14ac:dyDescent="0.2">
      <c r="P312385" s="246"/>
      <c r="Q312385" s="246"/>
      <c r="R312385" s="246"/>
    </row>
    <row r="312431" spans="16:18" x14ac:dyDescent="0.2">
      <c r="P312431" s="246"/>
      <c r="Q312431" s="246"/>
      <c r="R312431" s="246"/>
    </row>
    <row r="312477" spans="16:18" x14ac:dyDescent="0.2">
      <c r="P312477" s="246"/>
      <c r="Q312477" s="246"/>
      <c r="R312477" s="246"/>
    </row>
    <row r="312523" spans="16:18" x14ac:dyDescent="0.2">
      <c r="P312523" s="246"/>
      <c r="Q312523" s="246"/>
      <c r="R312523" s="246"/>
    </row>
    <row r="312569" spans="16:18" x14ac:dyDescent="0.2">
      <c r="P312569" s="246"/>
      <c r="Q312569" s="246"/>
      <c r="R312569" s="246"/>
    </row>
    <row r="312615" spans="16:18" x14ac:dyDescent="0.2">
      <c r="P312615" s="246"/>
      <c r="Q312615" s="246"/>
      <c r="R312615" s="246"/>
    </row>
    <row r="312661" spans="16:18" x14ac:dyDescent="0.2">
      <c r="P312661" s="246"/>
      <c r="Q312661" s="246"/>
      <c r="R312661" s="246"/>
    </row>
    <row r="312707" spans="16:18" x14ac:dyDescent="0.2">
      <c r="P312707" s="246"/>
      <c r="Q312707" s="246"/>
      <c r="R312707" s="246"/>
    </row>
    <row r="312753" spans="16:18" x14ac:dyDescent="0.2">
      <c r="P312753" s="246"/>
      <c r="Q312753" s="246"/>
      <c r="R312753" s="246"/>
    </row>
    <row r="312799" spans="16:18" x14ac:dyDescent="0.2">
      <c r="P312799" s="246"/>
      <c r="Q312799" s="246"/>
      <c r="R312799" s="246"/>
    </row>
    <row r="312845" spans="16:18" x14ac:dyDescent="0.2">
      <c r="P312845" s="246"/>
      <c r="Q312845" s="246"/>
      <c r="R312845" s="246"/>
    </row>
    <row r="312891" spans="16:18" x14ac:dyDescent="0.2">
      <c r="P312891" s="246"/>
      <c r="Q312891" s="246"/>
      <c r="R312891" s="246"/>
    </row>
    <row r="312937" spans="16:18" x14ac:dyDescent="0.2">
      <c r="P312937" s="246"/>
      <c r="Q312937" s="246"/>
      <c r="R312937" s="246"/>
    </row>
    <row r="312983" spans="16:18" x14ac:dyDescent="0.2">
      <c r="P312983" s="246"/>
      <c r="Q312983" s="246"/>
      <c r="R312983" s="246"/>
    </row>
    <row r="313029" spans="16:18" x14ac:dyDescent="0.2">
      <c r="P313029" s="246"/>
      <c r="Q313029" s="246"/>
      <c r="R313029" s="246"/>
    </row>
    <row r="313075" spans="16:18" x14ac:dyDescent="0.2">
      <c r="P313075" s="246"/>
      <c r="Q313075" s="246"/>
      <c r="R313075" s="246"/>
    </row>
    <row r="313121" spans="16:18" x14ac:dyDescent="0.2">
      <c r="P313121" s="246"/>
      <c r="Q313121" s="246"/>
      <c r="R313121" s="246"/>
    </row>
    <row r="313167" spans="16:18" x14ac:dyDescent="0.2">
      <c r="P313167" s="246"/>
      <c r="Q313167" s="246"/>
      <c r="R313167" s="246"/>
    </row>
    <row r="313213" spans="16:18" x14ac:dyDescent="0.2">
      <c r="P313213" s="246"/>
      <c r="Q313213" s="246"/>
      <c r="R313213" s="246"/>
    </row>
    <row r="313259" spans="16:18" x14ac:dyDescent="0.2">
      <c r="P313259" s="246"/>
      <c r="Q313259" s="246"/>
      <c r="R313259" s="246"/>
    </row>
    <row r="313305" spans="16:18" x14ac:dyDescent="0.2">
      <c r="P313305" s="246"/>
      <c r="Q313305" s="246"/>
      <c r="R313305" s="246"/>
    </row>
    <row r="313351" spans="16:18" x14ac:dyDescent="0.2">
      <c r="P313351" s="246"/>
      <c r="Q313351" s="246"/>
      <c r="R313351" s="246"/>
    </row>
    <row r="313397" spans="16:18" x14ac:dyDescent="0.2">
      <c r="P313397" s="246"/>
      <c r="Q313397" s="246"/>
      <c r="R313397" s="246"/>
    </row>
    <row r="313443" spans="16:18" x14ac:dyDescent="0.2">
      <c r="P313443" s="246"/>
      <c r="Q313443" s="246"/>
      <c r="R313443" s="246"/>
    </row>
    <row r="313489" spans="16:18" x14ac:dyDescent="0.2">
      <c r="P313489" s="246"/>
      <c r="Q313489" s="246"/>
      <c r="R313489" s="246"/>
    </row>
    <row r="313535" spans="16:18" x14ac:dyDescent="0.2">
      <c r="P313535" s="246"/>
      <c r="Q313535" s="246"/>
      <c r="R313535" s="246"/>
    </row>
    <row r="313581" spans="16:18" x14ac:dyDescent="0.2">
      <c r="P313581" s="246"/>
      <c r="Q313581" s="246"/>
      <c r="R313581" s="246"/>
    </row>
    <row r="313627" spans="16:18" x14ac:dyDescent="0.2">
      <c r="P313627" s="246"/>
      <c r="Q313627" s="246"/>
      <c r="R313627" s="246"/>
    </row>
    <row r="313673" spans="16:18" x14ac:dyDescent="0.2">
      <c r="P313673" s="246"/>
      <c r="Q313673" s="246"/>
      <c r="R313673" s="246"/>
    </row>
    <row r="313719" spans="16:18" x14ac:dyDescent="0.2">
      <c r="P313719" s="246"/>
      <c r="Q313719" s="246"/>
      <c r="R313719" s="246"/>
    </row>
    <row r="313765" spans="16:18" x14ac:dyDescent="0.2">
      <c r="P313765" s="246"/>
      <c r="Q313765" s="246"/>
      <c r="R313765" s="246"/>
    </row>
    <row r="313811" spans="16:18" x14ac:dyDescent="0.2">
      <c r="P313811" s="246"/>
      <c r="Q313811" s="246"/>
      <c r="R313811" s="246"/>
    </row>
    <row r="313857" spans="16:18" x14ac:dyDescent="0.2">
      <c r="P313857" s="246"/>
      <c r="Q313857" s="246"/>
      <c r="R313857" s="246"/>
    </row>
    <row r="313903" spans="16:18" x14ac:dyDescent="0.2">
      <c r="P313903" s="246"/>
      <c r="Q313903" s="246"/>
      <c r="R313903" s="246"/>
    </row>
    <row r="313949" spans="16:18" x14ac:dyDescent="0.2">
      <c r="P313949" s="246"/>
      <c r="Q313949" s="246"/>
      <c r="R313949" s="246"/>
    </row>
    <row r="313995" spans="16:18" x14ac:dyDescent="0.2">
      <c r="P313995" s="246"/>
      <c r="Q313995" s="246"/>
      <c r="R313995" s="246"/>
    </row>
    <row r="314041" spans="16:18" x14ac:dyDescent="0.2">
      <c r="P314041" s="246"/>
      <c r="Q314041" s="246"/>
      <c r="R314041" s="246"/>
    </row>
    <row r="314087" spans="16:18" x14ac:dyDescent="0.2">
      <c r="P314087" s="246"/>
      <c r="Q314087" s="246"/>
      <c r="R314087" s="246"/>
    </row>
    <row r="314133" spans="16:18" x14ac:dyDescent="0.2">
      <c r="P314133" s="246"/>
      <c r="Q314133" s="246"/>
      <c r="R314133" s="246"/>
    </row>
    <row r="314179" spans="16:18" x14ac:dyDescent="0.2">
      <c r="P314179" s="246"/>
      <c r="Q314179" s="246"/>
      <c r="R314179" s="246"/>
    </row>
    <row r="314225" spans="16:18" x14ac:dyDescent="0.2">
      <c r="P314225" s="246"/>
      <c r="Q314225" s="246"/>
      <c r="R314225" s="246"/>
    </row>
    <row r="314271" spans="16:18" x14ac:dyDescent="0.2">
      <c r="P314271" s="246"/>
      <c r="Q314271" s="246"/>
      <c r="R314271" s="246"/>
    </row>
    <row r="314317" spans="16:18" x14ac:dyDescent="0.2">
      <c r="P314317" s="246"/>
      <c r="Q314317" s="246"/>
      <c r="R314317" s="246"/>
    </row>
    <row r="314363" spans="16:18" x14ac:dyDescent="0.2">
      <c r="P314363" s="246"/>
      <c r="Q314363" s="246"/>
      <c r="R314363" s="246"/>
    </row>
    <row r="314409" spans="16:18" x14ac:dyDescent="0.2">
      <c r="P314409" s="246"/>
      <c r="Q314409" s="246"/>
      <c r="R314409" s="246"/>
    </row>
    <row r="314455" spans="16:18" x14ac:dyDescent="0.2">
      <c r="P314455" s="246"/>
      <c r="Q314455" s="246"/>
      <c r="R314455" s="246"/>
    </row>
    <row r="314501" spans="16:18" x14ac:dyDescent="0.2">
      <c r="P314501" s="246"/>
      <c r="Q314501" s="246"/>
      <c r="R314501" s="246"/>
    </row>
    <row r="314547" spans="16:18" x14ac:dyDescent="0.2">
      <c r="P314547" s="246"/>
      <c r="Q314547" s="246"/>
      <c r="R314547" s="246"/>
    </row>
    <row r="314593" spans="16:18" x14ac:dyDescent="0.2">
      <c r="P314593" s="246"/>
      <c r="Q314593" s="246"/>
      <c r="R314593" s="246"/>
    </row>
    <row r="314639" spans="16:18" x14ac:dyDescent="0.2">
      <c r="P314639" s="246"/>
      <c r="Q314639" s="246"/>
      <c r="R314639" s="246"/>
    </row>
    <row r="314685" spans="16:18" x14ac:dyDescent="0.2">
      <c r="P314685" s="246"/>
      <c r="Q314685" s="246"/>
      <c r="R314685" s="246"/>
    </row>
    <row r="314731" spans="16:18" x14ac:dyDescent="0.2">
      <c r="P314731" s="246"/>
      <c r="Q314731" s="246"/>
      <c r="R314731" s="246"/>
    </row>
    <row r="314777" spans="16:18" x14ac:dyDescent="0.2">
      <c r="P314777" s="246"/>
      <c r="Q314777" s="246"/>
      <c r="R314777" s="246"/>
    </row>
    <row r="314823" spans="16:18" x14ac:dyDescent="0.2">
      <c r="P314823" s="246"/>
      <c r="Q314823" s="246"/>
      <c r="R314823" s="246"/>
    </row>
    <row r="314869" spans="16:18" x14ac:dyDescent="0.2">
      <c r="P314869" s="246"/>
      <c r="Q314869" s="246"/>
      <c r="R314869" s="246"/>
    </row>
    <row r="314915" spans="16:18" x14ac:dyDescent="0.2">
      <c r="P314915" s="246"/>
      <c r="Q314915" s="246"/>
      <c r="R314915" s="246"/>
    </row>
    <row r="314961" spans="16:18" x14ac:dyDescent="0.2">
      <c r="P314961" s="246"/>
      <c r="Q314961" s="246"/>
      <c r="R314961" s="246"/>
    </row>
    <row r="315007" spans="16:18" x14ac:dyDescent="0.2">
      <c r="P315007" s="246"/>
      <c r="Q315007" s="246"/>
      <c r="R315007" s="246"/>
    </row>
    <row r="315053" spans="16:18" x14ac:dyDescent="0.2">
      <c r="P315053" s="246"/>
      <c r="Q315053" s="246"/>
      <c r="R315053" s="246"/>
    </row>
    <row r="315099" spans="16:18" x14ac:dyDescent="0.2">
      <c r="P315099" s="246"/>
      <c r="Q315099" s="246"/>
      <c r="R315099" s="246"/>
    </row>
    <row r="315145" spans="16:18" x14ac:dyDescent="0.2">
      <c r="P315145" s="246"/>
      <c r="Q315145" s="246"/>
      <c r="R315145" s="246"/>
    </row>
    <row r="315191" spans="16:18" x14ac:dyDescent="0.2">
      <c r="P315191" s="246"/>
      <c r="Q315191" s="246"/>
      <c r="R315191" s="246"/>
    </row>
    <row r="315237" spans="16:18" x14ac:dyDescent="0.2">
      <c r="P315237" s="246"/>
      <c r="Q315237" s="246"/>
      <c r="R315237" s="246"/>
    </row>
    <row r="315283" spans="16:18" x14ac:dyDescent="0.2">
      <c r="P315283" s="246"/>
      <c r="Q315283" s="246"/>
      <c r="R315283" s="246"/>
    </row>
    <row r="315329" spans="16:18" x14ac:dyDescent="0.2">
      <c r="P315329" s="246"/>
      <c r="Q315329" s="246"/>
      <c r="R315329" s="246"/>
    </row>
    <row r="315375" spans="16:18" x14ac:dyDescent="0.2">
      <c r="P315375" s="246"/>
      <c r="Q315375" s="246"/>
      <c r="R315375" s="246"/>
    </row>
    <row r="315421" spans="16:18" x14ac:dyDescent="0.2">
      <c r="P315421" s="246"/>
      <c r="Q315421" s="246"/>
      <c r="R315421" s="246"/>
    </row>
    <row r="315467" spans="16:18" x14ac:dyDescent="0.2">
      <c r="P315467" s="246"/>
      <c r="Q315467" s="246"/>
      <c r="R315467" s="246"/>
    </row>
    <row r="315513" spans="16:18" x14ac:dyDescent="0.2">
      <c r="P315513" s="246"/>
      <c r="Q315513" s="246"/>
      <c r="R315513" s="246"/>
    </row>
    <row r="315559" spans="16:18" x14ac:dyDescent="0.2">
      <c r="P315559" s="246"/>
      <c r="Q315559" s="246"/>
      <c r="R315559" s="246"/>
    </row>
    <row r="315605" spans="16:18" x14ac:dyDescent="0.2">
      <c r="P315605" s="246"/>
      <c r="Q315605" s="246"/>
      <c r="R315605" s="246"/>
    </row>
    <row r="315651" spans="16:18" x14ac:dyDescent="0.2">
      <c r="P315651" s="246"/>
      <c r="Q315651" s="246"/>
      <c r="R315651" s="246"/>
    </row>
    <row r="315697" spans="16:18" x14ac:dyDescent="0.2">
      <c r="P315697" s="246"/>
      <c r="Q315697" s="246"/>
      <c r="R315697" s="246"/>
    </row>
    <row r="315743" spans="16:18" x14ac:dyDescent="0.2">
      <c r="P315743" s="246"/>
      <c r="Q315743" s="246"/>
      <c r="R315743" s="246"/>
    </row>
    <row r="315789" spans="16:18" x14ac:dyDescent="0.2">
      <c r="P315789" s="246"/>
      <c r="Q315789" s="246"/>
      <c r="R315789" s="246"/>
    </row>
    <row r="315835" spans="16:18" x14ac:dyDescent="0.2">
      <c r="P315835" s="246"/>
      <c r="Q315835" s="246"/>
      <c r="R315835" s="246"/>
    </row>
    <row r="315881" spans="16:18" x14ac:dyDescent="0.2">
      <c r="P315881" s="246"/>
      <c r="Q315881" s="246"/>
      <c r="R315881" s="246"/>
    </row>
    <row r="315927" spans="16:18" x14ac:dyDescent="0.2">
      <c r="P315927" s="246"/>
      <c r="Q315927" s="246"/>
      <c r="R315927" s="246"/>
    </row>
    <row r="315973" spans="16:18" x14ac:dyDescent="0.2">
      <c r="P315973" s="246"/>
      <c r="Q315973" s="246"/>
      <c r="R315973" s="246"/>
    </row>
    <row r="316019" spans="16:18" x14ac:dyDescent="0.2">
      <c r="P316019" s="246"/>
      <c r="Q316019" s="246"/>
      <c r="R316019" s="246"/>
    </row>
    <row r="316065" spans="16:18" x14ac:dyDescent="0.2">
      <c r="P316065" s="246"/>
      <c r="Q316065" s="246"/>
      <c r="R316065" s="246"/>
    </row>
    <row r="316111" spans="16:18" x14ac:dyDescent="0.2">
      <c r="P316111" s="246"/>
      <c r="Q316111" s="246"/>
      <c r="R316111" s="246"/>
    </row>
    <row r="316157" spans="16:18" x14ac:dyDescent="0.2">
      <c r="P316157" s="246"/>
      <c r="Q316157" s="246"/>
      <c r="R316157" s="246"/>
    </row>
    <row r="316203" spans="16:18" x14ac:dyDescent="0.2">
      <c r="P316203" s="246"/>
      <c r="Q316203" s="246"/>
      <c r="R316203" s="246"/>
    </row>
    <row r="316249" spans="16:18" x14ac:dyDescent="0.2">
      <c r="P316249" s="246"/>
      <c r="Q316249" s="246"/>
      <c r="R316249" s="246"/>
    </row>
    <row r="316295" spans="16:18" x14ac:dyDescent="0.2">
      <c r="P316295" s="246"/>
      <c r="Q316295" s="246"/>
      <c r="R316295" s="246"/>
    </row>
    <row r="316341" spans="16:18" x14ac:dyDescent="0.2">
      <c r="P316341" s="246"/>
      <c r="Q316341" s="246"/>
      <c r="R316341" s="246"/>
    </row>
    <row r="316387" spans="16:18" x14ac:dyDescent="0.2">
      <c r="P316387" s="246"/>
      <c r="Q316387" s="246"/>
      <c r="R316387" s="246"/>
    </row>
    <row r="316433" spans="16:18" x14ac:dyDescent="0.2">
      <c r="P316433" s="246"/>
      <c r="Q316433" s="246"/>
      <c r="R316433" s="246"/>
    </row>
    <row r="316479" spans="16:18" x14ac:dyDescent="0.2">
      <c r="P316479" s="246"/>
      <c r="Q316479" s="246"/>
      <c r="R316479" s="246"/>
    </row>
    <row r="316525" spans="16:18" x14ac:dyDescent="0.2">
      <c r="P316525" s="246"/>
      <c r="Q316525" s="246"/>
      <c r="R316525" s="246"/>
    </row>
    <row r="316571" spans="16:18" x14ac:dyDescent="0.2">
      <c r="P316571" s="246"/>
      <c r="Q316571" s="246"/>
      <c r="R316571" s="246"/>
    </row>
    <row r="316617" spans="16:18" x14ac:dyDescent="0.2">
      <c r="P316617" s="246"/>
      <c r="Q316617" s="246"/>
      <c r="R316617" s="246"/>
    </row>
    <row r="316663" spans="16:18" x14ac:dyDescent="0.2">
      <c r="P316663" s="246"/>
      <c r="Q316663" s="246"/>
      <c r="R316663" s="246"/>
    </row>
    <row r="316709" spans="16:18" x14ac:dyDescent="0.2">
      <c r="P316709" s="246"/>
      <c r="Q316709" s="246"/>
      <c r="R316709" s="246"/>
    </row>
    <row r="316755" spans="16:18" x14ac:dyDescent="0.2">
      <c r="P316755" s="246"/>
      <c r="Q316755" s="246"/>
      <c r="R316755" s="246"/>
    </row>
    <row r="316801" spans="16:18" x14ac:dyDescent="0.2">
      <c r="P316801" s="246"/>
      <c r="Q316801" s="246"/>
      <c r="R316801" s="246"/>
    </row>
    <row r="316847" spans="16:18" x14ac:dyDescent="0.2">
      <c r="P316847" s="246"/>
      <c r="Q316847" s="246"/>
      <c r="R316847" s="246"/>
    </row>
    <row r="316893" spans="16:18" x14ac:dyDescent="0.2">
      <c r="P316893" s="246"/>
      <c r="Q316893" s="246"/>
      <c r="R316893" s="246"/>
    </row>
    <row r="316939" spans="16:18" x14ac:dyDescent="0.2">
      <c r="P316939" s="246"/>
      <c r="Q316939" s="246"/>
      <c r="R316939" s="246"/>
    </row>
    <row r="316985" spans="16:18" x14ac:dyDescent="0.2">
      <c r="P316985" s="246"/>
      <c r="Q316985" s="246"/>
      <c r="R316985" s="246"/>
    </row>
    <row r="317031" spans="16:18" x14ac:dyDescent="0.2">
      <c r="P317031" s="246"/>
      <c r="Q317031" s="246"/>
      <c r="R317031" s="246"/>
    </row>
    <row r="317077" spans="16:18" x14ac:dyDescent="0.2">
      <c r="P317077" s="246"/>
      <c r="Q317077" s="246"/>
      <c r="R317077" s="246"/>
    </row>
    <row r="317123" spans="16:18" x14ac:dyDescent="0.2">
      <c r="P317123" s="246"/>
      <c r="Q317123" s="246"/>
      <c r="R317123" s="246"/>
    </row>
    <row r="317169" spans="16:18" x14ac:dyDescent="0.2">
      <c r="P317169" s="246"/>
      <c r="Q317169" s="246"/>
      <c r="R317169" s="246"/>
    </row>
    <row r="317215" spans="16:18" x14ac:dyDescent="0.2">
      <c r="P317215" s="246"/>
      <c r="Q317215" s="246"/>
      <c r="R317215" s="246"/>
    </row>
    <row r="317261" spans="16:18" x14ac:dyDescent="0.2">
      <c r="P317261" s="246"/>
      <c r="Q317261" s="246"/>
      <c r="R317261" s="246"/>
    </row>
    <row r="317307" spans="16:18" x14ac:dyDescent="0.2">
      <c r="P317307" s="246"/>
      <c r="Q317307" s="246"/>
      <c r="R317307" s="246"/>
    </row>
    <row r="317353" spans="16:18" x14ac:dyDescent="0.2">
      <c r="P317353" s="246"/>
      <c r="Q317353" s="246"/>
      <c r="R317353" s="246"/>
    </row>
    <row r="317399" spans="16:18" x14ac:dyDescent="0.2">
      <c r="P317399" s="246"/>
      <c r="Q317399" s="246"/>
      <c r="R317399" s="246"/>
    </row>
    <row r="317445" spans="16:18" x14ac:dyDescent="0.2">
      <c r="P317445" s="246"/>
      <c r="Q317445" s="246"/>
      <c r="R317445" s="246"/>
    </row>
    <row r="317491" spans="16:18" x14ac:dyDescent="0.2">
      <c r="P317491" s="246"/>
      <c r="Q317491" s="246"/>
      <c r="R317491" s="246"/>
    </row>
    <row r="317537" spans="16:18" x14ac:dyDescent="0.2">
      <c r="P317537" s="246"/>
      <c r="Q317537" s="246"/>
      <c r="R317537" s="246"/>
    </row>
    <row r="317583" spans="16:18" x14ac:dyDescent="0.2">
      <c r="P317583" s="246"/>
      <c r="Q317583" s="246"/>
      <c r="R317583" s="246"/>
    </row>
    <row r="317629" spans="16:18" x14ac:dyDescent="0.2">
      <c r="P317629" s="246"/>
      <c r="Q317629" s="246"/>
      <c r="R317629" s="246"/>
    </row>
    <row r="317675" spans="16:18" x14ac:dyDescent="0.2">
      <c r="P317675" s="246"/>
      <c r="Q317675" s="246"/>
      <c r="R317675" s="246"/>
    </row>
    <row r="317721" spans="16:18" x14ac:dyDescent="0.2">
      <c r="P317721" s="246"/>
      <c r="Q317721" s="246"/>
      <c r="R317721" s="246"/>
    </row>
    <row r="317767" spans="16:18" x14ac:dyDescent="0.2">
      <c r="P317767" s="246"/>
      <c r="Q317767" s="246"/>
      <c r="R317767" s="246"/>
    </row>
    <row r="317813" spans="16:18" x14ac:dyDescent="0.2">
      <c r="P317813" s="246"/>
      <c r="Q317813" s="246"/>
      <c r="R317813" s="246"/>
    </row>
    <row r="317859" spans="16:18" x14ac:dyDescent="0.2">
      <c r="P317859" s="246"/>
      <c r="Q317859" s="246"/>
      <c r="R317859" s="246"/>
    </row>
    <row r="317905" spans="16:18" x14ac:dyDescent="0.2">
      <c r="P317905" s="246"/>
      <c r="Q317905" s="246"/>
      <c r="R317905" s="246"/>
    </row>
    <row r="317951" spans="16:18" x14ac:dyDescent="0.2">
      <c r="P317951" s="246"/>
      <c r="Q317951" s="246"/>
      <c r="R317951" s="246"/>
    </row>
    <row r="317997" spans="16:18" x14ac:dyDescent="0.2">
      <c r="P317997" s="246"/>
      <c r="Q317997" s="246"/>
      <c r="R317997" s="246"/>
    </row>
    <row r="318043" spans="16:18" x14ac:dyDescent="0.2">
      <c r="P318043" s="246"/>
      <c r="Q318043" s="246"/>
      <c r="R318043" s="246"/>
    </row>
    <row r="318089" spans="16:18" x14ac:dyDescent="0.2">
      <c r="P318089" s="246"/>
      <c r="Q318089" s="246"/>
      <c r="R318089" s="246"/>
    </row>
    <row r="318135" spans="16:18" x14ac:dyDescent="0.2">
      <c r="P318135" s="246"/>
      <c r="Q318135" s="246"/>
      <c r="R318135" s="246"/>
    </row>
    <row r="318181" spans="16:18" x14ac:dyDescent="0.2">
      <c r="P318181" s="246"/>
      <c r="Q318181" s="246"/>
      <c r="R318181" s="246"/>
    </row>
    <row r="318227" spans="16:18" x14ac:dyDescent="0.2">
      <c r="P318227" s="246"/>
      <c r="Q318227" s="246"/>
      <c r="R318227" s="246"/>
    </row>
    <row r="318273" spans="16:18" x14ac:dyDescent="0.2">
      <c r="P318273" s="246"/>
      <c r="Q318273" s="246"/>
      <c r="R318273" s="246"/>
    </row>
    <row r="318319" spans="16:18" x14ac:dyDescent="0.2">
      <c r="P318319" s="246"/>
      <c r="Q318319" s="246"/>
      <c r="R318319" s="246"/>
    </row>
    <row r="318365" spans="16:18" x14ac:dyDescent="0.2">
      <c r="P318365" s="246"/>
      <c r="Q318365" s="246"/>
      <c r="R318365" s="246"/>
    </row>
    <row r="318411" spans="16:18" x14ac:dyDescent="0.2">
      <c r="P318411" s="246"/>
      <c r="Q318411" s="246"/>
      <c r="R318411" s="246"/>
    </row>
    <row r="318457" spans="16:18" x14ac:dyDescent="0.2">
      <c r="P318457" s="246"/>
      <c r="Q318457" s="246"/>
      <c r="R318457" s="246"/>
    </row>
    <row r="318503" spans="16:18" x14ac:dyDescent="0.2">
      <c r="P318503" s="246"/>
      <c r="Q318503" s="246"/>
      <c r="R318503" s="246"/>
    </row>
    <row r="318549" spans="16:18" x14ac:dyDescent="0.2">
      <c r="P318549" s="246"/>
      <c r="Q318549" s="246"/>
      <c r="R318549" s="246"/>
    </row>
    <row r="318595" spans="16:18" x14ac:dyDescent="0.2">
      <c r="P318595" s="246"/>
      <c r="Q318595" s="246"/>
      <c r="R318595" s="246"/>
    </row>
    <row r="318641" spans="16:18" x14ac:dyDescent="0.2">
      <c r="P318641" s="246"/>
      <c r="Q318641" s="246"/>
      <c r="R318641" s="246"/>
    </row>
    <row r="318687" spans="16:18" x14ac:dyDescent="0.2">
      <c r="P318687" s="246"/>
      <c r="Q318687" s="246"/>
      <c r="R318687" s="246"/>
    </row>
    <row r="318733" spans="16:18" x14ac:dyDescent="0.2">
      <c r="P318733" s="246"/>
      <c r="Q318733" s="246"/>
      <c r="R318733" s="246"/>
    </row>
    <row r="318779" spans="16:18" x14ac:dyDescent="0.2">
      <c r="P318779" s="246"/>
      <c r="Q318779" s="246"/>
      <c r="R318779" s="246"/>
    </row>
    <row r="318825" spans="16:18" x14ac:dyDescent="0.2">
      <c r="P318825" s="246"/>
      <c r="Q318825" s="246"/>
      <c r="R318825" s="246"/>
    </row>
    <row r="318871" spans="16:18" x14ac:dyDescent="0.2">
      <c r="P318871" s="246"/>
      <c r="Q318871" s="246"/>
      <c r="R318871" s="246"/>
    </row>
    <row r="318917" spans="16:18" x14ac:dyDescent="0.2">
      <c r="P318917" s="246"/>
      <c r="Q318917" s="246"/>
      <c r="R318917" s="246"/>
    </row>
    <row r="318963" spans="16:18" x14ac:dyDescent="0.2">
      <c r="P318963" s="246"/>
      <c r="Q318963" s="246"/>
      <c r="R318963" s="246"/>
    </row>
    <row r="319009" spans="16:18" x14ac:dyDescent="0.2">
      <c r="P319009" s="246"/>
      <c r="Q319009" s="246"/>
      <c r="R319009" s="246"/>
    </row>
    <row r="319055" spans="16:18" x14ac:dyDescent="0.2">
      <c r="P319055" s="246"/>
      <c r="Q319055" s="246"/>
      <c r="R319055" s="246"/>
    </row>
    <row r="319101" spans="16:18" x14ac:dyDescent="0.2">
      <c r="P319101" s="246"/>
      <c r="Q319101" s="246"/>
      <c r="R319101" s="246"/>
    </row>
    <row r="319147" spans="16:18" x14ac:dyDescent="0.2">
      <c r="P319147" s="246"/>
      <c r="Q319147" s="246"/>
      <c r="R319147" s="246"/>
    </row>
    <row r="319193" spans="16:18" x14ac:dyDescent="0.2">
      <c r="P319193" s="246"/>
      <c r="Q319193" s="246"/>
      <c r="R319193" s="246"/>
    </row>
    <row r="319239" spans="16:18" x14ac:dyDescent="0.2">
      <c r="P319239" s="246"/>
      <c r="Q319239" s="246"/>
      <c r="R319239" s="246"/>
    </row>
    <row r="319285" spans="16:18" x14ac:dyDescent="0.2">
      <c r="P319285" s="246"/>
      <c r="Q319285" s="246"/>
      <c r="R319285" s="246"/>
    </row>
    <row r="319331" spans="16:18" x14ac:dyDescent="0.2">
      <c r="P319331" s="246"/>
      <c r="Q319331" s="246"/>
      <c r="R319331" s="246"/>
    </row>
    <row r="319377" spans="16:18" x14ac:dyDescent="0.2">
      <c r="P319377" s="246"/>
      <c r="Q319377" s="246"/>
      <c r="R319377" s="246"/>
    </row>
    <row r="319423" spans="16:18" x14ac:dyDescent="0.2">
      <c r="P319423" s="246"/>
      <c r="Q319423" s="246"/>
      <c r="R319423" s="246"/>
    </row>
    <row r="319469" spans="16:18" x14ac:dyDescent="0.2">
      <c r="P319469" s="246"/>
      <c r="Q319469" s="246"/>
      <c r="R319469" s="246"/>
    </row>
    <row r="319515" spans="16:18" x14ac:dyDescent="0.2">
      <c r="P319515" s="246"/>
      <c r="Q319515" s="246"/>
      <c r="R319515" s="246"/>
    </row>
    <row r="319561" spans="16:18" x14ac:dyDescent="0.2">
      <c r="P319561" s="246"/>
      <c r="Q319561" s="246"/>
      <c r="R319561" s="246"/>
    </row>
    <row r="319607" spans="16:18" x14ac:dyDescent="0.2">
      <c r="P319607" s="246"/>
      <c r="Q319607" s="246"/>
      <c r="R319607" s="246"/>
    </row>
    <row r="319653" spans="16:18" x14ac:dyDescent="0.2">
      <c r="P319653" s="246"/>
      <c r="Q319653" s="246"/>
      <c r="R319653" s="246"/>
    </row>
    <row r="319699" spans="16:18" x14ac:dyDescent="0.2">
      <c r="P319699" s="246"/>
      <c r="Q319699" s="246"/>
      <c r="R319699" s="246"/>
    </row>
    <row r="319745" spans="16:18" x14ac:dyDescent="0.2">
      <c r="P319745" s="246"/>
      <c r="Q319745" s="246"/>
      <c r="R319745" s="246"/>
    </row>
    <row r="319791" spans="16:18" x14ac:dyDescent="0.2">
      <c r="P319791" s="246"/>
      <c r="Q319791" s="246"/>
      <c r="R319791" s="246"/>
    </row>
    <row r="319837" spans="16:18" x14ac:dyDescent="0.2">
      <c r="P319837" s="246"/>
      <c r="Q319837" s="246"/>
      <c r="R319837" s="246"/>
    </row>
    <row r="319883" spans="16:18" x14ac:dyDescent="0.2">
      <c r="P319883" s="246"/>
      <c r="Q319883" s="246"/>
      <c r="R319883" s="246"/>
    </row>
    <row r="319929" spans="16:18" x14ac:dyDescent="0.2">
      <c r="P319929" s="246"/>
      <c r="Q319929" s="246"/>
      <c r="R319929" s="246"/>
    </row>
    <row r="319975" spans="16:18" x14ac:dyDescent="0.2">
      <c r="P319975" s="246"/>
      <c r="Q319975" s="246"/>
      <c r="R319975" s="246"/>
    </row>
    <row r="320021" spans="16:18" x14ac:dyDescent="0.2">
      <c r="P320021" s="246"/>
      <c r="Q320021" s="246"/>
      <c r="R320021" s="246"/>
    </row>
    <row r="320067" spans="16:18" x14ac:dyDescent="0.2">
      <c r="P320067" s="246"/>
      <c r="Q320067" s="246"/>
      <c r="R320067" s="246"/>
    </row>
    <row r="320113" spans="16:18" x14ac:dyDescent="0.2">
      <c r="P320113" s="246"/>
      <c r="Q320113" s="246"/>
      <c r="R320113" s="246"/>
    </row>
    <row r="320159" spans="16:18" x14ac:dyDescent="0.2">
      <c r="P320159" s="246"/>
      <c r="Q320159" s="246"/>
      <c r="R320159" s="246"/>
    </row>
    <row r="320205" spans="16:18" x14ac:dyDescent="0.2">
      <c r="P320205" s="246"/>
      <c r="Q320205" s="246"/>
      <c r="R320205" s="246"/>
    </row>
    <row r="320251" spans="16:18" x14ac:dyDescent="0.2">
      <c r="P320251" s="246"/>
      <c r="Q320251" s="246"/>
      <c r="R320251" s="246"/>
    </row>
    <row r="320297" spans="16:18" x14ac:dyDescent="0.2">
      <c r="P320297" s="246"/>
      <c r="Q320297" s="246"/>
      <c r="R320297" s="246"/>
    </row>
    <row r="320343" spans="16:18" x14ac:dyDescent="0.2">
      <c r="P320343" s="246"/>
      <c r="Q320343" s="246"/>
      <c r="R320343" s="246"/>
    </row>
    <row r="320389" spans="16:18" x14ac:dyDescent="0.2">
      <c r="P320389" s="246"/>
      <c r="Q320389" s="246"/>
      <c r="R320389" s="246"/>
    </row>
    <row r="320435" spans="16:18" x14ac:dyDescent="0.2">
      <c r="P320435" s="246"/>
      <c r="Q320435" s="246"/>
      <c r="R320435" s="246"/>
    </row>
    <row r="320481" spans="16:18" x14ac:dyDescent="0.2">
      <c r="P320481" s="246"/>
      <c r="Q320481" s="246"/>
      <c r="R320481" s="246"/>
    </row>
    <row r="320527" spans="16:18" x14ac:dyDescent="0.2">
      <c r="P320527" s="246"/>
      <c r="Q320527" s="246"/>
      <c r="R320527" s="246"/>
    </row>
    <row r="320573" spans="16:18" x14ac:dyDescent="0.2">
      <c r="P320573" s="246"/>
      <c r="Q320573" s="246"/>
      <c r="R320573" s="246"/>
    </row>
    <row r="320619" spans="16:18" x14ac:dyDescent="0.2">
      <c r="P320619" s="246"/>
      <c r="Q320619" s="246"/>
      <c r="R320619" s="246"/>
    </row>
    <row r="320665" spans="16:18" x14ac:dyDescent="0.2">
      <c r="P320665" s="246"/>
      <c r="Q320665" s="246"/>
      <c r="R320665" s="246"/>
    </row>
    <row r="320711" spans="16:18" x14ac:dyDescent="0.2">
      <c r="P320711" s="246"/>
      <c r="Q320711" s="246"/>
      <c r="R320711" s="246"/>
    </row>
    <row r="320757" spans="16:18" x14ac:dyDescent="0.2">
      <c r="P320757" s="246"/>
      <c r="Q320757" s="246"/>
      <c r="R320757" s="246"/>
    </row>
    <row r="320803" spans="16:18" x14ac:dyDescent="0.2">
      <c r="P320803" s="246"/>
      <c r="Q320803" s="246"/>
      <c r="R320803" s="246"/>
    </row>
    <row r="320849" spans="16:18" x14ac:dyDescent="0.2">
      <c r="P320849" s="246"/>
      <c r="Q320849" s="246"/>
      <c r="R320849" s="246"/>
    </row>
    <row r="320895" spans="16:18" x14ac:dyDescent="0.2">
      <c r="P320895" s="246"/>
      <c r="Q320895" s="246"/>
      <c r="R320895" s="246"/>
    </row>
    <row r="320941" spans="16:18" x14ac:dyDescent="0.2">
      <c r="P320941" s="246"/>
      <c r="Q320941" s="246"/>
      <c r="R320941" s="246"/>
    </row>
    <row r="320987" spans="16:18" x14ac:dyDescent="0.2">
      <c r="P320987" s="246"/>
      <c r="Q320987" s="246"/>
      <c r="R320987" s="246"/>
    </row>
    <row r="321033" spans="16:18" x14ac:dyDescent="0.2">
      <c r="P321033" s="246"/>
      <c r="Q321033" s="246"/>
      <c r="R321033" s="246"/>
    </row>
    <row r="321079" spans="16:18" x14ac:dyDescent="0.2">
      <c r="P321079" s="246"/>
      <c r="Q321079" s="246"/>
      <c r="R321079" s="246"/>
    </row>
    <row r="321125" spans="16:18" x14ac:dyDescent="0.2">
      <c r="P321125" s="246"/>
      <c r="Q321125" s="246"/>
      <c r="R321125" s="246"/>
    </row>
    <row r="321171" spans="16:18" x14ac:dyDescent="0.2">
      <c r="P321171" s="246"/>
      <c r="Q321171" s="246"/>
      <c r="R321171" s="246"/>
    </row>
    <row r="321217" spans="16:18" x14ac:dyDescent="0.2">
      <c r="P321217" s="246"/>
      <c r="Q321217" s="246"/>
      <c r="R321217" s="246"/>
    </row>
    <row r="321263" spans="16:18" x14ac:dyDescent="0.2">
      <c r="P321263" s="246"/>
      <c r="Q321263" s="246"/>
      <c r="R321263" s="246"/>
    </row>
    <row r="321309" spans="16:18" x14ac:dyDescent="0.2">
      <c r="P321309" s="246"/>
      <c r="Q321309" s="246"/>
      <c r="R321309" s="246"/>
    </row>
    <row r="321355" spans="16:18" x14ac:dyDescent="0.2">
      <c r="P321355" s="246"/>
      <c r="Q321355" s="246"/>
      <c r="R321355" s="246"/>
    </row>
    <row r="321401" spans="16:18" x14ac:dyDescent="0.2">
      <c r="P321401" s="246"/>
      <c r="Q321401" s="246"/>
      <c r="R321401" s="246"/>
    </row>
    <row r="321447" spans="16:18" x14ac:dyDescent="0.2">
      <c r="P321447" s="246"/>
      <c r="Q321447" s="246"/>
      <c r="R321447" s="246"/>
    </row>
    <row r="321493" spans="16:18" x14ac:dyDescent="0.2">
      <c r="P321493" s="246"/>
      <c r="Q321493" s="246"/>
      <c r="R321493" s="246"/>
    </row>
    <row r="321539" spans="16:18" x14ac:dyDescent="0.2">
      <c r="P321539" s="246"/>
      <c r="Q321539" s="246"/>
      <c r="R321539" s="246"/>
    </row>
    <row r="321585" spans="16:18" x14ac:dyDescent="0.2">
      <c r="P321585" s="246"/>
      <c r="Q321585" s="246"/>
      <c r="R321585" s="246"/>
    </row>
    <row r="321631" spans="16:18" x14ac:dyDescent="0.2">
      <c r="P321631" s="246"/>
      <c r="Q321631" s="246"/>
      <c r="R321631" s="246"/>
    </row>
    <row r="321677" spans="16:18" x14ac:dyDescent="0.2">
      <c r="P321677" s="246"/>
      <c r="Q321677" s="246"/>
      <c r="R321677" s="246"/>
    </row>
    <row r="321723" spans="16:18" x14ac:dyDescent="0.2">
      <c r="P321723" s="246"/>
      <c r="Q321723" s="246"/>
      <c r="R321723" s="246"/>
    </row>
    <row r="321769" spans="16:18" x14ac:dyDescent="0.2">
      <c r="P321769" s="246"/>
      <c r="Q321769" s="246"/>
      <c r="R321769" s="246"/>
    </row>
    <row r="321815" spans="16:18" x14ac:dyDescent="0.2">
      <c r="P321815" s="246"/>
      <c r="Q321815" s="246"/>
      <c r="R321815" s="246"/>
    </row>
    <row r="321861" spans="16:18" x14ac:dyDescent="0.2">
      <c r="P321861" s="246"/>
      <c r="Q321861" s="246"/>
      <c r="R321861" s="246"/>
    </row>
    <row r="321907" spans="16:18" x14ac:dyDescent="0.2">
      <c r="P321907" s="246"/>
      <c r="Q321907" s="246"/>
      <c r="R321907" s="246"/>
    </row>
    <row r="321953" spans="16:18" x14ac:dyDescent="0.2">
      <c r="P321953" s="246"/>
      <c r="Q321953" s="246"/>
      <c r="R321953" s="246"/>
    </row>
    <row r="321999" spans="16:18" x14ac:dyDescent="0.2">
      <c r="P321999" s="246"/>
      <c r="Q321999" s="246"/>
      <c r="R321999" s="246"/>
    </row>
    <row r="322045" spans="16:18" x14ac:dyDescent="0.2">
      <c r="P322045" s="246"/>
      <c r="Q322045" s="246"/>
      <c r="R322045" s="246"/>
    </row>
    <row r="322091" spans="16:18" x14ac:dyDescent="0.2">
      <c r="P322091" s="246"/>
      <c r="Q322091" s="246"/>
      <c r="R322091" s="246"/>
    </row>
    <row r="322137" spans="16:18" x14ac:dyDescent="0.2">
      <c r="P322137" s="246"/>
      <c r="Q322137" s="246"/>
      <c r="R322137" s="246"/>
    </row>
    <row r="322183" spans="16:18" x14ac:dyDescent="0.2">
      <c r="P322183" s="246"/>
      <c r="Q322183" s="246"/>
      <c r="R322183" s="246"/>
    </row>
    <row r="322229" spans="16:18" x14ac:dyDescent="0.2">
      <c r="P322229" s="246"/>
      <c r="Q322229" s="246"/>
      <c r="R322229" s="246"/>
    </row>
    <row r="322275" spans="16:18" x14ac:dyDescent="0.2">
      <c r="P322275" s="246"/>
      <c r="Q322275" s="246"/>
      <c r="R322275" s="246"/>
    </row>
    <row r="322321" spans="16:18" x14ac:dyDescent="0.2">
      <c r="P322321" s="246"/>
      <c r="Q322321" s="246"/>
      <c r="R322321" s="246"/>
    </row>
    <row r="322367" spans="16:18" x14ac:dyDescent="0.2">
      <c r="P322367" s="246"/>
      <c r="Q322367" s="246"/>
      <c r="R322367" s="246"/>
    </row>
    <row r="322413" spans="16:18" x14ac:dyDescent="0.2">
      <c r="P322413" s="246"/>
      <c r="Q322413" s="246"/>
      <c r="R322413" s="246"/>
    </row>
    <row r="322459" spans="16:18" x14ac:dyDescent="0.2">
      <c r="P322459" s="246"/>
      <c r="Q322459" s="246"/>
      <c r="R322459" s="246"/>
    </row>
    <row r="322505" spans="16:18" x14ac:dyDescent="0.2">
      <c r="P322505" s="246"/>
      <c r="Q322505" s="246"/>
      <c r="R322505" s="246"/>
    </row>
    <row r="322551" spans="16:18" x14ac:dyDescent="0.2">
      <c r="P322551" s="246"/>
      <c r="Q322551" s="246"/>
      <c r="R322551" s="246"/>
    </row>
    <row r="322597" spans="16:18" x14ac:dyDescent="0.2">
      <c r="P322597" s="246"/>
      <c r="Q322597" s="246"/>
      <c r="R322597" s="246"/>
    </row>
    <row r="322643" spans="16:18" x14ac:dyDescent="0.2">
      <c r="P322643" s="246"/>
      <c r="Q322643" s="246"/>
      <c r="R322643" s="246"/>
    </row>
    <row r="322689" spans="16:18" x14ac:dyDescent="0.2">
      <c r="P322689" s="246"/>
      <c r="Q322689" s="246"/>
      <c r="R322689" s="246"/>
    </row>
    <row r="322735" spans="16:18" x14ac:dyDescent="0.2">
      <c r="P322735" s="246"/>
      <c r="Q322735" s="246"/>
      <c r="R322735" s="246"/>
    </row>
    <row r="322781" spans="16:18" x14ac:dyDescent="0.2">
      <c r="P322781" s="246"/>
      <c r="Q322781" s="246"/>
      <c r="R322781" s="246"/>
    </row>
    <row r="322827" spans="16:18" x14ac:dyDescent="0.2">
      <c r="P322827" s="246"/>
      <c r="Q322827" s="246"/>
      <c r="R322827" s="246"/>
    </row>
    <row r="322873" spans="16:18" x14ac:dyDescent="0.2">
      <c r="P322873" s="246"/>
      <c r="Q322873" s="246"/>
      <c r="R322873" s="246"/>
    </row>
    <row r="322919" spans="16:18" x14ac:dyDescent="0.2">
      <c r="P322919" s="246"/>
      <c r="Q322919" s="246"/>
      <c r="R322919" s="246"/>
    </row>
    <row r="322965" spans="16:18" x14ac:dyDescent="0.2">
      <c r="P322965" s="246"/>
      <c r="Q322965" s="246"/>
      <c r="R322965" s="246"/>
    </row>
    <row r="323011" spans="16:18" x14ac:dyDescent="0.2">
      <c r="P323011" s="246"/>
      <c r="Q323011" s="246"/>
      <c r="R323011" s="246"/>
    </row>
    <row r="323057" spans="16:18" x14ac:dyDescent="0.2">
      <c r="P323057" s="246"/>
      <c r="Q323057" s="246"/>
      <c r="R323057" s="246"/>
    </row>
    <row r="323103" spans="16:18" x14ac:dyDescent="0.2">
      <c r="P323103" s="246"/>
      <c r="Q323103" s="246"/>
      <c r="R323103" s="246"/>
    </row>
    <row r="323149" spans="16:18" x14ac:dyDescent="0.2">
      <c r="P323149" s="246"/>
      <c r="Q323149" s="246"/>
      <c r="R323149" s="246"/>
    </row>
    <row r="323195" spans="16:18" x14ac:dyDescent="0.2">
      <c r="P323195" s="246"/>
      <c r="Q323195" s="246"/>
      <c r="R323195" s="246"/>
    </row>
    <row r="323241" spans="16:18" x14ac:dyDescent="0.2">
      <c r="P323241" s="246"/>
      <c r="Q323241" s="246"/>
      <c r="R323241" s="246"/>
    </row>
    <row r="323287" spans="16:18" x14ac:dyDescent="0.2">
      <c r="P323287" s="246"/>
      <c r="Q323287" s="246"/>
      <c r="R323287" s="246"/>
    </row>
    <row r="323333" spans="16:18" x14ac:dyDescent="0.2">
      <c r="P323333" s="246"/>
      <c r="Q323333" s="246"/>
      <c r="R323333" s="246"/>
    </row>
    <row r="323379" spans="16:18" x14ac:dyDescent="0.2">
      <c r="P323379" s="246"/>
      <c r="Q323379" s="246"/>
      <c r="R323379" s="246"/>
    </row>
    <row r="323425" spans="16:18" x14ac:dyDescent="0.2">
      <c r="P323425" s="246"/>
      <c r="Q323425" s="246"/>
      <c r="R323425" s="246"/>
    </row>
    <row r="323471" spans="16:18" x14ac:dyDescent="0.2">
      <c r="P323471" s="246"/>
      <c r="Q323471" s="246"/>
      <c r="R323471" s="246"/>
    </row>
    <row r="323517" spans="16:18" x14ac:dyDescent="0.2">
      <c r="P323517" s="246"/>
      <c r="Q323517" s="246"/>
      <c r="R323517" s="246"/>
    </row>
    <row r="323563" spans="16:18" x14ac:dyDescent="0.2">
      <c r="P323563" s="246"/>
      <c r="Q323563" s="246"/>
      <c r="R323563" s="246"/>
    </row>
    <row r="323609" spans="16:18" x14ac:dyDescent="0.2">
      <c r="P323609" s="246"/>
      <c r="Q323609" s="246"/>
      <c r="R323609" s="246"/>
    </row>
    <row r="323655" spans="16:18" x14ac:dyDescent="0.2">
      <c r="P323655" s="246"/>
      <c r="Q323655" s="246"/>
      <c r="R323655" s="246"/>
    </row>
    <row r="323701" spans="16:18" x14ac:dyDescent="0.2">
      <c r="P323701" s="246"/>
      <c r="Q323701" s="246"/>
      <c r="R323701" s="246"/>
    </row>
    <row r="323747" spans="16:18" x14ac:dyDescent="0.2">
      <c r="P323747" s="246"/>
      <c r="Q323747" s="246"/>
      <c r="R323747" s="246"/>
    </row>
    <row r="323793" spans="16:18" x14ac:dyDescent="0.2">
      <c r="P323793" s="246"/>
      <c r="Q323793" s="246"/>
      <c r="R323793" s="246"/>
    </row>
    <row r="323839" spans="16:18" x14ac:dyDescent="0.2">
      <c r="P323839" s="246"/>
      <c r="Q323839" s="246"/>
      <c r="R323839" s="246"/>
    </row>
    <row r="323885" spans="16:18" x14ac:dyDescent="0.2">
      <c r="P323885" s="246"/>
      <c r="Q323885" s="246"/>
      <c r="R323885" s="246"/>
    </row>
    <row r="323931" spans="16:18" x14ac:dyDescent="0.2">
      <c r="P323931" s="246"/>
      <c r="Q323931" s="246"/>
      <c r="R323931" s="246"/>
    </row>
    <row r="323977" spans="16:18" x14ac:dyDescent="0.2">
      <c r="P323977" s="246"/>
      <c r="Q323977" s="246"/>
      <c r="R323977" s="246"/>
    </row>
    <row r="324023" spans="16:18" x14ac:dyDescent="0.2">
      <c r="P324023" s="246"/>
      <c r="Q324023" s="246"/>
      <c r="R324023" s="246"/>
    </row>
    <row r="324069" spans="16:18" x14ac:dyDescent="0.2">
      <c r="P324069" s="246"/>
      <c r="Q324069" s="246"/>
      <c r="R324069" s="246"/>
    </row>
    <row r="324115" spans="16:18" x14ac:dyDescent="0.2">
      <c r="P324115" s="246"/>
      <c r="Q324115" s="246"/>
      <c r="R324115" s="246"/>
    </row>
    <row r="324161" spans="16:18" x14ac:dyDescent="0.2">
      <c r="P324161" s="246"/>
      <c r="Q324161" s="246"/>
      <c r="R324161" s="246"/>
    </row>
    <row r="324207" spans="16:18" x14ac:dyDescent="0.2">
      <c r="P324207" s="246"/>
      <c r="Q324207" s="246"/>
      <c r="R324207" s="246"/>
    </row>
    <row r="324253" spans="16:18" x14ac:dyDescent="0.2">
      <c r="P324253" s="246"/>
      <c r="Q324253" s="246"/>
      <c r="R324253" s="246"/>
    </row>
    <row r="324299" spans="16:18" x14ac:dyDescent="0.2">
      <c r="P324299" s="246"/>
      <c r="Q324299" s="246"/>
      <c r="R324299" s="246"/>
    </row>
    <row r="324345" spans="16:18" x14ac:dyDescent="0.2">
      <c r="P324345" s="246"/>
      <c r="Q324345" s="246"/>
      <c r="R324345" s="246"/>
    </row>
    <row r="324391" spans="16:18" x14ac:dyDescent="0.2">
      <c r="P324391" s="246"/>
      <c r="Q324391" s="246"/>
      <c r="R324391" s="246"/>
    </row>
    <row r="324437" spans="16:18" x14ac:dyDescent="0.2">
      <c r="P324437" s="246"/>
      <c r="Q324437" s="246"/>
      <c r="R324437" s="246"/>
    </row>
    <row r="324483" spans="16:18" x14ac:dyDescent="0.2">
      <c r="P324483" s="246"/>
      <c r="Q324483" s="246"/>
      <c r="R324483" s="246"/>
    </row>
    <row r="324529" spans="16:18" x14ac:dyDescent="0.2">
      <c r="P324529" s="246"/>
      <c r="Q324529" s="246"/>
      <c r="R324529" s="246"/>
    </row>
    <row r="324575" spans="16:18" x14ac:dyDescent="0.2">
      <c r="P324575" s="246"/>
      <c r="Q324575" s="246"/>
      <c r="R324575" s="246"/>
    </row>
    <row r="324621" spans="16:18" x14ac:dyDescent="0.2">
      <c r="P324621" s="246"/>
      <c r="Q324621" s="246"/>
      <c r="R324621" s="246"/>
    </row>
    <row r="324667" spans="16:18" x14ac:dyDescent="0.2">
      <c r="P324667" s="246"/>
      <c r="Q324667" s="246"/>
      <c r="R324667" s="246"/>
    </row>
    <row r="324713" spans="16:18" x14ac:dyDescent="0.2">
      <c r="P324713" s="246"/>
      <c r="Q324713" s="246"/>
      <c r="R324713" s="246"/>
    </row>
    <row r="324759" spans="16:18" x14ac:dyDescent="0.2">
      <c r="P324759" s="246"/>
      <c r="Q324759" s="246"/>
      <c r="R324759" s="246"/>
    </row>
    <row r="324805" spans="16:18" x14ac:dyDescent="0.2">
      <c r="P324805" s="246"/>
      <c r="Q324805" s="246"/>
      <c r="R324805" s="246"/>
    </row>
    <row r="324851" spans="16:18" x14ac:dyDescent="0.2">
      <c r="P324851" s="246"/>
      <c r="Q324851" s="246"/>
      <c r="R324851" s="246"/>
    </row>
    <row r="324897" spans="16:18" x14ac:dyDescent="0.2">
      <c r="P324897" s="246"/>
      <c r="Q324897" s="246"/>
      <c r="R324897" s="246"/>
    </row>
    <row r="324943" spans="16:18" x14ac:dyDescent="0.2">
      <c r="P324943" s="246"/>
      <c r="Q324943" s="246"/>
      <c r="R324943" s="246"/>
    </row>
    <row r="324989" spans="16:18" x14ac:dyDescent="0.2">
      <c r="P324989" s="246"/>
      <c r="Q324989" s="246"/>
      <c r="R324989" s="246"/>
    </row>
    <row r="325035" spans="16:18" x14ac:dyDescent="0.2">
      <c r="P325035" s="246"/>
      <c r="Q325035" s="246"/>
      <c r="R325035" s="246"/>
    </row>
    <row r="325081" spans="16:18" x14ac:dyDescent="0.2">
      <c r="P325081" s="246"/>
      <c r="Q325081" s="246"/>
      <c r="R325081" s="246"/>
    </row>
    <row r="325127" spans="16:18" x14ac:dyDescent="0.2">
      <c r="P325127" s="246"/>
      <c r="Q325127" s="246"/>
      <c r="R325127" s="246"/>
    </row>
    <row r="325173" spans="16:18" x14ac:dyDescent="0.2">
      <c r="P325173" s="246"/>
      <c r="Q325173" s="246"/>
      <c r="R325173" s="246"/>
    </row>
    <row r="325219" spans="16:18" x14ac:dyDescent="0.2">
      <c r="P325219" s="246"/>
      <c r="Q325219" s="246"/>
      <c r="R325219" s="246"/>
    </row>
    <row r="325265" spans="16:18" x14ac:dyDescent="0.2">
      <c r="P325265" s="246"/>
      <c r="Q325265" s="246"/>
      <c r="R325265" s="246"/>
    </row>
    <row r="325311" spans="16:18" x14ac:dyDescent="0.2">
      <c r="P325311" s="246"/>
      <c r="Q325311" s="246"/>
      <c r="R325311" s="246"/>
    </row>
    <row r="325357" spans="16:18" x14ac:dyDescent="0.2">
      <c r="P325357" s="246"/>
      <c r="Q325357" s="246"/>
      <c r="R325357" s="246"/>
    </row>
    <row r="325403" spans="16:18" x14ac:dyDescent="0.2">
      <c r="P325403" s="246"/>
      <c r="Q325403" s="246"/>
      <c r="R325403" s="246"/>
    </row>
    <row r="325449" spans="16:18" x14ac:dyDescent="0.2">
      <c r="P325449" s="246"/>
      <c r="Q325449" s="246"/>
      <c r="R325449" s="246"/>
    </row>
    <row r="325495" spans="16:18" x14ac:dyDescent="0.2">
      <c r="P325495" s="246"/>
      <c r="Q325495" s="246"/>
      <c r="R325495" s="246"/>
    </row>
    <row r="325541" spans="16:18" x14ac:dyDescent="0.2">
      <c r="P325541" s="246"/>
      <c r="Q325541" s="246"/>
      <c r="R325541" s="246"/>
    </row>
    <row r="325587" spans="16:18" x14ac:dyDescent="0.2">
      <c r="P325587" s="246"/>
      <c r="Q325587" s="246"/>
      <c r="R325587" s="246"/>
    </row>
    <row r="325633" spans="16:18" x14ac:dyDescent="0.2">
      <c r="P325633" s="246"/>
      <c r="Q325633" s="246"/>
      <c r="R325633" s="246"/>
    </row>
    <row r="325679" spans="16:18" x14ac:dyDescent="0.2">
      <c r="P325679" s="246"/>
      <c r="Q325679" s="246"/>
      <c r="R325679" s="246"/>
    </row>
    <row r="325725" spans="16:18" x14ac:dyDescent="0.2">
      <c r="P325725" s="246"/>
      <c r="Q325725" s="246"/>
      <c r="R325725" s="246"/>
    </row>
    <row r="325771" spans="16:18" x14ac:dyDescent="0.2">
      <c r="P325771" s="246"/>
      <c r="Q325771" s="246"/>
      <c r="R325771" s="246"/>
    </row>
    <row r="325817" spans="16:18" x14ac:dyDescent="0.2">
      <c r="P325817" s="246"/>
      <c r="Q325817" s="246"/>
      <c r="R325817" s="246"/>
    </row>
    <row r="325863" spans="16:18" x14ac:dyDescent="0.2">
      <c r="P325863" s="246"/>
      <c r="Q325863" s="246"/>
      <c r="R325863" s="246"/>
    </row>
    <row r="325909" spans="16:18" x14ac:dyDescent="0.2">
      <c r="P325909" s="246"/>
      <c r="Q325909" s="246"/>
      <c r="R325909" s="246"/>
    </row>
    <row r="325955" spans="16:18" x14ac:dyDescent="0.2">
      <c r="P325955" s="246"/>
      <c r="Q325955" s="246"/>
      <c r="R325955" s="246"/>
    </row>
    <row r="326001" spans="16:18" x14ac:dyDescent="0.2">
      <c r="P326001" s="246"/>
      <c r="Q326001" s="246"/>
      <c r="R326001" s="246"/>
    </row>
    <row r="326047" spans="16:18" x14ac:dyDescent="0.2">
      <c r="P326047" s="246"/>
      <c r="Q326047" s="246"/>
      <c r="R326047" s="246"/>
    </row>
    <row r="326093" spans="16:18" x14ac:dyDescent="0.2">
      <c r="P326093" s="246"/>
      <c r="Q326093" s="246"/>
      <c r="R326093" s="246"/>
    </row>
    <row r="326139" spans="16:18" x14ac:dyDescent="0.2">
      <c r="P326139" s="246"/>
      <c r="Q326139" s="246"/>
      <c r="R326139" s="246"/>
    </row>
    <row r="326185" spans="16:18" x14ac:dyDescent="0.2">
      <c r="P326185" s="246"/>
      <c r="Q326185" s="246"/>
      <c r="R326185" s="246"/>
    </row>
    <row r="326231" spans="16:18" x14ac:dyDescent="0.2">
      <c r="P326231" s="246"/>
      <c r="Q326231" s="246"/>
      <c r="R326231" s="246"/>
    </row>
    <row r="326277" spans="16:18" x14ac:dyDescent="0.2">
      <c r="P326277" s="246"/>
      <c r="Q326277" s="246"/>
      <c r="R326277" s="246"/>
    </row>
    <row r="326323" spans="16:18" x14ac:dyDescent="0.2">
      <c r="P326323" s="246"/>
      <c r="Q326323" s="246"/>
      <c r="R326323" s="246"/>
    </row>
    <row r="326369" spans="16:18" x14ac:dyDescent="0.2">
      <c r="P326369" s="246"/>
      <c r="Q326369" s="246"/>
      <c r="R326369" s="246"/>
    </row>
    <row r="326415" spans="16:18" x14ac:dyDescent="0.2">
      <c r="P326415" s="246"/>
      <c r="Q326415" s="246"/>
      <c r="R326415" s="246"/>
    </row>
    <row r="326461" spans="16:18" x14ac:dyDescent="0.2">
      <c r="P326461" s="246"/>
      <c r="Q326461" s="246"/>
      <c r="R326461" s="246"/>
    </row>
    <row r="326507" spans="16:18" x14ac:dyDescent="0.2">
      <c r="P326507" s="246"/>
      <c r="Q326507" s="246"/>
      <c r="R326507" s="246"/>
    </row>
    <row r="326553" spans="16:18" x14ac:dyDescent="0.2">
      <c r="P326553" s="246"/>
      <c r="Q326553" s="246"/>
      <c r="R326553" s="246"/>
    </row>
    <row r="326599" spans="16:18" x14ac:dyDescent="0.2">
      <c r="P326599" s="246"/>
      <c r="Q326599" s="246"/>
      <c r="R326599" s="246"/>
    </row>
    <row r="326645" spans="16:18" x14ac:dyDescent="0.2">
      <c r="P326645" s="246"/>
      <c r="Q326645" s="246"/>
      <c r="R326645" s="246"/>
    </row>
    <row r="326691" spans="16:18" x14ac:dyDescent="0.2">
      <c r="P326691" s="246"/>
      <c r="Q326691" s="246"/>
      <c r="R326691" s="246"/>
    </row>
    <row r="326737" spans="16:18" x14ac:dyDescent="0.2">
      <c r="P326737" s="246"/>
      <c r="Q326737" s="246"/>
      <c r="R326737" s="246"/>
    </row>
    <row r="326783" spans="16:18" x14ac:dyDescent="0.2">
      <c r="P326783" s="246"/>
      <c r="Q326783" s="246"/>
      <c r="R326783" s="246"/>
    </row>
    <row r="326829" spans="16:18" x14ac:dyDescent="0.2">
      <c r="P326829" s="246"/>
      <c r="Q326829" s="246"/>
      <c r="R326829" s="246"/>
    </row>
    <row r="326875" spans="16:18" x14ac:dyDescent="0.2">
      <c r="P326875" s="246"/>
      <c r="Q326875" s="246"/>
      <c r="R326875" s="246"/>
    </row>
    <row r="326921" spans="16:18" x14ac:dyDescent="0.2">
      <c r="P326921" s="246"/>
      <c r="Q326921" s="246"/>
      <c r="R326921" s="246"/>
    </row>
    <row r="326967" spans="16:18" x14ac:dyDescent="0.2">
      <c r="P326967" s="246"/>
      <c r="Q326967" s="246"/>
      <c r="R326967" s="246"/>
    </row>
    <row r="327013" spans="16:18" x14ac:dyDescent="0.2">
      <c r="P327013" s="246"/>
      <c r="Q327013" s="246"/>
      <c r="R327013" s="246"/>
    </row>
    <row r="327059" spans="16:18" x14ac:dyDescent="0.2">
      <c r="P327059" s="246"/>
      <c r="Q327059" s="246"/>
      <c r="R327059" s="246"/>
    </row>
    <row r="327105" spans="16:18" x14ac:dyDescent="0.2">
      <c r="P327105" s="246"/>
      <c r="Q327105" s="246"/>
      <c r="R327105" s="246"/>
    </row>
    <row r="327151" spans="16:18" x14ac:dyDescent="0.2">
      <c r="P327151" s="246"/>
      <c r="Q327151" s="246"/>
      <c r="R327151" s="246"/>
    </row>
    <row r="327197" spans="16:18" x14ac:dyDescent="0.2">
      <c r="P327197" s="246"/>
      <c r="Q327197" s="246"/>
      <c r="R327197" s="246"/>
    </row>
    <row r="327243" spans="16:18" x14ac:dyDescent="0.2">
      <c r="P327243" s="246"/>
      <c r="Q327243" s="246"/>
      <c r="R327243" s="246"/>
    </row>
    <row r="327289" spans="16:18" x14ac:dyDescent="0.2">
      <c r="P327289" s="246"/>
      <c r="Q327289" s="246"/>
      <c r="R327289" s="246"/>
    </row>
    <row r="327335" spans="16:18" x14ac:dyDescent="0.2">
      <c r="P327335" s="246"/>
      <c r="Q327335" s="246"/>
      <c r="R327335" s="246"/>
    </row>
    <row r="327381" spans="16:18" x14ac:dyDescent="0.2">
      <c r="P327381" s="246"/>
      <c r="Q327381" s="246"/>
      <c r="R327381" s="246"/>
    </row>
    <row r="327427" spans="16:18" x14ac:dyDescent="0.2">
      <c r="P327427" s="246"/>
      <c r="Q327427" s="246"/>
      <c r="R327427" s="246"/>
    </row>
    <row r="327473" spans="16:18" x14ac:dyDescent="0.2">
      <c r="P327473" s="246"/>
      <c r="Q327473" s="246"/>
      <c r="R327473" s="246"/>
    </row>
    <row r="327519" spans="16:18" x14ac:dyDescent="0.2">
      <c r="P327519" s="246"/>
      <c r="Q327519" s="246"/>
      <c r="R327519" s="246"/>
    </row>
    <row r="327565" spans="16:18" x14ac:dyDescent="0.2">
      <c r="P327565" s="246"/>
      <c r="Q327565" s="246"/>
      <c r="R327565" s="246"/>
    </row>
    <row r="327611" spans="16:18" x14ac:dyDescent="0.2">
      <c r="P327611" s="246"/>
      <c r="Q327611" s="246"/>
      <c r="R327611" s="246"/>
    </row>
    <row r="327657" spans="16:18" x14ac:dyDescent="0.2">
      <c r="P327657" s="246"/>
      <c r="Q327657" s="246"/>
      <c r="R327657" s="246"/>
    </row>
    <row r="327703" spans="16:18" x14ac:dyDescent="0.2">
      <c r="P327703" s="246"/>
      <c r="Q327703" s="246"/>
      <c r="R327703" s="246"/>
    </row>
    <row r="327749" spans="16:18" x14ac:dyDescent="0.2">
      <c r="P327749" s="246"/>
      <c r="Q327749" s="246"/>
      <c r="R327749" s="246"/>
    </row>
    <row r="327795" spans="16:18" x14ac:dyDescent="0.2">
      <c r="P327795" s="246"/>
      <c r="Q327795" s="246"/>
      <c r="R327795" s="246"/>
    </row>
    <row r="327841" spans="16:18" x14ac:dyDescent="0.2">
      <c r="P327841" s="246"/>
      <c r="Q327841" s="246"/>
      <c r="R327841" s="246"/>
    </row>
    <row r="327887" spans="16:18" x14ac:dyDescent="0.2">
      <c r="P327887" s="246"/>
      <c r="Q327887" s="246"/>
      <c r="R327887" s="246"/>
    </row>
    <row r="327933" spans="16:18" x14ac:dyDescent="0.2">
      <c r="P327933" s="246"/>
      <c r="Q327933" s="246"/>
      <c r="R327933" s="246"/>
    </row>
    <row r="327979" spans="16:18" x14ac:dyDescent="0.2">
      <c r="P327979" s="246"/>
      <c r="Q327979" s="246"/>
      <c r="R327979" s="246"/>
    </row>
    <row r="328025" spans="16:18" x14ac:dyDescent="0.2">
      <c r="P328025" s="246"/>
      <c r="Q328025" s="246"/>
      <c r="R328025" s="246"/>
    </row>
    <row r="328071" spans="16:18" x14ac:dyDescent="0.2">
      <c r="P328071" s="246"/>
      <c r="Q328071" s="246"/>
      <c r="R328071" s="246"/>
    </row>
    <row r="328117" spans="16:18" x14ac:dyDescent="0.2">
      <c r="P328117" s="246"/>
      <c r="Q328117" s="246"/>
      <c r="R328117" s="246"/>
    </row>
    <row r="328163" spans="16:18" x14ac:dyDescent="0.2">
      <c r="P328163" s="246"/>
      <c r="Q328163" s="246"/>
      <c r="R328163" s="246"/>
    </row>
    <row r="328209" spans="16:18" x14ac:dyDescent="0.2">
      <c r="P328209" s="246"/>
      <c r="Q328209" s="246"/>
      <c r="R328209" s="246"/>
    </row>
    <row r="328255" spans="16:18" x14ac:dyDescent="0.2">
      <c r="P328255" s="246"/>
      <c r="Q328255" s="246"/>
      <c r="R328255" s="246"/>
    </row>
    <row r="328301" spans="16:18" x14ac:dyDescent="0.2">
      <c r="P328301" s="246"/>
      <c r="Q328301" s="246"/>
      <c r="R328301" s="246"/>
    </row>
    <row r="328347" spans="16:18" x14ac:dyDescent="0.2">
      <c r="P328347" s="246"/>
      <c r="Q328347" s="246"/>
      <c r="R328347" s="246"/>
    </row>
    <row r="328393" spans="16:18" x14ac:dyDescent="0.2">
      <c r="P328393" s="246"/>
      <c r="Q328393" s="246"/>
      <c r="R328393" s="246"/>
    </row>
    <row r="328439" spans="16:18" x14ac:dyDescent="0.2">
      <c r="P328439" s="246"/>
      <c r="Q328439" s="246"/>
      <c r="R328439" s="246"/>
    </row>
    <row r="328485" spans="16:18" x14ac:dyDescent="0.2">
      <c r="P328485" s="246"/>
      <c r="Q328485" s="246"/>
      <c r="R328485" s="246"/>
    </row>
    <row r="328531" spans="16:18" x14ac:dyDescent="0.2">
      <c r="P328531" s="246"/>
      <c r="Q328531" s="246"/>
      <c r="R328531" s="246"/>
    </row>
    <row r="328577" spans="16:18" x14ac:dyDescent="0.2">
      <c r="P328577" s="246"/>
      <c r="Q328577" s="246"/>
      <c r="R328577" s="246"/>
    </row>
    <row r="328623" spans="16:18" x14ac:dyDescent="0.2">
      <c r="P328623" s="246"/>
      <c r="Q328623" s="246"/>
      <c r="R328623" s="246"/>
    </row>
    <row r="328669" spans="16:18" x14ac:dyDescent="0.2">
      <c r="P328669" s="246"/>
      <c r="Q328669" s="246"/>
      <c r="R328669" s="246"/>
    </row>
    <row r="328715" spans="16:18" x14ac:dyDescent="0.2">
      <c r="P328715" s="246"/>
      <c r="Q328715" s="246"/>
      <c r="R328715" s="246"/>
    </row>
    <row r="328761" spans="16:18" x14ac:dyDescent="0.2">
      <c r="P328761" s="246"/>
      <c r="Q328761" s="246"/>
      <c r="R328761" s="246"/>
    </row>
    <row r="328807" spans="16:18" x14ac:dyDescent="0.2">
      <c r="P328807" s="246"/>
      <c r="Q328807" s="246"/>
      <c r="R328807" s="246"/>
    </row>
    <row r="328853" spans="16:18" x14ac:dyDescent="0.2">
      <c r="P328853" s="246"/>
      <c r="Q328853" s="246"/>
      <c r="R328853" s="246"/>
    </row>
    <row r="328899" spans="16:18" x14ac:dyDescent="0.2">
      <c r="P328899" s="246"/>
      <c r="Q328899" s="246"/>
      <c r="R328899" s="246"/>
    </row>
    <row r="328945" spans="16:18" x14ac:dyDescent="0.2">
      <c r="P328945" s="246"/>
      <c r="Q328945" s="246"/>
      <c r="R328945" s="246"/>
    </row>
    <row r="328991" spans="16:18" x14ac:dyDescent="0.2">
      <c r="P328991" s="246"/>
      <c r="Q328991" s="246"/>
      <c r="R328991" s="246"/>
    </row>
    <row r="329037" spans="16:18" x14ac:dyDescent="0.2">
      <c r="P329037" s="246"/>
      <c r="Q329037" s="246"/>
      <c r="R329037" s="246"/>
    </row>
    <row r="329083" spans="16:18" x14ac:dyDescent="0.2">
      <c r="P329083" s="246"/>
      <c r="Q329083" s="246"/>
      <c r="R329083" s="246"/>
    </row>
    <row r="329129" spans="16:18" x14ac:dyDescent="0.2">
      <c r="P329129" s="246"/>
      <c r="Q329129" s="246"/>
      <c r="R329129" s="246"/>
    </row>
    <row r="329175" spans="16:18" x14ac:dyDescent="0.2">
      <c r="P329175" s="246"/>
      <c r="Q329175" s="246"/>
      <c r="R329175" s="246"/>
    </row>
    <row r="329221" spans="16:18" x14ac:dyDescent="0.2">
      <c r="P329221" s="246"/>
      <c r="Q329221" s="246"/>
      <c r="R329221" s="246"/>
    </row>
    <row r="329267" spans="16:18" x14ac:dyDescent="0.2">
      <c r="P329267" s="246"/>
      <c r="Q329267" s="246"/>
      <c r="R329267" s="246"/>
    </row>
    <row r="329313" spans="16:18" x14ac:dyDescent="0.2">
      <c r="P329313" s="246"/>
      <c r="Q329313" s="246"/>
      <c r="R329313" s="246"/>
    </row>
    <row r="329359" spans="16:18" x14ac:dyDescent="0.2">
      <c r="P329359" s="246"/>
      <c r="Q329359" s="246"/>
      <c r="R329359" s="246"/>
    </row>
    <row r="329405" spans="16:18" x14ac:dyDescent="0.2">
      <c r="P329405" s="246"/>
      <c r="Q329405" s="246"/>
      <c r="R329405" s="246"/>
    </row>
    <row r="329451" spans="16:18" x14ac:dyDescent="0.2">
      <c r="P329451" s="246"/>
      <c r="Q329451" s="246"/>
      <c r="R329451" s="246"/>
    </row>
    <row r="329497" spans="16:18" x14ac:dyDescent="0.2">
      <c r="P329497" s="246"/>
      <c r="Q329497" s="246"/>
      <c r="R329497" s="246"/>
    </row>
    <row r="329543" spans="16:18" x14ac:dyDescent="0.2">
      <c r="P329543" s="246"/>
      <c r="Q329543" s="246"/>
      <c r="R329543" s="246"/>
    </row>
    <row r="329589" spans="16:18" x14ac:dyDescent="0.2">
      <c r="P329589" s="246"/>
      <c r="Q329589" s="246"/>
      <c r="R329589" s="246"/>
    </row>
    <row r="329635" spans="16:18" x14ac:dyDescent="0.2">
      <c r="P329635" s="246"/>
      <c r="Q329635" s="246"/>
      <c r="R329635" s="246"/>
    </row>
    <row r="329681" spans="16:18" x14ac:dyDescent="0.2">
      <c r="P329681" s="246"/>
      <c r="Q329681" s="246"/>
      <c r="R329681" s="246"/>
    </row>
    <row r="329727" spans="16:18" x14ac:dyDescent="0.2">
      <c r="P329727" s="246"/>
      <c r="Q329727" s="246"/>
      <c r="R329727" s="246"/>
    </row>
    <row r="329773" spans="16:18" x14ac:dyDescent="0.2">
      <c r="P329773" s="246"/>
      <c r="Q329773" s="246"/>
      <c r="R329773" s="246"/>
    </row>
    <row r="329819" spans="16:18" x14ac:dyDescent="0.2">
      <c r="P329819" s="246"/>
      <c r="Q329819" s="246"/>
      <c r="R329819" s="246"/>
    </row>
    <row r="329865" spans="16:18" x14ac:dyDescent="0.2">
      <c r="P329865" s="246"/>
      <c r="Q329865" s="246"/>
      <c r="R329865" s="246"/>
    </row>
    <row r="329911" spans="16:18" x14ac:dyDescent="0.2">
      <c r="P329911" s="246"/>
      <c r="Q329911" s="246"/>
      <c r="R329911" s="246"/>
    </row>
    <row r="329957" spans="16:18" x14ac:dyDescent="0.2">
      <c r="P329957" s="246"/>
      <c r="Q329957" s="246"/>
      <c r="R329957" s="246"/>
    </row>
    <row r="330003" spans="16:18" x14ac:dyDescent="0.2">
      <c r="P330003" s="246"/>
      <c r="Q330003" s="246"/>
      <c r="R330003" s="246"/>
    </row>
    <row r="330049" spans="16:18" x14ac:dyDescent="0.2">
      <c r="P330049" s="246"/>
      <c r="Q330049" s="246"/>
      <c r="R330049" s="246"/>
    </row>
    <row r="330095" spans="16:18" x14ac:dyDescent="0.2">
      <c r="P330095" s="246"/>
      <c r="Q330095" s="246"/>
      <c r="R330095" s="246"/>
    </row>
    <row r="330141" spans="16:18" x14ac:dyDescent="0.2">
      <c r="P330141" s="246"/>
      <c r="Q330141" s="246"/>
      <c r="R330141" s="246"/>
    </row>
    <row r="330187" spans="16:18" x14ac:dyDescent="0.2">
      <c r="P330187" s="246"/>
      <c r="Q330187" s="246"/>
      <c r="R330187" s="246"/>
    </row>
    <row r="330233" spans="16:18" x14ac:dyDescent="0.2">
      <c r="P330233" s="246"/>
      <c r="Q330233" s="246"/>
      <c r="R330233" s="246"/>
    </row>
    <row r="330279" spans="16:18" x14ac:dyDescent="0.2">
      <c r="P330279" s="246"/>
      <c r="Q330279" s="246"/>
      <c r="R330279" s="246"/>
    </row>
    <row r="330325" spans="16:18" x14ac:dyDescent="0.2">
      <c r="P330325" s="246"/>
      <c r="Q330325" s="246"/>
      <c r="R330325" s="246"/>
    </row>
    <row r="330371" spans="16:18" x14ac:dyDescent="0.2">
      <c r="P330371" s="246"/>
      <c r="Q330371" s="246"/>
      <c r="R330371" s="246"/>
    </row>
    <row r="330417" spans="16:18" x14ac:dyDescent="0.2">
      <c r="P330417" s="246"/>
      <c r="Q330417" s="246"/>
      <c r="R330417" s="246"/>
    </row>
    <row r="330463" spans="16:18" x14ac:dyDescent="0.2">
      <c r="P330463" s="246"/>
      <c r="Q330463" s="246"/>
      <c r="R330463" s="246"/>
    </row>
    <row r="330509" spans="16:18" x14ac:dyDescent="0.2">
      <c r="P330509" s="246"/>
      <c r="Q330509" s="246"/>
      <c r="R330509" s="246"/>
    </row>
    <row r="330555" spans="16:18" x14ac:dyDescent="0.2">
      <c r="P330555" s="246"/>
      <c r="Q330555" s="246"/>
      <c r="R330555" s="246"/>
    </row>
    <row r="330601" spans="16:18" x14ac:dyDescent="0.2">
      <c r="P330601" s="246"/>
      <c r="Q330601" s="246"/>
      <c r="R330601" s="246"/>
    </row>
    <row r="330647" spans="16:18" x14ac:dyDescent="0.2">
      <c r="P330647" s="246"/>
      <c r="Q330647" s="246"/>
      <c r="R330647" s="246"/>
    </row>
    <row r="330693" spans="16:18" x14ac:dyDescent="0.2">
      <c r="P330693" s="246"/>
      <c r="Q330693" s="246"/>
      <c r="R330693" s="246"/>
    </row>
    <row r="330739" spans="16:18" x14ac:dyDescent="0.2">
      <c r="P330739" s="246"/>
      <c r="Q330739" s="246"/>
      <c r="R330739" s="246"/>
    </row>
    <row r="330785" spans="16:18" x14ac:dyDescent="0.2">
      <c r="P330785" s="246"/>
      <c r="Q330785" s="246"/>
      <c r="R330785" s="246"/>
    </row>
    <row r="330831" spans="16:18" x14ac:dyDescent="0.2">
      <c r="P330831" s="246"/>
      <c r="Q330831" s="246"/>
      <c r="R330831" s="246"/>
    </row>
    <row r="330877" spans="16:18" x14ac:dyDescent="0.2">
      <c r="P330877" s="246"/>
      <c r="Q330877" s="246"/>
      <c r="R330877" s="246"/>
    </row>
    <row r="330923" spans="16:18" x14ac:dyDescent="0.2">
      <c r="P330923" s="246"/>
      <c r="Q330923" s="246"/>
      <c r="R330923" s="246"/>
    </row>
    <row r="330969" spans="16:18" x14ac:dyDescent="0.2">
      <c r="P330969" s="246"/>
      <c r="Q330969" s="246"/>
      <c r="R330969" s="246"/>
    </row>
    <row r="331015" spans="16:18" x14ac:dyDescent="0.2">
      <c r="P331015" s="246"/>
      <c r="Q331015" s="246"/>
      <c r="R331015" s="246"/>
    </row>
    <row r="331061" spans="16:18" x14ac:dyDescent="0.2">
      <c r="P331061" s="246"/>
      <c r="Q331061" s="246"/>
      <c r="R331061" s="246"/>
    </row>
    <row r="331107" spans="16:18" x14ac:dyDescent="0.2">
      <c r="P331107" s="246"/>
      <c r="Q331107" s="246"/>
      <c r="R331107" s="246"/>
    </row>
    <row r="331153" spans="16:18" x14ac:dyDescent="0.2">
      <c r="P331153" s="246"/>
      <c r="Q331153" s="246"/>
      <c r="R331153" s="246"/>
    </row>
    <row r="331199" spans="16:18" x14ac:dyDescent="0.2">
      <c r="P331199" s="246"/>
      <c r="Q331199" s="246"/>
      <c r="R331199" s="246"/>
    </row>
    <row r="331245" spans="16:18" x14ac:dyDescent="0.2">
      <c r="P331245" s="246"/>
      <c r="Q331245" s="246"/>
      <c r="R331245" s="246"/>
    </row>
    <row r="331291" spans="16:18" x14ac:dyDescent="0.2">
      <c r="P331291" s="246"/>
      <c r="Q331291" s="246"/>
      <c r="R331291" s="246"/>
    </row>
    <row r="331337" spans="16:18" x14ac:dyDescent="0.2">
      <c r="P331337" s="246"/>
      <c r="Q331337" s="246"/>
      <c r="R331337" s="246"/>
    </row>
    <row r="331383" spans="16:18" x14ac:dyDescent="0.2">
      <c r="P331383" s="246"/>
      <c r="Q331383" s="246"/>
      <c r="R331383" s="246"/>
    </row>
    <row r="331429" spans="16:18" x14ac:dyDescent="0.2">
      <c r="P331429" s="246"/>
      <c r="Q331429" s="246"/>
      <c r="R331429" s="246"/>
    </row>
    <row r="331475" spans="16:18" x14ac:dyDescent="0.2">
      <c r="P331475" s="246"/>
      <c r="Q331475" s="246"/>
      <c r="R331475" s="246"/>
    </row>
    <row r="331521" spans="16:18" x14ac:dyDescent="0.2">
      <c r="P331521" s="246"/>
      <c r="Q331521" s="246"/>
      <c r="R331521" s="246"/>
    </row>
    <row r="331567" spans="16:18" x14ac:dyDescent="0.2">
      <c r="P331567" s="246"/>
      <c r="Q331567" s="246"/>
      <c r="R331567" s="246"/>
    </row>
    <row r="331613" spans="16:18" x14ac:dyDescent="0.2">
      <c r="P331613" s="246"/>
      <c r="Q331613" s="246"/>
      <c r="R331613" s="246"/>
    </row>
    <row r="331659" spans="16:18" x14ac:dyDescent="0.2">
      <c r="P331659" s="246"/>
      <c r="Q331659" s="246"/>
      <c r="R331659" s="246"/>
    </row>
    <row r="331705" spans="16:18" x14ac:dyDescent="0.2">
      <c r="P331705" s="246"/>
      <c r="Q331705" s="246"/>
      <c r="R331705" s="246"/>
    </row>
    <row r="331751" spans="16:18" x14ac:dyDescent="0.2">
      <c r="P331751" s="246"/>
      <c r="Q331751" s="246"/>
      <c r="R331751" s="246"/>
    </row>
    <row r="331797" spans="16:18" x14ac:dyDescent="0.2">
      <c r="P331797" s="246"/>
      <c r="Q331797" s="246"/>
      <c r="R331797" s="246"/>
    </row>
    <row r="331843" spans="16:18" x14ac:dyDescent="0.2">
      <c r="P331843" s="246"/>
      <c r="Q331843" s="246"/>
      <c r="R331843" s="246"/>
    </row>
    <row r="331889" spans="16:18" x14ac:dyDescent="0.2">
      <c r="P331889" s="246"/>
      <c r="Q331889" s="246"/>
      <c r="R331889" s="246"/>
    </row>
    <row r="331935" spans="16:18" x14ac:dyDescent="0.2">
      <c r="P331935" s="246"/>
      <c r="Q331935" s="246"/>
      <c r="R331935" s="246"/>
    </row>
    <row r="331981" spans="16:18" x14ac:dyDescent="0.2">
      <c r="P331981" s="246"/>
      <c r="Q331981" s="246"/>
      <c r="R331981" s="246"/>
    </row>
    <row r="332027" spans="16:18" x14ac:dyDescent="0.2">
      <c r="P332027" s="246"/>
      <c r="Q332027" s="246"/>
      <c r="R332027" s="246"/>
    </row>
    <row r="332073" spans="16:18" x14ac:dyDescent="0.2">
      <c r="P332073" s="246"/>
      <c r="Q332073" s="246"/>
      <c r="R332073" s="246"/>
    </row>
    <row r="332119" spans="16:18" x14ac:dyDescent="0.2">
      <c r="P332119" s="246"/>
      <c r="Q332119" s="246"/>
      <c r="R332119" s="246"/>
    </row>
    <row r="332165" spans="16:18" x14ac:dyDescent="0.2">
      <c r="P332165" s="246"/>
      <c r="Q332165" s="246"/>
      <c r="R332165" s="246"/>
    </row>
    <row r="332211" spans="16:18" x14ac:dyDescent="0.2">
      <c r="P332211" s="246"/>
      <c r="Q332211" s="246"/>
      <c r="R332211" s="246"/>
    </row>
    <row r="332257" spans="16:18" x14ac:dyDescent="0.2">
      <c r="P332257" s="246"/>
      <c r="Q332257" s="246"/>
      <c r="R332257" s="246"/>
    </row>
    <row r="332303" spans="16:18" x14ac:dyDescent="0.2">
      <c r="P332303" s="246"/>
      <c r="Q332303" s="246"/>
      <c r="R332303" s="246"/>
    </row>
    <row r="332349" spans="16:18" x14ac:dyDescent="0.2">
      <c r="P332349" s="246"/>
      <c r="Q332349" s="246"/>
      <c r="R332349" s="246"/>
    </row>
    <row r="332395" spans="16:18" x14ac:dyDescent="0.2">
      <c r="P332395" s="246"/>
      <c r="Q332395" s="246"/>
      <c r="R332395" s="246"/>
    </row>
    <row r="332441" spans="16:18" x14ac:dyDescent="0.2">
      <c r="P332441" s="246"/>
      <c r="Q332441" s="246"/>
      <c r="R332441" s="246"/>
    </row>
    <row r="332487" spans="16:18" x14ac:dyDescent="0.2">
      <c r="P332487" s="246"/>
      <c r="Q332487" s="246"/>
      <c r="R332487" s="246"/>
    </row>
    <row r="332533" spans="16:18" x14ac:dyDescent="0.2">
      <c r="P332533" s="246"/>
      <c r="Q332533" s="246"/>
      <c r="R332533" s="246"/>
    </row>
    <row r="332579" spans="16:18" x14ac:dyDescent="0.2">
      <c r="P332579" s="246"/>
      <c r="Q332579" s="246"/>
      <c r="R332579" s="246"/>
    </row>
    <row r="332625" spans="16:18" x14ac:dyDescent="0.2">
      <c r="P332625" s="246"/>
      <c r="Q332625" s="246"/>
      <c r="R332625" s="246"/>
    </row>
    <row r="332671" spans="16:18" x14ac:dyDescent="0.2">
      <c r="P332671" s="246"/>
      <c r="Q332671" s="246"/>
      <c r="R332671" s="246"/>
    </row>
    <row r="332717" spans="16:18" x14ac:dyDescent="0.2">
      <c r="P332717" s="246"/>
      <c r="Q332717" s="246"/>
      <c r="R332717" s="246"/>
    </row>
    <row r="332763" spans="16:18" x14ac:dyDescent="0.2">
      <c r="P332763" s="246"/>
      <c r="Q332763" s="246"/>
      <c r="R332763" s="246"/>
    </row>
    <row r="332809" spans="16:18" x14ac:dyDescent="0.2">
      <c r="P332809" s="246"/>
      <c r="Q332809" s="246"/>
      <c r="R332809" s="246"/>
    </row>
    <row r="332855" spans="16:18" x14ac:dyDescent="0.2">
      <c r="P332855" s="246"/>
      <c r="Q332855" s="246"/>
      <c r="R332855" s="246"/>
    </row>
    <row r="332901" spans="16:18" x14ac:dyDescent="0.2">
      <c r="P332901" s="246"/>
      <c r="Q332901" s="246"/>
      <c r="R332901" s="246"/>
    </row>
    <row r="332947" spans="16:18" x14ac:dyDescent="0.2">
      <c r="P332947" s="246"/>
      <c r="Q332947" s="246"/>
      <c r="R332947" s="246"/>
    </row>
    <row r="332993" spans="16:18" x14ac:dyDescent="0.2">
      <c r="P332993" s="246"/>
      <c r="Q332993" s="246"/>
      <c r="R332993" s="246"/>
    </row>
    <row r="333039" spans="16:18" x14ac:dyDescent="0.2">
      <c r="P333039" s="246"/>
      <c r="Q333039" s="246"/>
      <c r="R333039" s="246"/>
    </row>
    <row r="333085" spans="16:18" x14ac:dyDescent="0.2">
      <c r="P333085" s="246"/>
      <c r="Q333085" s="246"/>
      <c r="R333085" s="246"/>
    </row>
    <row r="333131" spans="16:18" x14ac:dyDescent="0.2">
      <c r="P333131" s="246"/>
      <c r="Q333131" s="246"/>
      <c r="R333131" s="246"/>
    </row>
    <row r="333177" spans="16:18" x14ac:dyDescent="0.2">
      <c r="P333177" s="246"/>
      <c r="Q333177" s="246"/>
      <c r="R333177" s="246"/>
    </row>
    <row r="333223" spans="16:18" x14ac:dyDescent="0.2">
      <c r="P333223" s="246"/>
      <c r="Q333223" s="246"/>
      <c r="R333223" s="246"/>
    </row>
    <row r="333269" spans="16:18" x14ac:dyDescent="0.2">
      <c r="P333269" s="246"/>
      <c r="Q333269" s="246"/>
      <c r="R333269" s="246"/>
    </row>
    <row r="333315" spans="16:18" x14ac:dyDescent="0.2">
      <c r="P333315" s="246"/>
      <c r="Q333315" s="246"/>
      <c r="R333315" s="246"/>
    </row>
    <row r="333361" spans="16:18" x14ac:dyDescent="0.2">
      <c r="P333361" s="246"/>
      <c r="Q333361" s="246"/>
      <c r="R333361" s="246"/>
    </row>
    <row r="333407" spans="16:18" x14ac:dyDescent="0.2">
      <c r="P333407" s="246"/>
      <c r="Q333407" s="246"/>
      <c r="R333407" s="246"/>
    </row>
    <row r="333453" spans="16:18" x14ac:dyDescent="0.2">
      <c r="P333453" s="246"/>
      <c r="Q333453" s="246"/>
      <c r="R333453" s="246"/>
    </row>
    <row r="333499" spans="16:18" x14ac:dyDescent="0.2">
      <c r="P333499" s="246"/>
      <c r="Q333499" s="246"/>
      <c r="R333499" s="246"/>
    </row>
    <row r="333545" spans="16:18" x14ac:dyDescent="0.2">
      <c r="P333545" s="246"/>
      <c r="Q333545" s="246"/>
      <c r="R333545" s="246"/>
    </row>
    <row r="333591" spans="16:18" x14ac:dyDescent="0.2">
      <c r="P333591" s="246"/>
      <c r="Q333591" s="246"/>
      <c r="R333591" s="246"/>
    </row>
    <row r="333637" spans="16:18" x14ac:dyDescent="0.2">
      <c r="P333637" s="246"/>
      <c r="Q333637" s="246"/>
      <c r="R333637" s="246"/>
    </row>
    <row r="333683" spans="16:18" x14ac:dyDescent="0.2">
      <c r="P333683" s="246"/>
      <c r="Q333683" s="246"/>
      <c r="R333683" s="246"/>
    </row>
    <row r="333729" spans="16:18" x14ac:dyDescent="0.2">
      <c r="P333729" s="246"/>
      <c r="Q333729" s="246"/>
      <c r="R333729" s="246"/>
    </row>
    <row r="333775" spans="16:18" x14ac:dyDescent="0.2">
      <c r="P333775" s="246"/>
      <c r="Q333775" s="246"/>
      <c r="R333775" s="246"/>
    </row>
    <row r="333821" spans="16:18" x14ac:dyDescent="0.2">
      <c r="P333821" s="246"/>
      <c r="Q333821" s="246"/>
      <c r="R333821" s="246"/>
    </row>
    <row r="333867" spans="16:18" x14ac:dyDescent="0.2">
      <c r="P333867" s="246"/>
      <c r="Q333867" s="246"/>
      <c r="R333867" s="246"/>
    </row>
    <row r="333913" spans="16:18" x14ac:dyDescent="0.2">
      <c r="P333913" s="246"/>
      <c r="Q333913" s="246"/>
      <c r="R333913" s="246"/>
    </row>
    <row r="333959" spans="16:18" x14ac:dyDescent="0.2">
      <c r="P333959" s="246"/>
      <c r="Q333959" s="246"/>
      <c r="R333959" s="246"/>
    </row>
    <row r="334005" spans="16:18" x14ac:dyDescent="0.2">
      <c r="P334005" s="246"/>
      <c r="Q334005" s="246"/>
      <c r="R334005" s="246"/>
    </row>
    <row r="334051" spans="16:18" x14ac:dyDescent="0.2">
      <c r="P334051" s="246"/>
      <c r="Q334051" s="246"/>
      <c r="R334051" s="246"/>
    </row>
    <row r="334097" spans="16:18" x14ac:dyDescent="0.2">
      <c r="P334097" s="246"/>
      <c r="Q334097" s="246"/>
      <c r="R334097" s="246"/>
    </row>
    <row r="334143" spans="16:18" x14ac:dyDescent="0.2">
      <c r="P334143" s="246"/>
      <c r="Q334143" s="246"/>
      <c r="R334143" s="246"/>
    </row>
    <row r="334189" spans="16:18" x14ac:dyDescent="0.2">
      <c r="P334189" s="246"/>
      <c r="Q334189" s="246"/>
      <c r="R334189" s="246"/>
    </row>
    <row r="334235" spans="16:18" x14ac:dyDescent="0.2">
      <c r="P334235" s="246"/>
      <c r="Q334235" s="246"/>
      <c r="R334235" s="246"/>
    </row>
    <row r="334281" spans="16:18" x14ac:dyDescent="0.2">
      <c r="P334281" s="246"/>
      <c r="Q334281" s="246"/>
      <c r="R334281" s="246"/>
    </row>
    <row r="334327" spans="16:18" x14ac:dyDescent="0.2">
      <c r="P334327" s="246"/>
      <c r="Q334327" s="246"/>
      <c r="R334327" s="246"/>
    </row>
    <row r="334373" spans="16:18" x14ac:dyDescent="0.2">
      <c r="P334373" s="246"/>
      <c r="Q334373" s="246"/>
      <c r="R334373" s="246"/>
    </row>
    <row r="334419" spans="16:18" x14ac:dyDescent="0.2">
      <c r="P334419" s="246"/>
      <c r="Q334419" s="246"/>
      <c r="R334419" s="246"/>
    </row>
    <row r="334465" spans="16:18" x14ac:dyDescent="0.2">
      <c r="P334465" s="246"/>
      <c r="Q334465" s="246"/>
      <c r="R334465" s="246"/>
    </row>
    <row r="334511" spans="16:18" x14ac:dyDescent="0.2">
      <c r="P334511" s="246"/>
      <c r="Q334511" s="246"/>
      <c r="R334511" s="246"/>
    </row>
    <row r="334557" spans="16:18" x14ac:dyDescent="0.2">
      <c r="P334557" s="246"/>
      <c r="Q334557" s="246"/>
      <c r="R334557" s="246"/>
    </row>
    <row r="334603" spans="16:18" x14ac:dyDescent="0.2">
      <c r="P334603" s="246"/>
      <c r="Q334603" s="246"/>
      <c r="R334603" s="246"/>
    </row>
    <row r="334649" spans="16:18" x14ac:dyDescent="0.2">
      <c r="P334649" s="246"/>
      <c r="Q334649" s="246"/>
      <c r="R334649" s="246"/>
    </row>
    <row r="334695" spans="16:18" x14ac:dyDescent="0.2">
      <c r="P334695" s="246"/>
      <c r="Q334695" s="246"/>
      <c r="R334695" s="246"/>
    </row>
    <row r="334741" spans="16:18" x14ac:dyDescent="0.2">
      <c r="P334741" s="246"/>
      <c r="Q334741" s="246"/>
      <c r="R334741" s="246"/>
    </row>
    <row r="334787" spans="16:18" x14ac:dyDescent="0.2">
      <c r="P334787" s="246"/>
      <c r="Q334787" s="246"/>
      <c r="R334787" s="246"/>
    </row>
    <row r="334833" spans="16:18" x14ac:dyDescent="0.2">
      <c r="P334833" s="246"/>
      <c r="Q334833" s="246"/>
      <c r="R334833" s="246"/>
    </row>
    <row r="334879" spans="16:18" x14ac:dyDescent="0.2">
      <c r="P334879" s="246"/>
      <c r="Q334879" s="246"/>
      <c r="R334879" s="246"/>
    </row>
    <row r="334925" spans="16:18" x14ac:dyDescent="0.2">
      <c r="P334925" s="246"/>
      <c r="Q334925" s="246"/>
      <c r="R334925" s="246"/>
    </row>
    <row r="334971" spans="16:18" x14ac:dyDescent="0.2">
      <c r="P334971" s="246"/>
      <c r="Q334971" s="246"/>
      <c r="R334971" s="246"/>
    </row>
    <row r="335017" spans="16:18" x14ac:dyDescent="0.2">
      <c r="P335017" s="246"/>
      <c r="Q335017" s="246"/>
      <c r="R335017" s="246"/>
    </row>
    <row r="335063" spans="16:18" x14ac:dyDescent="0.2">
      <c r="P335063" s="246"/>
      <c r="Q335063" s="246"/>
      <c r="R335063" s="246"/>
    </row>
    <row r="335109" spans="16:18" x14ac:dyDescent="0.2">
      <c r="P335109" s="246"/>
      <c r="Q335109" s="246"/>
      <c r="R335109" s="246"/>
    </row>
    <row r="335155" spans="16:18" x14ac:dyDescent="0.2">
      <c r="P335155" s="246"/>
      <c r="Q335155" s="246"/>
      <c r="R335155" s="246"/>
    </row>
    <row r="335201" spans="16:18" x14ac:dyDescent="0.2">
      <c r="P335201" s="246"/>
      <c r="Q335201" s="246"/>
      <c r="R335201" s="246"/>
    </row>
    <row r="335247" spans="16:18" x14ac:dyDescent="0.2">
      <c r="P335247" s="246"/>
      <c r="Q335247" s="246"/>
      <c r="R335247" s="246"/>
    </row>
    <row r="335293" spans="16:18" x14ac:dyDescent="0.2">
      <c r="P335293" s="246"/>
      <c r="Q335293" s="246"/>
      <c r="R335293" s="246"/>
    </row>
    <row r="335339" spans="16:18" x14ac:dyDescent="0.2">
      <c r="P335339" s="246"/>
      <c r="Q335339" s="246"/>
      <c r="R335339" s="246"/>
    </row>
    <row r="335385" spans="16:18" x14ac:dyDescent="0.2">
      <c r="P335385" s="246"/>
      <c r="Q335385" s="246"/>
      <c r="R335385" s="246"/>
    </row>
    <row r="335431" spans="16:18" x14ac:dyDescent="0.2">
      <c r="P335431" s="246"/>
      <c r="Q335431" s="246"/>
      <c r="R335431" s="246"/>
    </row>
    <row r="335477" spans="16:18" x14ac:dyDescent="0.2">
      <c r="P335477" s="246"/>
      <c r="Q335477" s="246"/>
      <c r="R335477" s="246"/>
    </row>
    <row r="335523" spans="16:18" x14ac:dyDescent="0.2">
      <c r="P335523" s="246"/>
      <c r="Q335523" s="246"/>
      <c r="R335523" s="246"/>
    </row>
    <row r="335569" spans="16:18" x14ac:dyDescent="0.2">
      <c r="P335569" s="246"/>
      <c r="Q335569" s="246"/>
      <c r="R335569" s="246"/>
    </row>
    <row r="335615" spans="16:18" x14ac:dyDescent="0.2">
      <c r="P335615" s="246"/>
      <c r="Q335615" s="246"/>
      <c r="R335615" s="246"/>
    </row>
    <row r="335661" spans="16:18" x14ac:dyDescent="0.2">
      <c r="P335661" s="246"/>
      <c r="Q335661" s="246"/>
      <c r="R335661" s="246"/>
    </row>
    <row r="335707" spans="16:18" x14ac:dyDescent="0.2">
      <c r="P335707" s="246"/>
      <c r="Q335707" s="246"/>
      <c r="R335707" s="246"/>
    </row>
    <row r="335753" spans="16:18" x14ac:dyDescent="0.2">
      <c r="P335753" s="246"/>
      <c r="Q335753" s="246"/>
      <c r="R335753" s="246"/>
    </row>
    <row r="335799" spans="16:18" x14ac:dyDescent="0.2">
      <c r="P335799" s="246"/>
      <c r="Q335799" s="246"/>
      <c r="R335799" s="246"/>
    </row>
    <row r="335845" spans="16:18" x14ac:dyDescent="0.2">
      <c r="P335845" s="246"/>
      <c r="Q335845" s="246"/>
      <c r="R335845" s="246"/>
    </row>
    <row r="335891" spans="16:18" x14ac:dyDescent="0.2">
      <c r="P335891" s="246"/>
      <c r="Q335891" s="246"/>
      <c r="R335891" s="246"/>
    </row>
    <row r="335937" spans="16:18" x14ac:dyDescent="0.2">
      <c r="P335937" s="246"/>
      <c r="Q335937" s="246"/>
      <c r="R335937" s="246"/>
    </row>
    <row r="335983" spans="16:18" x14ac:dyDescent="0.2">
      <c r="P335983" s="246"/>
      <c r="Q335983" s="246"/>
      <c r="R335983" s="246"/>
    </row>
    <row r="336029" spans="16:18" x14ac:dyDescent="0.2">
      <c r="P336029" s="246"/>
      <c r="Q336029" s="246"/>
      <c r="R336029" s="246"/>
    </row>
    <row r="336075" spans="16:18" x14ac:dyDescent="0.2">
      <c r="P336075" s="246"/>
      <c r="Q336075" s="246"/>
      <c r="R336075" s="246"/>
    </row>
    <row r="336121" spans="16:18" x14ac:dyDescent="0.2">
      <c r="P336121" s="246"/>
      <c r="Q336121" s="246"/>
      <c r="R336121" s="246"/>
    </row>
    <row r="336167" spans="16:18" x14ac:dyDescent="0.2">
      <c r="P336167" s="246"/>
      <c r="Q336167" s="246"/>
      <c r="R336167" s="246"/>
    </row>
    <row r="336213" spans="16:18" x14ac:dyDescent="0.2">
      <c r="P336213" s="246"/>
      <c r="Q336213" s="246"/>
      <c r="R336213" s="246"/>
    </row>
    <row r="336259" spans="16:18" x14ac:dyDescent="0.2">
      <c r="P336259" s="246"/>
      <c r="Q336259" s="246"/>
      <c r="R336259" s="246"/>
    </row>
    <row r="336305" spans="16:18" x14ac:dyDescent="0.2">
      <c r="P336305" s="246"/>
      <c r="Q336305" s="246"/>
      <c r="R336305" s="246"/>
    </row>
    <row r="336351" spans="16:18" x14ac:dyDescent="0.2">
      <c r="P336351" s="246"/>
      <c r="Q336351" s="246"/>
      <c r="R336351" s="246"/>
    </row>
    <row r="336397" spans="16:18" x14ac:dyDescent="0.2">
      <c r="P336397" s="246"/>
      <c r="Q336397" s="246"/>
      <c r="R336397" s="246"/>
    </row>
    <row r="336443" spans="16:18" x14ac:dyDescent="0.2">
      <c r="P336443" s="246"/>
      <c r="Q336443" s="246"/>
      <c r="R336443" s="246"/>
    </row>
    <row r="336489" spans="16:18" x14ac:dyDescent="0.2">
      <c r="P336489" s="246"/>
      <c r="Q336489" s="246"/>
      <c r="R336489" s="246"/>
    </row>
    <row r="336535" spans="16:18" x14ac:dyDescent="0.2">
      <c r="P336535" s="246"/>
      <c r="Q336535" s="246"/>
      <c r="R336535" s="246"/>
    </row>
    <row r="336581" spans="16:18" x14ac:dyDescent="0.2">
      <c r="P336581" s="246"/>
      <c r="Q336581" s="246"/>
      <c r="R336581" s="246"/>
    </row>
    <row r="336627" spans="16:18" x14ac:dyDescent="0.2">
      <c r="P336627" s="246"/>
      <c r="Q336627" s="246"/>
      <c r="R336627" s="246"/>
    </row>
    <row r="336673" spans="16:18" x14ac:dyDescent="0.2">
      <c r="P336673" s="246"/>
      <c r="Q336673" s="246"/>
      <c r="R336673" s="246"/>
    </row>
    <row r="336719" spans="16:18" x14ac:dyDescent="0.2">
      <c r="P336719" s="246"/>
      <c r="Q336719" s="246"/>
      <c r="R336719" s="246"/>
    </row>
    <row r="336765" spans="16:18" x14ac:dyDescent="0.2">
      <c r="P336765" s="246"/>
      <c r="Q336765" s="246"/>
      <c r="R336765" s="246"/>
    </row>
    <row r="336811" spans="16:18" x14ac:dyDescent="0.2">
      <c r="P336811" s="246"/>
      <c r="Q336811" s="246"/>
      <c r="R336811" s="246"/>
    </row>
    <row r="336857" spans="16:18" x14ac:dyDescent="0.2">
      <c r="P336857" s="246"/>
      <c r="Q336857" s="246"/>
      <c r="R336857" s="246"/>
    </row>
    <row r="336903" spans="16:18" x14ac:dyDescent="0.2">
      <c r="P336903" s="246"/>
      <c r="Q336903" s="246"/>
      <c r="R336903" s="246"/>
    </row>
    <row r="336949" spans="16:18" x14ac:dyDescent="0.2">
      <c r="P336949" s="246"/>
      <c r="Q336949" s="246"/>
      <c r="R336949" s="246"/>
    </row>
    <row r="336995" spans="16:18" x14ac:dyDescent="0.2">
      <c r="P336995" s="246"/>
      <c r="Q336995" s="246"/>
      <c r="R336995" s="246"/>
    </row>
    <row r="337041" spans="16:18" x14ac:dyDescent="0.2">
      <c r="P337041" s="246"/>
      <c r="Q337041" s="246"/>
      <c r="R337041" s="246"/>
    </row>
    <row r="337087" spans="16:18" x14ac:dyDescent="0.2">
      <c r="P337087" s="246"/>
      <c r="Q337087" s="246"/>
      <c r="R337087" s="246"/>
    </row>
    <row r="337133" spans="16:18" x14ac:dyDescent="0.2">
      <c r="P337133" s="246"/>
      <c r="Q337133" s="246"/>
      <c r="R337133" s="246"/>
    </row>
    <row r="337179" spans="16:18" x14ac:dyDescent="0.2">
      <c r="P337179" s="246"/>
      <c r="Q337179" s="246"/>
      <c r="R337179" s="246"/>
    </row>
    <row r="337225" spans="16:18" x14ac:dyDescent="0.2">
      <c r="P337225" s="246"/>
      <c r="Q337225" s="246"/>
      <c r="R337225" s="246"/>
    </row>
    <row r="337271" spans="16:18" x14ac:dyDescent="0.2">
      <c r="P337271" s="246"/>
      <c r="Q337271" s="246"/>
      <c r="R337271" s="246"/>
    </row>
    <row r="337317" spans="16:18" x14ac:dyDescent="0.2">
      <c r="P337317" s="246"/>
      <c r="Q337317" s="246"/>
      <c r="R337317" s="246"/>
    </row>
    <row r="337363" spans="16:18" x14ac:dyDescent="0.2">
      <c r="P337363" s="246"/>
      <c r="Q337363" s="246"/>
      <c r="R337363" s="246"/>
    </row>
    <row r="337409" spans="16:18" x14ac:dyDescent="0.2">
      <c r="P337409" s="246"/>
      <c r="Q337409" s="246"/>
      <c r="R337409" s="246"/>
    </row>
    <row r="337455" spans="16:18" x14ac:dyDescent="0.2">
      <c r="P337455" s="246"/>
      <c r="Q337455" s="246"/>
      <c r="R337455" s="246"/>
    </row>
    <row r="337501" spans="16:18" x14ac:dyDescent="0.2">
      <c r="P337501" s="246"/>
      <c r="Q337501" s="246"/>
      <c r="R337501" s="246"/>
    </row>
    <row r="337547" spans="16:18" x14ac:dyDescent="0.2">
      <c r="P337547" s="246"/>
      <c r="Q337547" s="246"/>
      <c r="R337547" s="246"/>
    </row>
    <row r="337593" spans="16:18" x14ac:dyDescent="0.2">
      <c r="P337593" s="246"/>
      <c r="Q337593" s="246"/>
      <c r="R337593" s="246"/>
    </row>
    <row r="337639" spans="16:18" x14ac:dyDescent="0.2">
      <c r="P337639" s="246"/>
      <c r="Q337639" s="246"/>
      <c r="R337639" s="246"/>
    </row>
    <row r="337685" spans="16:18" x14ac:dyDescent="0.2">
      <c r="P337685" s="246"/>
      <c r="Q337685" s="246"/>
      <c r="R337685" s="246"/>
    </row>
    <row r="337731" spans="16:18" x14ac:dyDescent="0.2">
      <c r="P337731" s="246"/>
      <c r="Q337731" s="246"/>
      <c r="R337731" s="246"/>
    </row>
    <row r="337777" spans="16:18" x14ac:dyDescent="0.2">
      <c r="P337777" s="246"/>
      <c r="Q337777" s="246"/>
      <c r="R337777" s="246"/>
    </row>
    <row r="337823" spans="16:18" x14ac:dyDescent="0.2">
      <c r="P337823" s="246"/>
      <c r="Q337823" s="246"/>
      <c r="R337823" s="246"/>
    </row>
    <row r="337869" spans="16:18" x14ac:dyDescent="0.2">
      <c r="P337869" s="246"/>
      <c r="Q337869" s="246"/>
      <c r="R337869" s="246"/>
    </row>
    <row r="337915" spans="16:18" x14ac:dyDescent="0.2">
      <c r="P337915" s="246"/>
      <c r="Q337915" s="246"/>
      <c r="R337915" s="246"/>
    </row>
    <row r="337961" spans="16:18" x14ac:dyDescent="0.2">
      <c r="P337961" s="246"/>
      <c r="Q337961" s="246"/>
      <c r="R337961" s="246"/>
    </row>
    <row r="338007" spans="16:18" x14ac:dyDescent="0.2">
      <c r="P338007" s="246"/>
      <c r="Q338007" s="246"/>
      <c r="R338007" s="246"/>
    </row>
    <row r="338053" spans="16:18" x14ac:dyDescent="0.2">
      <c r="P338053" s="246"/>
      <c r="Q338053" s="246"/>
      <c r="R338053" s="246"/>
    </row>
    <row r="338099" spans="16:18" x14ac:dyDescent="0.2">
      <c r="P338099" s="246"/>
      <c r="Q338099" s="246"/>
      <c r="R338099" s="246"/>
    </row>
    <row r="338145" spans="16:18" x14ac:dyDescent="0.2">
      <c r="P338145" s="246"/>
      <c r="Q338145" s="246"/>
      <c r="R338145" s="246"/>
    </row>
    <row r="338191" spans="16:18" x14ac:dyDescent="0.2">
      <c r="P338191" s="246"/>
      <c r="Q338191" s="246"/>
      <c r="R338191" s="246"/>
    </row>
    <row r="338237" spans="16:18" x14ac:dyDescent="0.2">
      <c r="P338237" s="246"/>
      <c r="Q338237" s="246"/>
      <c r="R338237" s="246"/>
    </row>
    <row r="338283" spans="16:18" x14ac:dyDescent="0.2">
      <c r="P338283" s="246"/>
      <c r="Q338283" s="246"/>
      <c r="R338283" s="246"/>
    </row>
    <row r="338329" spans="16:18" x14ac:dyDescent="0.2">
      <c r="P338329" s="246"/>
      <c r="Q338329" s="246"/>
      <c r="R338329" s="246"/>
    </row>
    <row r="338375" spans="16:18" x14ac:dyDescent="0.2">
      <c r="P338375" s="246"/>
      <c r="Q338375" s="246"/>
      <c r="R338375" s="246"/>
    </row>
    <row r="338421" spans="16:18" x14ac:dyDescent="0.2">
      <c r="P338421" s="246"/>
      <c r="Q338421" s="246"/>
      <c r="R338421" s="246"/>
    </row>
    <row r="338467" spans="16:18" x14ac:dyDescent="0.2">
      <c r="P338467" s="246"/>
      <c r="Q338467" s="246"/>
      <c r="R338467" s="246"/>
    </row>
    <row r="338513" spans="16:18" x14ac:dyDescent="0.2">
      <c r="P338513" s="246"/>
      <c r="Q338513" s="246"/>
      <c r="R338513" s="246"/>
    </row>
    <row r="338559" spans="16:18" x14ac:dyDescent="0.2">
      <c r="P338559" s="246"/>
      <c r="Q338559" s="246"/>
      <c r="R338559" s="246"/>
    </row>
    <row r="338605" spans="16:18" x14ac:dyDescent="0.2">
      <c r="P338605" s="246"/>
      <c r="Q338605" s="246"/>
      <c r="R338605" s="246"/>
    </row>
    <row r="338651" spans="16:18" x14ac:dyDescent="0.2">
      <c r="P338651" s="246"/>
      <c r="Q338651" s="246"/>
      <c r="R338651" s="246"/>
    </row>
    <row r="338697" spans="16:18" x14ac:dyDescent="0.2">
      <c r="P338697" s="246"/>
      <c r="Q338697" s="246"/>
      <c r="R338697" s="246"/>
    </row>
    <row r="338743" spans="16:18" x14ac:dyDescent="0.2">
      <c r="P338743" s="246"/>
      <c r="Q338743" s="246"/>
      <c r="R338743" s="246"/>
    </row>
    <row r="338789" spans="16:18" x14ac:dyDescent="0.2">
      <c r="P338789" s="246"/>
      <c r="Q338789" s="246"/>
      <c r="R338789" s="246"/>
    </row>
    <row r="338835" spans="16:18" x14ac:dyDescent="0.2">
      <c r="P338835" s="246"/>
      <c r="Q338835" s="246"/>
      <c r="R338835" s="246"/>
    </row>
    <row r="338881" spans="16:18" x14ac:dyDescent="0.2">
      <c r="P338881" s="246"/>
      <c r="Q338881" s="246"/>
      <c r="R338881" s="246"/>
    </row>
    <row r="338927" spans="16:18" x14ac:dyDescent="0.2">
      <c r="P338927" s="246"/>
      <c r="Q338927" s="246"/>
      <c r="R338927" s="246"/>
    </row>
    <row r="338973" spans="16:18" x14ac:dyDescent="0.2">
      <c r="P338973" s="246"/>
      <c r="Q338973" s="246"/>
      <c r="R338973" s="246"/>
    </row>
    <row r="339019" spans="16:18" x14ac:dyDescent="0.2">
      <c r="P339019" s="246"/>
      <c r="Q339019" s="246"/>
      <c r="R339019" s="246"/>
    </row>
    <row r="339065" spans="16:18" x14ac:dyDescent="0.2">
      <c r="P339065" s="246"/>
      <c r="Q339065" s="246"/>
      <c r="R339065" s="246"/>
    </row>
    <row r="339111" spans="16:18" x14ac:dyDescent="0.2">
      <c r="P339111" s="246"/>
      <c r="Q339111" s="246"/>
      <c r="R339111" s="246"/>
    </row>
    <row r="339157" spans="16:18" x14ac:dyDescent="0.2">
      <c r="P339157" s="246"/>
      <c r="Q339157" s="246"/>
      <c r="R339157" s="246"/>
    </row>
    <row r="339203" spans="16:18" x14ac:dyDescent="0.2">
      <c r="P339203" s="246"/>
      <c r="Q339203" s="246"/>
      <c r="R339203" s="246"/>
    </row>
    <row r="339249" spans="16:18" x14ac:dyDescent="0.2">
      <c r="P339249" s="246"/>
      <c r="Q339249" s="246"/>
      <c r="R339249" s="246"/>
    </row>
    <row r="339295" spans="16:18" x14ac:dyDescent="0.2">
      <c r="P339295" s="246"/>
      <c r="Q339295" s="246"/>
      <c r="R339295" s="246"/>
    </row>
    <row r="339341" spans="16:18" x14ac:dyDescent="0.2">
      <c r="P339341" s="246"/>
      <c r="Q339341" s="246"/>
      <c r="R339341" s="246"/>
    </row>
    <row r="339387" spans="16:18" x14ac:dyDescent="0.2">
      <c r="P339387" s="246"/>
      <c r="Q339387" s="246"/>
      <c r="R339387" s="246"/>
    </row>
    <row r="339433" spans="16:18" x14ac:dyDescent="0.2">
      <c r="P339433" s="246"/>
      <c r="Q339433" s="246"/>
      <c r="R339433" s="246"/>
    </row>
    <row r="339479" spans="16:18" x14ac:dyDescent="0.2">
      <c r="P339479" s="246"/>
      <c r="Q339479" s="246"/>
      <c r="R339479" s="246"/>
    </row>
    <row r="339525" spans="16:18" x14ac:dyDescent="0.2">
      <c r="P339525" s="246"/>
      <c r="Q339525" s="246"/>
      <c r="R339525" s="246"/>
    </row>
    <row r="339571" spans="16:18" x14ac:dyDescent="0.2">
      <c r="P339571" s="246"/>
      <c r="Q339571" s="246"/>
      <c r="R339571" s="246"/>
    </row>
    <row r="339617" spans="16:18" x14ac:dyDescent="0.2">
      <c r="P339617" s="246"/>
      <c r="Q339617" s="246"/>
      <c r="R339617" s="246"/>
    </row>
    <row r="339663" spans="16:18" x14ac:dyDescent="0.2">
      <c r="P339663" s="246"/>
      <c r="Q339663" s="246"/>
      <c r="R339663" s="246"/>
    </row>
    <row r="339709" spans="16:18" x14ac:dyDescent="0.2">
      <c r="P339709" s="246"/>
      <c r="Q339709" s="246"/>
      <c r="R339709" s="246"/>
    </row>
    <row r="339755" spans="16:18" x14ac:dyDescent="0.2">
      <c r="P339755" s="246"/>
      <c r="Q339755" s="246"/>
      <c r="R339755" s="246"/>
    </row>
    <row r="339801" spans="16:18" x14ac:dyDescent="0.2">
      <c r="P339801" s="246"/>
      <c r="Q339801" s="246"/>
      <c r="R339801" s="246"/>
    </row>
    <row r="339847" spans="16:18" x14ac:dyDescent="0.2">
      <c r="P339847" s="246"/>
      <c r="Q339847" s="246"/>
      <c r="R339847" s="246"/>
    </row>
    <row r="339893" spans="16:18" x14ac:dyDescent="0.2">
      <c r="P339893" s="246"/>
      <c r="Q339893" s="246"/>
      <c r="R339893" s="246"/>
    </row>
    <row r="339939" spans="16:18" x14ac:dyDescent="0.2">
      <c r="P339939" s="246"/>
      <c r="Q339939" s="246"/>
      <c r="R339939" s="246"/>
    </row>
    <row r="339985" spans="16:18" x14ac:dyDescent="0.2">
      <c r="P339985" s="246"/>
      <c r="Q339985" s="246"/>
      <c r="R339985" s="246"/>
    </row>
    <row r="340031" spans="16:18" x14ac:dyDescent="0.2">
      <c r="P340031" s="246"/>
      <c r="Q340031" s="246"/>
      <c r="R340031" s="246"/>
    </row>
    <row r="340077" spans="16:18" x14ac:dyDescent="0.2">
      <c r="P340077" s="246"/>
      <c r="Q340077" s="246"/>
      <c r="R340077" s="246"/>
    </row>
    <row r="340123" spans="16:18" x14ac:dyDescent="0.2">
      <c r="P340123" s="246"/>
      <c r="Q340123" s="246"/>
      <c r="R340123" s="246"/>
    </row>
    <row r="340169" spans="16:18" x14ac:dyDescent="0.2">
      <c r="P340169" s="246"/>
      <c r="Q340169" s="246"/>
      <c r="R340169" s="246"/>
    </row>
    <row r="340215" spans="16:18" x14ac:dyDescent="0.2">
      <c r="P340215" s="246"/>
      <c r="Q340215" s="246"/>
      <c r="R340215" s="246"/>
    </row>
    <row r="340261" spans="16:18" x14ac:dyDescent="0.2">
      <c r="P340261" s="246"/>
      <c r="Q340261" s="246"/>
      <c r="R340261" s="246"/>
    </row>
    <row r="340307" spans="16:18" x14ac:dyDescent="0.2">
      <c r="P340307" s="246"/>
      <c r="Q340307" s="246"/>
      <c r="R340307" s="246"/>
    </row>
    <row r="340353" spans="16:18" x14ac:dyDescent="0.2">
      <c r="P340353" s="246"/>
      <c r="Q340353" s="246"/>
      <c r="R340353" s="246"/>
    </row>
    <row r="340399" spans="16:18" x14ac:dyDescent="0.2">
      <c r="P340399" s="246"/>
      <c r="Q340399" s="246"/>
      <c r="R340399" s="246"/>
    </row>
    <row r="340445" spans="16:18" x14ac:dyDescent="0.2">
      <c r="P340445" s="246"/>
      <c r="Q340445" s="246"/>
      <c r="R340445" s="246"/>
    </row>
    <row r="340491" spans="16:18" x14ac:dyDescent="0.2">
      <c r="P340491" s="246"/>
      <c r="Q340491" s="246"/>
      <c r="R340491" s="246"/>
    </row>
    <row r="340537" spans="16:18" x14ac:dyDescent="0.2">
      <c r="P340537" s="246"/>
      <c r="Q340537" s="246"/>
      <c r="R340537" s="246"/>
    </row>
    <row r="340583" spans="16:18" x14ac:dyDescent="0.2">
      <c r="P340583" s="246"/>
      <c r="Q340583" s="246"/>
      <c r="R340583" s="246"/>
    </row>
    <row r="340629" spans="16:18" x14ac:dyDescent="0.2">
      <c r="P340629" s="246"/>
      <c r="Q340629" s="246"/>
      <c r="R340629" s="246"/>
    </row>
    <row r="340675" spans="16:18" x14ac:dyDescent="0.2">
      <c r="P340675" s="246"/>
      <c r="Q340675" s="246"/>
      <c r="R340675" s="246"/>
    </row>
    <row r="340721" spans="16:18" x14ac:dyDescent="0.2">
      <c r="P340721" s="246"/>
      <c r="Q340721" s="246"/>
      <c r="R340721" s="246"/>
    </row>
    <row r="340767" spans="16:18" x14ac:dyDescent="0.2">
      <c r="P340767" s="246"/>
      <c r="Q340767" s="246"/>
      <c r="R340767" s="246"/>
    </row>
    <row r="340813" spans="16:18" x14ac:dyDescent="0.2">
      <c r="P340813" s="246"/>
      <c r="Q340813" s="246"/>
      <c r="R340813" s="246"/>
    </row>
    <row r="340859" spans="16:18" x14ac:dyDescent="0.2">
      <c r="P340859" s="246"/>
      <c r="Q340859" s="246"/>
      <c r="R340859" s="246"/>
    </row>
    <row r="340905" spans="16:18" x14ac:dyDescent="0.2">
      <c r="P340905" s="246"/>
      <c r="Q340905" s="246"/>
      <c r="R340905" s="246"/>
    </row>
    <row r="340951" spans="16:18" x14ac:dyDescent="0.2">
      <c r="P340951" s="246"/>
      <c r="Q340951" s="246"/>
      <c r="R340951" s="246"/>
    </row>
    <row r="340997" spans="16:18" x14ac:dyDescent="0.2">
      <c r="P340997" s="246"/>
      <c r="Q340997" s="246"/>
      <c r="R340997" s="246"/>
    </row>
    <row r="341043" spans="16:18" x14ac:dyDescent="0.2">
      <c r="P341043" s="246"/>
      <c r="Q341043" s="246"/>
      <c r="R341043" s="246"/>
    </row>
    <row r="341089" spans="16:18" x14ac:dyDescent="0.2">
      <c r="P341089" s="246"/>
      <c r="Q341089" s="246"/>
      <c r="R341089" s="246"/>
    </row>
    <row r="341135" spans="16:18" x14ac:dyDescent="0.2">
      <c r="P341135" s="246"/>
      <c r="Q341135" s="246"/>
      <c r="R341135" s="246"/>
    </row>
    <row r="341181" spans="16:18" x14ac:dyDescent="0.2">
      <c r="P341181" s="246"/>
      <c r="Q341181" s="246"/>
      <c r="R341181" s="246"/>
    </row>
    <row r="341227" spans="16:18" x14ac:dyDescent="0.2">
      <c r="P341227" s="246"/>
      <c r="Q341227" s="246"/>
      <c r="R341227" s="246"/>
    </row>
    <row r="341273" spans="16:18" x14ac:dyDescent="0.2">
      <c r="P341273" s="246"/>
      <c r="Q341273" s="246"/>
      <c r="R341273" s="246"/>
    </row>
    <row r="341319" spans="16:18" x14ac:dyDescent="0.2">
      <c r="P341319" s="246"/>
      <c r="Q341319" s="246"/>
      <c r="R341319" s="246"/>
    </row>
    <row r="341365" spans="16:18" x14ac:dyDescent="0.2">
      <c r="P341365" s="246"/>
      <c r="Q341365" s="246"/>
      <c r="R341365" s="246"/>
    </row>
    <row r="341411" spans="16:18" x14ac:dyDescent="0.2">
      <c r="P341411" s="246"/>
      <c r="Q341411" s="246"/>
      <c r="R341411" s="246"/>
    </row>
    <row r="341457" spans="16:18" x14ac:dyDescent="0.2">
      <c r="P341457" s="246"/>
      <c r="Q341457" s="246"/>
      <c r="R341457" s="246"/>
    </row>
    <row r="341503" spans="16:18" x14ac:dyDescent="0.2">
      <c r="P341503" s="246"/>
      <c r="Q341503" s="246"/>
      <c r="R341503" s="246"/>
    </row>
    <row r="341549" spans="16:18" x14ac:dyDescent="0.2">
      <c r="P341549" s="246"/>
      <c r="Q341549" s="246"/>
      <c r="R341549" s="246"/>
    </row>
    <row r="341595" spans="16:18" x14ac:dyDescent="0.2">
      <c r="P341595" s="246"/>
      <c r="Q341595" s="246"/>
      <c r="R341595" s="246"/>
    </row>
    <row r="341641" spans="16:18" x14ac:dyDescent="0.2">
      <c r="P341641" s="246"/>
      <c r="Q341641" s="246"/>
      <c r="R341641" s="246"/>
    </row>
    <row r="341687" spans="16:18" x14ac:dyDescent="0.2">
      <c r="P341687" s="246"/>
      <c r="Q341687" s="246"/>
      <c r="R341687" s="246"/>
    </row>
    <row r="341733" spans="16:18" x14ac:dyDescent="0.2">
      <c r="P341733" s="246"/>
      <c r="Q341733" s="246"/>
      <c r="R341733" s="246"/>
    </row>
    <row r="341779" spans="16:18" x14ac:dyDescent="0.2">
      <c r="P341779" s="246"/>
      <c r="Q341779" s="246"/>
      <c r="R341779" s="246"/>
    </row>
    <row r="341825" spans="16:18" x14ac:dyDescent="0.2">
      <c r="P341825" s="246"/>
      <c r="Q341825" s="246"/>
      <c r="R341825" s="246"/>
    </row>
    <row r="341871" spans="16:18" x14ac:dyDescent="0.2">
      <c r="P341871" s="246"/>
      <c r="Q341871" s="246"/>
      <c r="R341871" s="246"/>
    </row>
    <row r="341917" spans="16:18" x14ac:dyDescent="0.2">
      <c r="P341917" s="246"/>
      <c r="Q341917" s="246"/>
      <c r="R341917" s="246"/>
    </row>
    <row r="341963" spans="16:18" x14ac:dyDescent="0.2">
      <c r="P341963" s="246"/>
      <c r="Q341963" s="246"/>
      <c r="R341963" s="246"/>
    </row>
    <row r="342009" spans="16:18" x14ac:dyDescent="0.2">
      <c r="P342009" s="246"/>
      <c r="Q342009" s="246"/>
      <c r="R342009" s="246"/>
    </row>
    <row r="342055" spans="16:18" x14ac:dyDescent="0.2">
      <c r="P342055" s="246"/>
      <c r="Q342055" s="246"/>
      <c r="R342055" s="246"/>
    </row>
    <row r="342101" spans="16:18" x14ac:dyDescent="0.2">
      <c r="P342101" s="246"/>
      <c r="Q342101" s="246"/>
      <c r="R342101" s="246"/>
    </row>
    <row r="342147" spans="16:18" x14ac:dyDescent="0.2">
      <c r="P342147" s="246"/>
      <c r="Q342147" s="246"/>
      <c r="R342147" s="246"/>
    </row>
    <row r="342193" spans="16:18" x14ac:dyDescent="0.2">
      <c r="P342193" s="246"/>
      <c r="Q342193" s="246"/>
      <c r="R342193" s="246"/>
    </row>
    <row r="342239" spans="16:18" x14ac:dyDescent="0.2">
      <c r="P342239" s="246"/>
      <c r="Q342239" s="246"/>
      <c r="R342239" s="246"/>
    </row>
    <row r="342285" spans="16:18" x14ac:dyDescent="0.2">
      <c r="P342285" s="246"/>
      <c r="Q342285" s="246"/>
      <c r="R342285" s="246"/>
    </row>
    <row r="342331" spans="16:18" x14ac:dyDescent="0.2">
      <c r="P342331" s="246"/>
      <c r="Q342331" s="246"/>
      <c r="R342331" s="246"/>
    </row>
    <row r="342377" spans="16:18" x14ac:dyDescent="0.2">
      <c r="P342377" s="246"/>
      <c r="Q342377" s="246"/>
      <c r="R342377" s="246"/>
    </row>
    <row r="342423" spans="16:18" x14ac:dyDescent="0.2">
      <c r="P342423" s="246"/>
      <c r="Q342423" s="246"/>
      <c r="R342423" s="246"/>
    </row>
    <row r="342469" spans="16:18" x14ac:dyDescent="0.2">
      <c r="P342469" s="246"/>
      <c r="Q342469" s="246"/>
      <c r="R342469" s="246"/>
    </row>
    <row r="342515" spans="16:18" x14ac:dyDescent="0.2">
      <c r="P342515" s="246"/>
      <c r="Q342515" s="246"/>
      <c r="R342515" s="246"/>
    </row>
    <row r="342561" spans="16:18" x14ac:dyDescent="0.2">
      <c r="P342561" s="246"/>
      <c r="Q342561" s="246"/>
      <c r="R342561" s="246"/>
    </row>
    <row r="342607" spans="16:18" x14ac:dyDescent="0.2">
      <c r="P342607" s="246"/>
      <c r="Q342607" s="246"/>
      <c r="R342607" s="246"/>
    </row>
    <row r="342653" spans="16:18" x14ac:dyDescent="0.2">
      <c r="P342653" s="246"/>
      <c r="Q342653" s="246"/>
      <c r="R342653" s="246"/>
    </row>
    <row r="342699" spans="16:18" x14ac:dyDescent="0.2">
      <c r="P342699" s="246"/>
      <c r="Q342699" s="246"/>
      <c r="R342699" s="246"/>
    </row>
    <row r="342745" spans="16:18" x14ac:dyDescent="0.2">
      <c r="P342745" s="246"/>
      <c r="Q342745" s="246"/>
      <c r="R342745" s="246"/>
    </row>
    <row r="342791" spans="16:18" x14ac:dyDescent="0.2">
      <c r="P342791" s="246"/>
      <c r="Q342791" s="246"/>
      <c r="R342791" s="246"/>
    </row>
    <row r="342837" spans="16:18" x14ac:dyDescent="0.2">
      <c r="P342837" s="246"/>
      <c r="Q342837" s="246"/>
      <c r="R342837" s="246"/>
    </row>
    <row r="342883" spans="16:18" x14ac:dyDescent="0.2">
      <c r="P342883" s="246"/>
      <c r="Q342883" s="246"/>
      <c r="R342883" s="246"/>
    </row>
    <row r="342929" spans="16:18" x14ac:dyDescent="0.2">
      <c r="P342929" s="246"/>
      <c r="Q342929" s="246"/>
      <c r="R342929" s="246"/>
    </row>
    <row r="342975" spans="16:18" x14ac:dyDescent="0.2">
      <c r="P342975" s="246"/>
      <c r="Q342975" s="246"/>
      <c r="R342975" s="246"/>
    </row>
    <row r="343021" spans="16:18" x14ac:dyDescent="0.2">
      <c r="P343021" s="246"/>
      <c r="Q343021" s="246"/>
      <c r="R343021" s="246"/>
    </row>
    <row r="343067" spans="16:18" x14ac:dyDescent="0.2">
      <c r="P343067" s="246"/>
      <c r="Q343067" s="246"/>
      <c r="R343067" s="246"/>
    </row>
    <row r="343113" spans="16:18" x14ac:dyDescent="0.2">
      <c r="P343113" s="246"/>
      <c r="Q343113" s="246"/>
      <c r="R343113" s="246"/>
    </row>
    <row r="343159" spans="16:18" x14ac:dyDescent="0.2">
      <c r="P343159" s="246"/>
      <c r="Q343159" s="246"/>
      <c r="R343159" s="246"/>
    </row>
    <row r="343205" spans="16:18" x14ac:dyDescent="0.2">
      <c r="P343205" s="246"/>
      <c r="Q343205" s="246"/>
      <c r="R343205" s="246"/>
    </row>
    <row r="343251" spans="16:18" x14ac:dyDescent="0.2">
      <c r="P343251" s="246"/>
      <c r="Q343251" s="246"/>
      <c r="R343251" s="246"/>
    </row>
    <row r="343297" spans="16:18" x14ac:dyDescent="0.2">
      <c r="P343297" s="246"/>
      <c r="Q343297" s="246"/>
      <c r="R343297" s="246"/>
    </row>
    <row r="343343" spans="16:18" x14ac:dyDescent="0.2">
      <c r="P343343" s="246"/>
      <c r="Q343343" s="246"/>
      <c r="R343343" s="246"/>
    </row>
    <row r="343389" spans="16:18" x14ac:dyDescent="0.2">
      <c r="P343389" s="246"/>
      <c r="Q343389" s="246"/>
      <c r="R343389" s="246"/>
    </row>
    <row r="343435" spans="16:18" x14ac:dyDescent="0.2">
      <c r="P343435" s="246"/>
      <c r="Q343435" s="246"/>
      <c r="R343435" s="246"/>
    </row>
    <row r="343481" spans="16:18" x14ac:dyDescent="0.2">
      <c r="P343481" s="246"/>
      <c r="Q343481" s="246"/>
      <c r="R343481" s="246"/>
    </row>
    <row r="343527" spans="16:18" x14ac:dyDescent="0.2">
      <c r="P343527" s="246"/>
      <c r="Q343527" s="246"/>
      <c r="R343527" s="246"/>
    </row>
    <row r="343573" spans="16:18" x14ac:dyDescent="0.2">
      <c r="P343573" s="246"/>
      <c r="Q343573" s="246"/>
      <c r="R343573" s="246"/>
    </row>
    <row r="343619" spans="16:18" x14ac:dyDescent="0.2">
      <c r="P343619" s="246"/>
      <c r="Q343619" s="246"/>
      <c r="R343619" s="246"/>
    </row>
    <row r="343665" spans="16:18" x14ac:dyDescent="0.2">
      <c r="P343665" s="246"/>
      <c r="Q343665" s="246"/>
      <c r="R343665" s="246"/>
    </row>
    <row r="343711" spans="16:18" x14ac:dyDescent="0.2">
      <c r="P343711" s="246"/>
      <c r="Q343711" s="246"/>
      <c r="R343711" s="246"/>
    </row>
    <row r="343757" spans="16:18" x14ac:dyDescent="0.2">
      <c r="P343757" s="246"/>
      <c r="Q343757" s="246"/>
      <c r="R343757" s="246"/>
    </row>
    <row r="343803" spans="16:18" x14ac:dyDescent="0.2">
      <c r="P343803" s="246"/>
      <c r="Q343803" s="246"/>
      <c r="R343803" s="246"/>
    </row>
    <row r="343849" spans="16:18" x14ac:dyDescent="0.2">
      <c r="P343849" s="246"/>
      <c r="Q343849" s="246"/>
      <c r="R343849" s="246"/>
    </row>
    <row r="343895" spans="16:18" x14ac:dyDescent="0.2">
      <c r="P343895" s="246"/>
      <c r="Q343895" s="246"/>
      <c r="R343895" s="246"/>
    </row>
    <row r="343941" spans="16:18" x14ac:dyDescent="0.2">
      <c r="P343941" s="246"/>
      <c r="Q343941" s="246"/>
      <c r="R343941" s="246"/>
    </row>
    <row r="343987" spans="16:18" x14ac:dyDescent="0.2">
      <c r="P343987" s="246"/>
      <c r="Q343987" s="246"/>
      <c r="R343987" s="246"/>
    </row>
    <row r="344033" spans="16:18" x14ac:dyDescent="0.2">
      <c r="P344033" s="246"/>
      <c r="Q344033" s="246"/>
      <c r="R344033" s="246"/>
    </row>
    <row r="344079" spans="16:18" x14ac:dyDescent="0.2">
      <c r="P344079" s="246"/>
      <c r="Q344079" s="246"/>
      <c r="R344079" s="246"/>
    </row>
    <row r="344125" spans="16:18" x14ac:dyDescent="0.2">
      <c r="P344125" s="246"/>
      <c r="Q344125" s="246"/>
      <c r="R344125" s="246"/>
    </row>
    <row r="344171" spans="16:18" x14ac:dyDescent="0.2">
      <c r="P344171" s="246"/>
      <c r="Q344171" s="246"/>
      <c r="R344171" s="246"/>
    </row>
    <row r="344217" spans="16:18" x14ac:dyDescent="0.2">
      <c r="P344217" s="246"/>
      <c r="Q344217" s="246"/>
      <c r="R344217" s="246"/>
    </row>
    <row r="344263" spans="16:18" x14ac:dyDescent="0.2">
      <c r="P344263" s="246"/>
      <c r="Q344263" s="246"/>
      <c r="R344263" s="246"/>
    </row>
    <row r="344309" spans="16:18" x14ac:dyDescent="0.2">
      <c r="P344309" s="246"/>
      <c r="Q344309" s="246"/>
      <c r="R344309" s="246"/>
    </row>
    <row r="344355" spans="16:18" x14ac:dyDescent="0.2">
      <c r="P344355" s="246"/>
      <c r="Q344355" s="246"/>
      <c r="R344355" s="246"/>
    </row>
    <row r="344401" spans="16:18" x14ac:dyDescent="0.2">
      <c r="P344401" s="246"/>
      <c r="Q344401" s="246"/>
      <c r="R344401" s="246"/>
    </row>
    <row r="344447" spans="16:18" x14ac:dyDescent="0.2">
      <c r="P344447" s="246"/>
      <c r="Q344447" s="246"/>
      <c r="R344447" s="246"/>
    </row>
    <row r="344493" spans="16:18" x14ac:dyDescent="0.2">
      <c r="P344493" s="246"/>
      <c r="Q344493" s="246"/>
      <c r="R344493" s="246"/>
    </row>
    <row r="344539" spans="16:18" x14ac:dyDescent="0.2">
      <c r="P344539" s="246"/>
      <c r="Q344539" s="246"/>
      <c r="R344539" s="246"/>
    </row>
    <row r="344585" spans="16:18" x14ac:dyDescent="0.2">
      <c r="P344585" s="246"/>
      <c r="Q344585" s="246"/>
      <c r="R344585" s="246"/>
    </row>
    <row r="344631" spans="16:18" x14ac:dyDescent="0.2">
      <c r="P344631" s="246"/>
      <c r="Q344631" s="246"/>
      <c r="R344631" s="246"/>
    </row>
    <row r="344677" spans="16:18" x14ac:dyDescent="0.2">
      <c r="P344677" s="246"/>
      <c r="Q344677" s="246"/>
      <c r="R344677" s="246"/>
    </row>
    <row r="344723" spans="16:18" x14ac:dyDescent="0.2">
      <c r="P344723" s="246"/>
      <c r="Q344723" s="246"/>
      <c r="R344723" s="246"/>
    </row>
    <row r="344769" spans="16:18" x14ac:dyDescent="0.2">
      <c r="P344769" s="246"/>
      <c r="Q344769" s="246"/>
      <c r="R344769" s="246"/>
    </row>
    <row r="344815" spans="16:18" x14ac:dyDescent="0.2">
      <c r="P344815" s="246"/>
      <c r="Q344815" s="246"/>
      <c r="R344815" s="246"/>
    </row>
    <row r="344861" spans="16:18" x14ac:dyDescent="0.2">
      <c r="P344861" s="246"/>
      <c r="Q344861" s="246"/>
      <c r="R344861" s="246"/>
    </row>
    <row r="344907" spans="16:18" x14ac:dyDescent="0.2">
      <c r="P344907" s="246"/>
      <c r="Q344907" s="246"/>
      <c r="R344907" s="246"/>
    </row>
    <row r="344953" spans="16:18" x14ac:dyDescent="0.2">
      <c r="P344953" s="246"/>
      <c r="Q344953" s="246"/>
      <c r="R344953" s="246"/>
    </row>
    <row r="344999" spans="16:18" x14ac:dyDescent="0.2">
      <c r="P344999" s="246"/>
      <c r="Q344999" s="246"/>
      <c r="R344999" s="246"/>
    </row>
    <row r="345045" spans="16:18" x14ac:dyDescent="0.2">
      <c r="P345045" s="246"/>
      <c r="Q345045" s="246"/>
      <c r="R345045" s="246"/>
    </row>
    <row r="345091" spans="16:18" x14ac:dyDescent="0.2">
      <c r="P345091" s="246"/>
      <c r="Q345091" s="246"/>
      <c r="R345091" s="246"/>
    </row>
    <row r="345137" spans="16:18" x14ac:dyDescent="0.2">
      <c r="P345137" s="246"/>
      <c r="Q345137" s="246"/>
      <c r="R345137" s="246"/>
    </row>
    <row r="345183" spans="16:18" x14ac:dyDescent="0.2">
      <c r="P345183" s="246"/>
      <c r="Q345183" s="246"/>
      <c r="R345183" s="246"/>
    </row>
    <row r="345229" spans="16:18" x14ac:dyDescent="0.2">
      <c r="P345229" s="246"/>
      <c r="Q345229" s="246"/>
      <c r="R345229" s="246"/>
    </row>
    <row r="345275" spans="16:18" x14ac:dyDescent="0.2">
      <c r="P345275" s="246"/>
      <c r="Q345275" s="246"/>
      <c r="R345275" s="246"/>
    </row>
    <row r="345321" spans="16:18" x14ac:dyDescent="0.2">
      <c r="P345321" s="246"/>
      <c r="Q345321" s="246"/>
      <c r="R345321" s="246"/>
    </row>
    <row r="345367" spans="16:18" x14ac:dyDescent="0.2">
      <c r="P345367" s="246"/>
      <c r="Q345367" s="246"/>
      <c r="R345367" s="246"/>
    </row>
    <row r="345413" spans="16:18" x14ac:dyDescent="0.2">
      <c r="P345413" s="246"/>
      <c r="Q345413" s="246"/>
      <c r="R345413" s="246"/>
    </row>
    <row r="345459" spans="16:18" x14ac:dyDescent="0.2">
      <c r="P345459" s="246"/>
      <c r="Q345459" s="246"/>
      <c r="R345459" s="246"/>
    </row>
    <row r="345505" spans="16:18" x14ac:dyDescent="0.2">
      <c r="P345505" s="246"/>
      <c r="Q345505" s="246"/>
      <c r="R345505" s="246"/>
    </row>
    <row r="345551" spans="16:18" x14ac:dyDescent="0.2">
      <c r="P345551" s="246"/>
      <c r="Q345551" s="246"/>
      <c r="R345551" s="246"/>
    </row>
    <row r="345597" spans="16:18" x14ac:dyDescent="0.2">
      <c r="P345597" s="246"/>
      <c r="Q345597" s="246"/>
      <c r="R345597" s="246"/>
    </row>
    <row r="345643" spans="16:18" x14ac:dyDescent="0.2">
      <c r="P345643" s="246"/>
      <c r="Q345643" s="246"/>
      <c r="R345643" s="246"/>
    </row>
    <row r="345689" spans="16:18" x14ac:dyDescent="0.2">
      <c r="P345689" s="246"/>
      <c r="Q345689" s="246"/>
      <c r="R345689" s="246"/>
    </row>
    <row r="345735" spans="16:18" x14ac:dyDescent="0.2">
      <c r="P345735" s="246"/>
      <c r="Q345735" s="246"/>
      <c r="R345735" s="246"/>
    </row>
    <row r="345781" spans="16:18" x14ac:dyDescent="0.2">
      <c r="P345781" s="246"/>
      <c r="Q345781" s="246"/>
      <c r="R345781" s="246"/>
    </row>
    <row r="345827" spans="16:18" x14ac:dyDescent="0.2">
      <c r="P345827" s="246"/>
      <c r="Q345827" s="246"/>
      <c r="R345827" s="246"/>
    </row>
    <row r="345873" spans="16:18" x14ac:dyDescent="0.2">
      <c r="P345873" s="246"/>
      <c r="Q345873" s="246"/>
      <c r="R345873" s="246"/>
    </row>
    <row r="345919" spans="16:18" x14ac:dyDescent="0.2">
      <c r="P345919" s="246"/>
      <c r="Q345919" s="246"/>
      <c r="R345919" s="246"/>
    </row>
    <row r="345965" spans="16:18" x14ac:dyDescent="0.2">
      <c r="P345965" s="246"/>
      <c r="Q345965" s="246"/>
      <c r="R345965" s="246"/>
    </row>
    <row r="346011" spans="16:18" x14ac:dyDescent="0.2">
      <c r="P346011" s="246"/>
      <c r="Q346011" s="246"/>
      <c r="R346011" s="246"/>
    </row>
    <row r="346057" spans="16:18" x14ac:dyDescent="0.2">
      <c r="P346057" s="246"/>
      <c r="Q346057" s="246"/>
      <c r="R346057" s="246"/>
    </row>
    <row r="346103" spans="16:18" x14ac:dyDescent="0.2">
      <c r="P346103" s="246"/>
      <c r="Q346103" s="246"/>
      <c r="R346103" s="246"/>
    </row>
    <row r="346149" spans="16:18" x14ac:dyDescent="0.2">
      <c r="P346149" s="246"/>
      <c r="Q346149" s="246"/>
      <c r="R346149" s="246"/>
    </row>
    <row r="346195" spans="16:18" x14ac:dyDescent="0.2">
      <c r="P346195" s="246"/>
      <c r="Q346195" s="246"/>
      <c r="R346195" s="246"/>
    </row>
    <row r="346241" spans="16:18" x14ac:dyDescent="0.2">
      <c r="P346241" s="246"/>
      <c r="Q346241" s="246"/>
      <c r="R346241" s="246"/>
    </row>
    <row r="346287" spans="16:18" x14ac:dyDescent="0.2">
      <c r="P346287" s="246"/>
      <c r="Q346287" s="246"/>
      <c r="R346287" s="246"/>
    </row>
    <row r="346333" spans="16:18" x14ac:dyDescent="0.2">
      <c r="P346333" s="246"/>
      <c r="Q346333" s="246"/>
      <c r="R346333" s="246"/>
    </row>
    <row r="346379" spans="16:18" x14ac:dyDescent="0.2">
      <c r="P346379" s="246"/>
      <c r="Q346379" s="246"/>
      <c r="R346379" s="246"/>
    </row>
    <row r="346425" spans="16:18" x14ac:dyDescent="0.2">
      <c r="P346425" s="246"/>
      <c r="Q346425" s="246"/>
      <c r="R346425" s="246"/>
    </row>
    <row r="346471" spans="16:18" x14ac:dyDescent="0.2">
      <c r="P346471" s="246"/>
      <c r="Q346471" s="246"/>
      <c r="R346471" s="246"/>
    </row>
    <row r="346517" spans="16:18" x14ac:dyDescent="0.2">
      <c r="P346517" s="246"/>
      <c r="Q346517" s="246"/>
      <c r="R346517" s="246"/>
    </row>
    <row r="346563" spans="16:18" x14ac:dyDescent="0.2">
      <c r="P346563" s="246"/>
      <c r="Q346563" s="246"/>
      <c r="R346563" s="246"/>
    </row>
    <row r="346609" spans="16:18" x14ac:dyDescent="0.2">
      <c r="P346609" s="246"/>
      <c r="Q346609" s="246"/>
      <c r="R346609" s="246"/>
    </row>
    <row r="346655" spans="16:18" x14ac:dyDescent="0.2">
      <c r="P346655" s="246"/>
      <c r="Q346655" s="246"/>
      <c r="R346655" s="246"/>
    </row>
    <row r="346701" spans="16:18" x14ac:dyDescent="0.2">
      <c r="P346701" s="246"/>
      <c r="Q346701" s="246"/>
      <c r="R346701" s="246"/>
    </row>
    <row r="346747" spans="16:18" x14ac:dyDescent="0.2">
      <c r="P346747" s="246"/>
      <c r="Q346747" s="246"/>
      <c r="R346747" s="246"/>
    </row>
    <row r="346793" spans="16:18" x14ac:dyDescent="0.2">
      <c r="P346793" s="246"/>
      <c r="Q346793" s="246"/>
      <c r="R346793" s="246"/>
    </row>
    <row r="346839" spans="16:18" x14ac:dyDescent="0.2">
      <c r="P346839" s="246"/>
      <c r="Q346839" s="246"/>
      <c r="R346839" s="246"/>
    </row>
    <row r="346885" spans="16:18" x14ac:dyDescent="0.2">
      <c r="P346885" s="246"/>
      <c r="Q346885" s="246"/>
      <c r="R346885" s="246"/>
    </row>
    <row r="346931" spans="16:18" x14ac:dyDescent="0.2">
      <c r="P346931" s="246"/>
      <c r="Q346931" s="246"/>
      <c r="R346931" s="246"/>
    </row>
    <row r="346977" spans="16:18" x14ac:dyDescent="0.2">
      <c r="P346977" s="246"/>
      <c r="Q346977" s="246"/>
      <c r="R346977" s="246"/>
    </row>
    <row r="347023" spans="16:18" x14ac:dyDescent="0.2">
      <c r="P347023" s="246"/>
      <c r="Q347023" s="246"/>
      <c r="R347023" s="246"/>
    </row>
    <row r="347069" spans="16:18" x14ac:dyDescent="0.2">
      <c r="P347069" s="246"/>
      <c r="Q347069" s="246"/>
      <c r="R347069" s="246"/>
    </row>
    <row r="347115" spans="16:18" x14ac:dyDescent="0.2">
      <c r="P347115" s="246"/>
      <c r="Q347115" s="246"/>
      <c r="R347115" s="246"/>
    </row>
    <row r="347161" spans="16:18" x14ac:dyDescent="0.2">
      <c r="P347161" s="246"/>
      <c r="Q347161" s="246"/>
      <c r="R347161" s="246"/>
    </row>
    <row r="347207" spans="16:18" x14ac:dyDescent="0.2">
      <c r="P347207" s="246"/>
      <c r="Q347207" s="246"/>
      <c r="R347207" s="246"/>
    </row>
    <row r="347253" spans="16:18" x14ac:dyDescent="0.2">
      <c r="P347253" s="246"/>
      <c r="Q347253" s="246"/>
      <c r="R347253" s="246"/>
    </row>
    <row r="347299" spans="16:18" x14ac:dyDescent="0.2">
      <c r="P347299" s="246"/>
      <c r="Q347299" s="246"/>
      <c r="R347299" s="246"/>
    </row>
    <row r="347345" spans="16:18" x14ac:dyDescent="0.2">
      <c r="P347345" s="246"/>
      <c r="Q347345" s="246"/>
      <c r="R347345" s="246"/>
    </row>
    <row r="347391" spans="16:18" x14ac:dyDescent="0.2">
      <c r="P347391" s="246"/>
      <c r="Q347391" s="246"/>
      <c r="R347391" s="246"/>
    </row>
    <row r="347437" spans="16:18" x14ac:dyDescent="0.2">
      <c r="P347437" s="246"/>
      <c r="Q347437" s="246"/>
      <c r="R347437" s="246"/>
    </row>
    <row r="347483" spans="16:18" x14ac:dyDescent="0.2">
      <c r="P347483" s="246"/>
      <c r="Q347483" s="246"/>
      <c r="R347483" s="246"/>
    </row>
    <row r="347529" spans="16:18" x14ac:dyDescent="0.2">
      <c r="P347529" s="246"/>
      <c r="Q347529" s="246"/>
      <c r="R347529" s="246"/>
    </row>
    <row r="347575" spans="16:18" x14ac:dyDescent="0.2">
      <c r="P347575" s="246"/>
      <c r="Q347575" s="246"/>
      <c r="R347575" s="246"/>
    </row>
    <row r="347621" spans="16:18" x14ac:dyDescent="0.2">
      <c r="P347621" s="246"/>
      <c r="Q347621" s="246"/>
      <c r="R347621" s="246"/>
    </row>
    <row r="347667" spans="16:18" x14ac:dyDescent="0.2">
      <c r="P347667" s="246"/>
      <c r="Q347667" s="246"/>
      <c r="R347667" s="246"/>
    </row>
    <row r="347713" spans="16:18" x14ac:dyDescent="0.2">
      <c r="P347713" s="246"/>
      <c r="Q347713" s="246"/>
      <c r="R347713" s="246"/>
    </row>
    <row r="347759" spans="16:18" x14ac:dyDescent="0.2">
      <c r="P347759" s="246"/>
      <c r="Q347759" s="246"/>
      <c r="R347759" s="246"/>
    </row>
    <row r="347805" spans="16:18" x14ac:dyDescent="0.2">
      <c r="P347805" s="246"/>
      <c r="Q347805" s="246"/>
      <c r="R347805" s="246"/>
    </row>
    <row r="347851" spans="16:18" x14ac:dyDescent="0.2">
      <c r="P347851" s="246"/>
      <c r="Q347851" s="246"/>
      <c r="R347851" s="246"/>
    </row>
    <row r="347897" spans="16:18" x14ac:dyDescent="0.2">
      <c r="P347897" s="246"/>
      <c r="Q347897" s="246"/>
      <c r="R347897" s="246"/>
    </row>
    <row r="347943" spans="16:18" x14ac:dyDescent="0.2">
      <c r="P347943" s="246"/>
      <c r="Q347943" s="246"/>
      <c r="R347943" s="246"/>
    </row>
    <row r="347989" spans="16:18" x14ac:dyDescent="0.2">
      <c r="P347989" s="246"/>
      <c r="Q347989" s="246"/>
      <c r="R347989" s="246"/>
    </row>
    <row r="348035" spans="16:18" x14ac:dyDescent="0.2">
      <c r="P348035" s="246"/>
      <c r="Q348035" s="246"/>
      <c r="R348035" s="246"/>
    </row>
    <row r="348081" spans="16:18" x14ac:dyDescent="0.2">
      <c r="P348081" s="246"/>
      <c r="Q348081" s="246"/>
      <c r="R348081" s="246"/>
    </row>
    <row r="348127" spans="16:18" x14ac:dyDescent="0.2">
      <c r="P348127" s="246"/>
      <c r="Q348127" s="246"/>
      <c r="R348127" s="246"/>
    </row>
    <row r="348173" spans="16:18" x14ac:dyDescent="0.2">
      <c r="P348173" s="246"/>
      <c r="Q348173" s="246"/>
      <c r="R348173" s="246"/>
    </row>
    <row r="348219" spans="16:18" x14ac:dyDescent="0.2">
      <c r="P348219" s="246"/>
      <c r="Q348219" s="246"/>
      <c r="R348219" s="246"/>
    </row>
    <row r="348265" spans="16:18" x14ac:dyDescent="0.2">
      <c r="P348265" s="246"/>
      <c r="Q348265" s="246"/>
      <c r="R348265" s="246"/>
    </row>
    <row r="348311" spans="16:18" x14ac:dyDescent="0.2">
      <c r="P348311" s="246"/>
      <c r="Q348311" s="246"/>
      <c r="R348311" s="246"/>
    </row>
    <row r="348357" spans="16:18" x14ac:dyDescent="0.2">
      <c r="P348357" s="246"/>
      <c r="Q348357" s="246"/>
      <c r="R348357" s="246"/>
    </row>
    <row r="348403" spans="16:18" x14ac:dyDescent="0.2">
      <c r="P348403" s="246"/>
      <c r="Q348403" s="246"/>
      <c r="R348403" s="246"/>
    </row>
    <row r="348449" spans="16:18" x14ac:dyDescent="0.2">
      <c r="P348449" s="246"/>
      <c r="Q348449" s="246"/>
      <c r="R348449" s="246"/>
    </row>
    <row r="348495" spans="16:18" x14ac:dyDescent="0.2">
      <c r="P348495" s="246"/>
      <c r="Q348495" s="246"/>
      <c r="R348495" s="246"/>
    </row>
    <row r="348541" spans="16:18" x14ac:dyDescent="0.2">
      <c r="P348541" s="246"/>
      <c r="Q348541" s="246"/>
      <c r="R348541" s="246"/>
    </row>
    <row r="348587" spans="16:18" x14ac:dyDescent="0.2">
      <c r="P348587" s="246"/>
      <c r="Q348587" s="246"/>
      <c r="R348587" s="246"/>
    </row>
    <row r="348633" spans="16:18" x14ac:dyDescent="0.2">
      <c r="P348633" s="246"/>
      <c r="Q348633" s="246"/>
      <c r="R348633" s="246"/>
    </row>
    <row r="348679" spans="16:18" x14ac:dyDescent="0.2">
      <c r="P348679" s="246"/>
      <c r="Q348679" s="246"/>
      <c r="R348679" s="246"/>
    </row>
    <row r="348725" spans="16:18" x14ac:dyDescent="0.2">
      <c r="P348725" s="246"/>
      <c r="Q348725" s="246"/>
      <c r="R348725" s="246"/>
    </row>
    <row r="348771" spans="16:18" x14ac:dyDescent="0.2">
      <c r="P348771" s="246"/>
      <c r="Q348771" s="246"/>
      <c r="R348771" s="246"/>
    </row>
    <row r="348817" spans="16:18" x14ac:dyDescent="0.2">
      <c r="P348817" s="246"/>
      <c r="Q348817" s="246"/>
      <c r="R348817" s="246"/>
    </row>
    <row r="348863" spans="16:18" x14ac:dyDescent="0.2">
      <c r="P348863" s="246"/>
      <c r="Q348863" s="246"/>
      <c r="R348863" s="246"/>
    </row>
    <row r="348909" spans="16:18" x14ac:dyDescent="0.2">
      <c r="P348909" s="246"/>
      <c r="Q348909" s="246"/>
      <c r="R348909" s="246"/>
    </row>
    <row r="348955" spans="16:18" x14ac:dyDescent="0.2">
      <c r="P348955" s="246"/>
      <c r="Q348955" s="246"/>
      <c r="R348955" s="246"/>
    </row>
    <row r="349001" spans="16:18" x14ac:dyDescent="0.2">
      <c r="P349001" s="246"/>
      <c r="Q349001" s="246"/>
      <c r="R349001" s="246"/>
    </row>
    <row r="349047" spans="16:18" x14ac:dyDescent="0.2">
      <c r="P349047" s="246"/>
      <c r="Q349047" s="246"/>
      <c r="R349047" s="246"/>
    </row>
    <row r="349093" spans="16:18" x14ac:dyDescent="0.2">
      <c r="P349093" s="246"/>
      <c r="Q349093" s="246"/>
      <c r="R349093" s="246"/>
    </row>
    <row r="349139" spans="16:18" x14ac:dyDescent="0.2">
      <c r="P349139" s="246"/>
      <c r="Q349139" s="246"/>
      <c r="R349139" s="246"/>
    </row>
    <row r="349185" spans="16:18" x14ac:dyDescent="0.2">
      <c r="P349185" s="246"/>
      <c r="Q349185" s="246"/>
      <c r="R349185" s="246"/>
    </row>
    <row r="349231" spans="16:18" x14ac:dyDescent="0.2">
      <c r="P349231" s="246"/>
      <c r="Q349231" s="246"/>
      <c r="R349231" s="246"/>
    </row>
    <row r="349277" spans="16:18" x14ac:dyDescent="0.2">
      <c r="P349277" s="246"/>
      <c r="Q349277" s="246"/>
      <c r="R349277" s="246"/>
    </row>
    <row r="349323" spans="16:18" x14ac:dyDescent="0.2">
      <c r="P349323" s="246"/>
      <c r="Q349323" s="246"/>
      <c r="R349323" s="246"/>
    </row>
    <row r="349369" spans="16:18" x14ac:dyDescent="0.2">
      <c r="P349369" s="246"/>
      <c r="Q349369" s="246"/>
      <c r="R349369" s="246"/>
    </row>
    <row r="349415" spans="16:18" x14ac:dyDescent="0.2">
      <c r="P349415" s="246"/>
      <c r="Q349415" s="246"/>
      <c r="R349415" s="246"/>
    </row>
    <row r="349461" spans="16:18" x14ac:dyDescent="0.2">
      <c r="P349461" s="246"/>
      <c r="Q349461" s="246"/>
      <c r="R349461" s="246"/>
    </row>
    <row r="349507" spans="16:18" x14ac:dyDescent="0.2">
      <c r="P349507" s="246"/>
      <c r="Q349507" s="246"/>
      <c r="R349507" s="246"/>
    </row>
    <row r="349553" spans="16:18" x14ac:dyDescent="0.2">
      <c r="P349553" s="246"/>
      <c r="Q349553" s="246"/>
      <c r="R349553" s="246"/>
    </row>
    <row r="349599" spans="16:18" x14ac:dyDescent="0.2">
      <c r="P349599" s="246"/>
      <c r="Q349599" s="246"/>
      <c r="R349599" s="246"/>
    </row>
    <row r="349645" spans="16:18" x14ac:dyDescent="0.2">
      <c r="P349645" s="246"/>
      <c r="Q349645" s="246"/>
      <c r="R349645" s="246"/>
    </row>
    <row r="349691" spans="16:18" x14ac:dyDescent="0.2">
      <c r="P349691" s="246"/>
      <c r="Q349691" s="246"/>
      <c r="R349691" s="246"/>
    </row>
    <row r="349737" spans="16:18" x14ac:dyDescent="0.2">
      <c r="P349737" s="246"/>
      <c r="Q349737" s="246"/>
      <c r="R349737" s="246"/>
    </row>
    <row r="349783" spans="16:18" x14ac:dyDescent="0.2">
      <c r="P349783" s="246"/>
      <c r="Q349783" s="246"/>
      <c r="R349783" s="246"/>
    </row>
    <row r="349829" spans="16:18" x14ac:dyDescent="0.2">
      <c r="P349829" s="246"/>
      <c r="Q349829" s="246"/>
      <c r="R349829" s="246"/>
    </row>
    <row r="349875" spans="16:18" x14ac:dyDescent="0.2">
      <c r="P349875" s="246"/>
      <c r="Q349875" s="246"/>
      <c r="R349875" s="246"/>
    </row>
    <row r="349921" spans="16:18" x14ac:dyDescent="0.2">
      <c r="P349921" s="246"/>
      <c r="Q349921" s="246"/>
      <c r="R349921" s="246"/>
    </row>
    <row r="349967" spans="16:18" x14ac:dyDescent="0.2">
      <c r="P349967" s="246"/>
      <c r="Q349967" s="246"/>
      <c r="R349967" s="246"/>
    </row>
    <row r="350013" spans="16:18" x14ac:dyDescent="0.2">
      <c r="P350013" s="246"/>
      <c r="Q350013" s="246"/>
      <c r="R350013" s="246"/>
    </row>
    <row r="350059" spans="16:18" x14ac:dyDescent="0.2">
      <c r="P350059" s="246"/>
      <c r="Q350059" s="246"/>
      <c r="R350059" s="246"/>
    </row>
    <row r="350105" spans="16:18" x14ac:dyDescent="0.2">
      <c r="P350105" s="246"/>
      <c r="Q350105" s="246"/>
      <c r="R350105" s="246"/>
    </row>
    <row r="350151" spans="16:18" x14ac:dyDescent="0.2">
      <c r="P350151" s="246"/>
      <c r="Q350151" s="246"/>
      <c r="R350151" s="246"/>
    </row>
    <row r="350197" spans="16:18" x14ac:dyDescent="0.2">
      <c r="P350197" s="246"/>
      <c r="Q350197" s="246"/>
      <c r="R350197" s="246"/>
    </row>
    <row r="350243" spans="16:18" x14ac:dyDescent="0.2">
      <c r="P350243" s="246"/>
      <c r="Q350243" s="246"/>
      <c r="R350243" s="246"/>
    </row>
    <row r="350289" spans="16:18" x14ac:dyDescent="0.2">
      <c r="P350289" s="246"/>
      <c r="Q350289" s="246"/>
      <c r="R350289" s="246"/>
    </row>
    <row r="350335" spans="16:18" x14ac:dyDescent="0.2">
      <c r="P350335" s="246"/>
      <c r="Q350335" s="246"/>
      <c r="R350335" s="246"/>
    </row>
    <row r="350381" spans="16:18" x14ac:dyDescent="0.2">
      <c r="P350381" s="246"/>
      <c r="Q350381" s="246"/>
      <c r="R350381" s="246"/>
    </row>
    <row r="350427" spans="16:18" x14ac:dyDescent="0.2">
      <c r="P350427" s="246"/>
      <c r="Q350427" s="246"/>
      <c r="R350427" s="246"/>
    </row>
    <row r="350473" spans="16:18" x14ac:dyDescent="0.2">
      <c r="P350473" s="246"/>
      <c r="Q350473" s="246"/>
      <c r="R350473" s="246"/>
    </row>
    <row r="350519" spans="16:18" x14ac:dyDescent="0.2">
      <c r="P350519" s="246"/>
      <c r="Q350519" s="246"/>
      <c r="R350519" s="246"/>
    </row>
    <row r="350565" spans="16:18" x14ac:dyDescent="0.2">
      <c r="P350565" s="246"/>
      <c r="Q350565" s="246"/>
      <c r="R350565" s="246"/>
    </row>
    <row r="350611" spans="16:18" x14ac:dyDescent="0.2">
      <c r="P350611" s="246"/>
      <c r="Q350611" s="246"/>
      <c r="R350611" s="246"/>
    </row>
    <row r="350657" spans="16:18" x14ac:dyDescent="0.2">
      <c r="P350657" s="246"/>
      <c r="Q350657" s="246"/>
      <c r="R350657" s="246"/>
    </row>
    <row r="350703" spans="16:18" x14ac:dyDescent="0.2">
      <c r="P350703" s="246"/>
      <c r="Q350703" s="246"/>
      <c r="R350703" s="246"/>
    </row>
    <row r="350749" spans="16:18" x14ac:dyDescent="0.2">
      <c r="P350749" s="246"/>
      <c r="Q350749" s="246"/>
      <c r="R350749" s="246"/>
    </row>
    <row r="350795" spans="16:18" x14ac:dyDescent="0.2">
      <c r="P350795" s="246"/>
      <c r="Q350795" s="246"/>
      <c r="R350795" s="246"/>
    </row>
    <row r="350841" spans="16:18" x14ac:dyDescent="0.2">
      <c r="P350841" s="246"/>
      <c r="Q350841" s="246"/>
      <c r="R350841" s="246"/>
    </row>
    <row r="350887" spans="16:18" x14ac:dyDescent="0.2">
      <c r="P350887" s="246"/>
      <c r="Q350887" s="246"/>
      <c r="R350887" s="246"/>
    </row>
    <row r="350933" spans="16:18" x14ac:dyDescent="0.2">
      <c r="P350933" s="246"/>
      <c r="Q350933" s="246"/>
      <c r="R350933" s="246"/>
    </row>
    <row r="350979" spans="16:18" x14ac:dyDescent="0.2">
      <c r="P350979" s="246"/>
      <c r="Q350979" s="246"/>
      <c r="R350979" s="246"/>
    </row>
    <row r="351025" spans="16:18" x14ac:dyDescent="0.2">
      <c r="P351025" s="246"/>
      <c r="Q351025" s="246"/>
      <c r="R351025" s="246"/>
    </row>
    <row r="351071" spans="16:18" x14ac:dyDescent="0.2">
      <c r="P351071" s="246"/>
      <c r="Q351071" s="246"/>
      <c r="R351071" s="246"/>
    </row>
    <row r="351117" spans="16:18" x14ac:dyDescent="0.2">
      <c r="P351117" s="246"/>
      <c r="Q351117" s="246"/>
      <c r="R351117" s="246"/>
    </row>
    <row r="351163" spans="16:18" x14ac:dyDescent="0.2">
      <c r="P351163" s="246"/>
      <c r="Q351163" s="246"/>
      <c r="R351163" s="246"/>
    </row>
    <row r="351209" spans="16:18" x14ac:dyDescent="0.2">
      <c r="P351209" s="246"/>
      <c r="Q351209" s="246"/>
      <c r="R351209" s="246"/>
    </row>
    <row r="351255" spans="16:18" x14ac:dyDescent="0.2">
      <c r="P351255" s="246"/>
      <c r="Q351255" s="246"/>
      <c r="R351255" s="246"/>
    </row>
    <row r="351301" spans="16:18" x14ac:dyDescent="0.2">
      <c r="P351301" s="246"/>
      <c r="Q351301" s="246"/>
      <c r="R351301" s="246"/>
    </row>
    <row r="351347" spans="16:18" x14ac:dyDescent="0.2">
      <c r="P351347" s="246"/>
      <c r="Q351347" s="246"/>
      <c r="R351347" s="246"/>
    </row>
    <row r="351393" spans="16:18" x14ac:dyDescent="0.2">
      <c r="P351393" s="246"/>
      <c r="Q351393" s="246"/>
      <c r="R351393" s="246"/>
    </row>
    <row r="351439" spans="16:18" x14ac:dyDescent="0.2">
      <c r="P351439" s="246"/>
      <c r="Q351439" s="246"/>
      <c r="R351439" s="246"/>
    </row>
    <row r="351485" spans="16:18" x14ac:dyDescent="0.2">
      <c r="P351485" s="246"/>
      <c r="Q351485" s="246"/>
      <c r="R351485" s="246"/>
    </row>
    <row r="351531" spans="16:18" x14ac:dyDescent="0.2">
      <c r="P351531" s="246"/>
      <c r="Q351531" s="246"/>
      <c r="R351531" s="246"/>
    </row>
    <row r="351577" spans="16:18" x14ac:dyDescent="0.2">
      <c r="P351577" s="246"/>
      <c r="Q351577" s="246"/>
      <c r="R351577" s="246"/>
    </row>
    <row r="351623" spans="16:18" x14ac:dyDescent="0.2">
      <c r="P351623" s="246"/>
      <c r="Q351623" s="246"/>
      <c r="R351623" s="246"/>
    </row>
    <row r="351669" spans="16:18" x14ac:dyDescent="0.2">
      <c r="P351669" s="246"/>
      <c r="Q351669" s="246"/>
      <c r="R351669" s="246"/>
    </row>
    <row r="351715" spans="16:18" x14ac:dyDescent="0.2">
      <c r="P351715" s="246"/>
      <c r="Q351715" s="246"/>
      <c r="R351715" s="246"/>
    </row>
    <row r="351761" spans="16:18" x14ac:dyDescent="0.2">
      <c r="P351761" s="246"/>
      <c r="Q351761" s="246"/>
      <c r="R351761" s="246"/>
    </row>
    <row r="351807" spans="16:18" x14ac:dyDescent="0.2">
      <c r="P351807" s="246"/>
      <c r="Q351807" s="246"/>
      <c r="R351807" s="246"/>
    </row>
    <row r="351853" spans="16:18" x14ac:dyDescent="0.2">
      <c r="P351853" s="246"/>
      <c r="Q351853" s="246"/>
      <c r="R351853" s="246"/>
    </row>
    <row r="351899" spans="16:18" x14ac:dyDescent="0.2">
      <c r="P351899" s="246"/>
      <c r="Q351899" s="246"/>
      <c r="R351899" s="246"/>
    </row>
    <row r="351945" spans="16:18" x14ac:dyDescent="0.2">
      <c r="P351945" s="246"/>
      <c r="Q351945" s="246"/>
      <c r="R351945" s="246"/>
    </row>
    <row r="351991" spans="16:18" x14ac:dyDescent="0.2">
      <c r="P351991" s="246"/>
      <c r="Q351991" s="246"/>
      <c r="R351991" s="246"/>
    </row>
    <row r="352037" spans="16:18" x14ac:dyDescent="0.2">
      <c r="P352037" s="246"/>
      <c r="Q352037" s="246"/>
      <c r="R352037" s="246"/>
    </row>
    <row r="352083" spans="16:18" x14ac:dyDescent="0.2">
      <c r="P352083" s="246"/>
      <c r="Q352083" s="246"/>
      <c r="R352083" s="246"/>
    </row>
    <row r="352129" spans="16:18" x14ac:dyDescent="0.2">
      <c r="P352129" s="246"/>
      <c r="Q352129" s="246"/>
      <c r="R352129" s="246"/>
    </row>
    <row r="352175" spans="16:18" x14ac:dyDescent="0.2">
      <c r="P352175" s="246"/>
      <c r="Q352175" s="246"/>
      <c r="R352175" s="246"/>
    </row>
    <row r="352221" spans="16:18" x14ac:dyDescent="0.2">
      <c r="P352221" s="246"/>
      <c r="Q352221" s="246"/>
      <c r="R352221" s="246"/>
    </row>
    <row r="352267" spans="16:18" x14ac:dyDescent="0.2">
      <c r="P352267" s="246"/>
      <c r="Q352267" s="246"/>
      <c r="R352267" s="246"/>
    </row>
    <row r="352313" spans="16:18" x14ac:dyDescent="0.2">
      <c r="P352313" s="246"/>
      <c r="Q352313" s="246"/>
      <c r="R352313" s="246"/>
    </row>
    <row r="352359" spans="16:18" x14ac:dyDescent="0.2">
      <c r="P352359" s="246"/>
      <c r="Q352359" s="246"/>
      <c r="R352359" s="246"/>
    </row>
    <row r="352405" spans="16:18" x14ac:dyDescent="0.2">
      <c r="P352405" s="246"/>
      <c r="Q352405" s="246"/>
      <c r="R352405" s="246"/>
    </row>
    <row r="352451" spans="16:18" x14ac:dyDescent="0.2">
      <c r="P352451" s="246"/>
      <c r="Q352451" s="246"/>
      <c r="R352451" s="246"/>
    </row>
    <row r="352497" spans="16:18" x14ac:dyDescent="0.2">
      <c r="P352497" s="246"/>
      <c r="Q352497" s="246"/>
      <c r="R352497" s="246"/>
    </row>
    <row r="352543" spans="16:18" x14ac:dyDescent="0.2">
      <c r="P352543" s="246"/>
      <c r="Q352543" s="246"/>
      <c r="R352543" s="246"/>
    </row>
    <row r="352589" spans="16:18" x14ac:dyDescent="0.2">
      <c r="P352589" s="246"/>
      <c r="Q352589" s="246"/>
      <c r="R352589" s="246"/>
    </row>
    <row r="352635" spans="16:18" x14ac:dyDescent="0.2">
      <c r="P352635" s="246"/>
      <c r="Q352635" s="246"/>
      <c r="R352635" s="246"/>
    </row>
    <row r="352681" spans="16:18" x14ac:dyDescent="0.2">
      <c r="P352681" s="246"/>
      <c r="Q352681" s="246"/>
      <c r="R352681" s="246"/>
    </row>
    <row r="352727" spans="16:18" x14ac:dyDescent="0.2">
      <c r="P352727" s="246"/>
      <c r="Q352727" s="246"/>
      <c r="R352727" s="246"/>
    </row>
    <row r="352773" spans="16:18" x14ac:dyDescent="0.2">
      <c r="P352773" s="246"/>
      <c r="Q352773" s="246"/>
      <c r="R352773" s="246"/>
    </row>
    <row r="352819" spans="16:18" x14ac:dyDescent="0.2">
      <c r="P352819" s="246"/>
      <c r="Q352819" s="246"/>
      <c r="R352819" s="246"/>
    </row>
    <row r="352865" spans="16:18" x14ac:dyDescent="0.2">
      <c r="P352865" s="246"/>
      <c r="Q352865" s="246"/>
      <c r="R352865" s="246"/>
    </row>
    <row r="352911" spans="16:18" x14ac:dyDescent="0.2">
      <c r="P352911" s="246"/>
      <c r="Q352911" s="246"/>
      <c r="R352911" s="246"/>
    </row>
    <row r="352957" spans="16:18" x14ac:dyDescent="0.2">
      <c r="P352957" s="246"/>
      <c r="Q352957" s="246"/>
      <c r="R352957" s="246"/>
    </row>
    <row r="353003" spans="16:18" x14ac:dyDescent="0.2">
      <c r="P353003" s="246"/>
      <c r="Q353003" s="246"/>
      <c r="R353003" s="246"/>
    </row>
    <row r="353049" spans="16:18" x14ac:dyDescent="0.2">
      <c r="P353049" s="246"/>
      <c r="Q353049" s="246"/>
      <c r="R353049" s="246"/>
    </row>
    <row r="353095" spans="16:18" x14ac:dyDescent="0.2">
      <c r="P353095" s="246"/>
      <c r="Q353095" s="246"/>
      <c r="R353095" s="246"/>
    </row>
    <row r="353141" spans="16:18" x14ac:dyDescent="0.2">
      <c r="P353141" s="246"/>
      <c r="Q353141" s="246"/>
      <c r="R353141" s="246"/>
    </row>
    <row r="353187" spans="16:18" x14ac:dyDescent="0.2">
      <c r="P353187" s="246"/>
      <c r="Q353187" s="246"/>
      <c r="R353187" s="246"/>
    </row>
    <row r="353233" spans="16:18" x14ac:dyDescent="0.2">
      <c r="P353233" s="246"/>
      <c r="Q353233" s="246"/>
      <c r="R353233" s="246"/>
    </row>
    <row r="353279" spans="16:18" x14ac:dyDescent="0.2">
      <c r="P353279" s="246"/>
      <c r="Q353279" s="246"/>
      <c r="R353279" s="246"/>
    </row>
    <row r="353325" spans="16:18" x14ac:dyDescent="0.2">
      <c r="P353325" s="246"/>
      <c r="Q353325" s="246"/>
      <c r="R353325" s="246"/>
    </row>
    <row r="353371" spans="16:18" x14ac:dyDescent="0.2">
      <c r="P353371" s="246"/>
      <c r="Q353371" s="246"/>
      <c r="R353371" s="246"/>
    </row>
    <row r="353417" spans="16:18" x14ac:dyDescent="0.2">
      <c r="P353417" s="246"/>
      <c r="Q353417" s="246"/>
      <c r="R353417" s="246"/>
    </row>
    <row r="353463" spans="16:18" x14ac:dyDescent="0.2">
      <c r="P353463" s="246"/>
      <c r="Q353463" s="246"/>
      <c r="R353463" s="246"/>
    </row>
    <row r="353509" spans="16:18" x14ac:dyDescent="0.2">
      <c r="P353509" s="246"/>
      <c r="Q353509" s="246"/>
      <c r="R353509" s="246"/>
    </row>
    <row r="353555" spans="16:18" x14ac:dyDescent="0.2">
      <c r="P353555" s="246"/>
      <c r="Q353555" s="246"/>
      <c r="R353555" s="246"/>
    </row>
    <row r="353601" spans="16:18" x14ac:dyDescent="0.2">
      <c r="P353601" s="246"/>
      <c r="Q353601" s="246"/>
      <c r="R353601" s="246"/>
    </row>
    <row r="353647" spans="16:18" x14ac:dyDescent="0.2">
      <c r="P353647" s="246"/>
      <c r="Q353647" s="246"/>
      <c r="R353647" s="246"/>
    </row>
    <row r="353693" spans="16:18" x14ac:dyDescent="0.2">
      <c r="P353693" s="246"/>
      <c r="Q353693" s="246"/>
      <c r="R353693" s="246"/>
    </row>
    <row r="353739" spans="16:18" x14ac:dyDescent="0.2">
      <c r="P353739" s="246"/>
      <c r="Q353739" s="246"/>
      <c r="R353739" s="246"/>
    </row>
    <row r="353785" spans="16:18" x14ac:dyDescent="0.2">
      <c r="P353785" s="246"/>
      <c r="Q353785" s="246"/>
      <c r="R353785" s="246"/>
    </row>
    <row r="353831" spans="16:18" x14ac:dyDescent="0.2">
      <c r="P353831" s="246"/>
      <c r="Q353831" s="246"/>
      <c r="R353831" s="246"/>
    </row>
    <row r="353877" spans="16:18" x14ac:dyDescent="0.2">
      <c r="P353877" s="246"/>
      <c r="Q353877" s="246"/>
      <c r="R353877" s="246"/>
    </row>
    <row r="353923" spans="16:18" x14ac:dyDescent="0.2">
      <c r="P353923" s="246"/>
      <c r="Q353923" s="246"/>
      <c r="R353923" s="246"/>
    </row>
    <row r="353969" spans="16:18" x14ac:dyDescent="0.2">
      <c r="P353969" s="246"/>
      <c r="Q353969" s="246"/>
      <c r="R353969" s="246"/>
    </row>
    <row r="354015" spans="16:18" x14ac:dyDescent="0.2">
      <c r="P354015" s="246"/>
      <c r="Q354015" s="246"/>
      <c r="R354015" s="246"/>
    </row>
    <row r="354061" spans="16:18" x14ac:dyDescent="0.2">
      <c r="P354061" s="246"/>
      <c r="Q354061" s="246"/>
      <c r="R354061" s="246"/>
    </row>
    <row r="354107" spans="16:18" x14ac:dyDescent="0.2">
      <c r="P354107" s="246"/>
      <c r="Q354107" s="246"/>
      <c r="R354107" s="246"/>
    </row>
    <row r="354153" spans="16:18" x14ac:dyDescent="0.2">
      <c r="P354153" s="246"/>
      <c r="Q354153" s="246"/>
      <c r="R354153" s="246"/>
    </row>
    <row r="354199" spans="16:18" x14ac:dyDescent="0.2">
      <c r="P354199" s="246"/>
      <c r="Q354199" s="246"/>
      <c r="R354199" s="246"/>
    </row>
    <row r="354245" spans="16:18" x14ac:dyDescent="0.2">
      <c r="P354245" s="246"/>
      <c r="Q354245" s="246"/>
      <c r="R354245" s="246"/>
    </row>
    <row r="354291" spans="16:18" x14ac:dyDescent="0.2">
      <c r="P354291" s="246"/>
      <c r="Q354291" s="246"/>
      <c r="R354291" s="246"/>
    </row>
    <row r="354337" spans="16:18" x14ac:dyDescent="0.2">
      <c r="P354337" s="246"/>
      <c r="Q354337" s="246"/>
      <c r="R354337" s="246"/>
    </row>
    <row r="354383" spans="16:18" x14ac:dyDescent="0.2">
      <c r="P354383" s="246"/>
      <c r="Q354383" s="246"/>
      <c r="R354383" s="246"/>
    </row>
    <row r="354429" spans="16:18" x14ac:dyDescent="0.2">
      <c r="P354429" s="246"/>
      <c r="Q354429" s="246"/>
      <c r="R354429" s="246"/>
    </row>
    <row r="354475" spans="16:18" x14ac:dyDescent="0.2">
      <c r="P354475" s="246"/>
      <c r="Q354475" s="246"/>
      <c r="R354475" s="246"/>
    </row>
    <row r="354521" spans="16:18" x14ac:dyDescent="0.2">
      <c r="P354521" s="246"/>
      <c r="Q354521" s="246"/>
      <c r="R354521" s="246"/>
    </row>
    <row r="354567" spans="16:18" x14ac:dyDescent="0.2">
      <c r="P354567" s="246"/>
      <c r="Q354567" s="246"/>
      <c r="R354567" s="246"/>
    </row>
    <row r="354613" spans="16:18" x14ac:dyDescent="0.2">
      <c r="P354613" s="246"/>
      <c r="Q354613" s="246"/>
      <c r="R354613" s="246"/>
    </row>
    <row r="354659" spans="16:18" x14ac:dyDescent="0.2">
      <c r="P354659" s="246"/>
      <c r="Q354659" s="246"/>
      <c r="R354659" s="246"/>
    </row>
    <row r="354705" spans="16:18" x14ac:dyDescent="0.2">
      <c r="P354705" s="246"/>
      <c r="Q354705" s="246"/>
      <c r="R354705" s="246"/>
    </row>
    <row r="354751" spans="16:18" x14ac:dyDescent="0.2">
      <c r="P354751" s="246"/>
      <c r="Q354751" s="246"/>
      <c r="R354751" s="246"/>
    </row>
    <row r="354797" spans="16:18" x14ac:dyDescent="0.2">
      <c r="P354797" s="246"/>
      <c r="Q354797" s="246"/>
      <c r="R354797" s="246"/>
    </row>
    <row r="354843" spans="16:18" x14ac:dyDescent="0.2">
      <c r="P354843" s="246"/>
      <c r="Q354843" s="246"/>
      <c r="R354843" s="246"/>
    </row>
    <row r="354889" spans="16:18" x14ac:dyDescent="0.2">
      <c r="P354889" s="246"/>
      <c r="Q354889" s="246"/>
      <c r="R354889" s="246"/>
    </row>
    <row r="354935" spans="16:18" x14ac:dyDescent="0.2">
      <c r="P354935" s="246"/>
      <c r="Q354935" s="246"/>
      <c r="R354935" s="246"/>
    </row>
    <row r="354981" spans="16:18" x14ac:dyDescent="0.2">
      <c r="P354981" s="246"/>
      <c r="Q354981" s="246"/>
      <c r="R354981" s="246"/>
    </row>
    <row r="355027" spans="16:18" x14ac:dyDescent="0.2">
      <c r="P355027" s="246"/>
      <c r="Q355027" s="246"/>
      <c r="R355027" s="246"/>
    </row>
    <row r="355073" spans="16:18" x14ac:dyDescent="0.2">
      <c r="P355073" s="246"/>
      <c r="Q355073" s="246"/>
      <c r="R355073" s="246"/>
    </row>
    <row r="355119" spans="16:18" x14ac:dyDescent="0.2">
      <c r="P355119" s="246"/>
      <c r="Q355119" s="246"/>
      <c r="R355119" s="246"/>
    </row>
    <row r="355165" spans="16:18" x14ac:dyDescent="0.2">
      <c r="P355165" s="246"/>
      <c r="Q355165" s="246"/>
      <c r="R355165" s="246"/>
    </row>
    <row r="355211" spans="16:18" x14ac:dyDescent="0.2">
      <c r="P355211" s="246"/>
      <c r="Q355211" s="246"/>
      <c r="R355211" s="246"/>
    </row>
    <row r="355257" spans="16:18" x14ac:dyDescent="0.2">
      <c r="P355257" s="246"/>
      <c r="Q355257" s="246"/>
      <c r="R355257" s="246"/>
    </row>
    <row r="355303" spans="16:18" x14ac:dyDescent="0.2">
      <c r="P355303" s="246"/>
      <c r="Q355303" s="246"/>
      <c r="R355303" s="246"/>
    </row>
    <row r="355349" spans="16:18" x14ac:dyDescent="0.2">
      <c r="P355349" s="246"/>
      <c r="Q355349" s="246"/>
      <c r="R355349" s="246"/>
    </row>
    <row r="355395" spans="16:18" x14ac:dyDescent="0.2">
      <c r="P355395" s="246"/>
      <c r="Q355395" s="246"/>
      <c r="R355395" s="246"/>
    </row>
    <row r="355441" spans="16:18" x14ac:dyDescent="0.2">
      <c r="P355441" s="246"/>
      <c r="Q355441" s="246"/>
      <c r="R355441" s="246"/>
    </row>
    <row r="355487" spans="16:18" x14ac:dyDescent="0.2">
      <c r="P355487" s="246"/>
      <c r="Q355487" s="246"/>
      <c r="R355487" s="246"/>
    </row>
    <row r="355533" spans="16:18" x14ac:dyDescent="0.2">
      <c r="P355533" s="246"/>
      <c r="Q355533" s="246"/>
      <c r="R355533" s="246"/>
    </row>
    <row r="355579" spans="16:18" x14ac:dyDescent="0.2">
      <c r="P355579" s="246"/>
      <c r="Q355579" s="246"/>
      <c r="R355579" s="246"/>
    </row>
    <row r="355625" spans="16:18" x14ac:dyDescent="0.2">
      <c r="P355625" s="246"/>
      <c r="Q355625" s="246"/>
      <c r="R355625" s="246"/>
    </row>
    <row r="355671" spans="16:18" x14ac:dyDescent="0.2">
      <c r="P355671" s="246"/>
      <c r="Q355671" s="246"/>
      <c r="R355671" s="246"/>
    </row>
    <row r="355717" spans="16:18" x14ac:dyDescent="0.2">
      <c r="P355717" s="246"/>
      <c r="Q355717" s="246"/>
      <c r="R355717" s="246"/>
    </row>
    <row r="355763" spans="16:18" x14ac:dyDescent="0.2">
      <c r="P355763" s="246"/>
      <c r="Q355763" s="246"/>
      <c r="R355763" s="246"/>
    </row>
    <row r="355809" spans="16:18" x14ac:dyDescent="0.2">
      <c r="P355809" s="246"/>
      <c r="Q355809" s="246"/>
      <c r="R355809" s="246"/>
    </row>
    <row r="355855" spans="16:18" x14ac:dyDescent="0.2">
      <c r="P355855" s="246"/>
      <c r="Q355855" s="246"/>
      <c r="R355855" s="246"/>
    </row>
    <row r="355901" spans="16:18" x14ac:dyDescent="0.2">
      <c r="P355901" s="246"/>
      <c r="Q355901" s="246"/>
      <c r="R355901" s="246"/>
    </row>
    <row r="355947" spans="16:18" x14ac:dyDescent="0.2">
      <c r="P355947" s="246"/>
      <c r="Q355947" s="246"/>
      <c r="R355947" s="246"/>
    </row>
    <row r="355993" spans="16:18" x14ac:dyDescent="0.2">
      <c r="P355993" s="246"/>
      <c r="Q355993" s="246"/>
      <c r="R355993" s="246"/>
    </row>
    <row r="356039" spans="16:18" x14ac:dyDescent="0.2">
      <c r="P356039" s="246"/>
      <c r="Q356039" s="246"/>
      <c r="R356039" s="246"/>
    </row>
    <row r="356085" spans="16:18" x14ac:dyDescent="0.2">
      <c r="P356085" s="246"/>
      <c r="Q356085" s="246"/>
      <c r="R356085" s="246"/>
    </row>
    <row r="356131" spans="16:18" x14ac:dyDescent="0.2">
      <c r="P356131" s="246"/>
      <c r="Q356131" s="246"/>
      <c r="R356131" s="246"/>
    </row>
    <row r="356177" spans="16:18" x14ac:dyDescent="0.2">
      <c r="P356177" s="246"/>
      <c r="Q356177" s="246"/>
      <c r="R356177" s="246"/>
    </row>
    <row r="356223" spans="16:18" x14ac:dyDescent="0.2">
      <c r="P356223" s="246"/>
      <c r="Q356223" s="246"/>
      <c r="R356223" s="246"/>
    </row>
    <row r="356269" spans="16:18" x14ac:dyDescent="0.2">
      <c r="P356269" s="246"/>
      <c r="Q356269" s="246"/>
      <c r="R356269" s="246"/>
    </row>
    <row r="356315" spans="16:18" x14ac:dyDescent="0.2">
      <c r="P356315" s="246"/>
      <c r="Q356315" s="246"/>
      <c r="R356315" s="246"/>
    </row>
    <row r="356361" spans="16:18" x14ac:dyDescent="0.2">
      <c r="P356361" s="246"/>
      <c r="Q356361" s="246"/>
      <c r="R356361" s="246"/>
    </row>
    <row r="356407" spans="16:18" x14ac:dyDescent="0.2">
      <c r="P356407" s="246"/>
      <c r="Q356407" s="246"/>
      <c r="R356407" s="246"/>
    </row>
    <row r="356453" spans="16:18" x14ac:dyDescent="0.2">
      <c r="P356453" s="246"/>
      <c r="Q356453" s="246"/>
      <c r="R356453" s="246"/>
    </row>
    <row r="356499" spans="16:18" x14ac:dyDescent="0.2">
      <c r="P356499" s="246"/>
      <c r="Q356499" s="246"/>
      <c r="R356499" s="246"/>
    </row>
    <row r="356545" spans="16:18" x14ac:dyDescent="0.2">
      <c r="P356545" s="246"/>
      <c r="Q356545" s="246"/>
      <c r="R356545" s="246"/>
    </row>
    <row r="356591" spans="16:18" x14ac:dyDescent="0.2">
      <c r="P356591" s="246"/>
      <c r="Q356591" s="246"/>
      <c r="R356591" s="246"/>
    </row>
    <row r="356637" spans="16:18" x14ac:dyDescent="0.2">
      <c r="P356637" s="246"/>
      <c r="Q356637" s="246"/>
      <c r="R356637" s="246"/>
    </row>
    <row r="356683" spans="16:18" x14ac:dyDescent="0.2">
      <c r="P356683" s="246"/>
      <c r="Q356683" s="246"/>
      <c r="R356683" s="246"/>
    </row>
    <row r="356729" spans="16:18" x14ac:dyDescent="0.2">
      <c r="P356729" s="246"/>
      <c r="Q356729" s="246"/>
      <c r="R356729" s="246"/>
    </row>
    <row r="356775" spans="16:18" x14ac:dyDescent="0.2">
      <c r="P356775" s="246"/>
      <c r="Q356775" s="246"/>
      <c r="R356775" s="246"/>
    </row>
    <row r="356821" spans="16:18" x14ac:dyDescent="0.2">
      <c r="P356821" s="246"/>
      <c r="Q356821" s="246"/>
      <c r="R356821" s="246"/>
    </row>
    <row r="356867" spans="16:18" x14ac:dyDescent="0.2">
      <c r="P356867" s="246"/>
      <c r="Q356867" s="246"/>
      <c r="R356867" s="246"/>
    </row>
    <row r="356913" spans="16:18" x14ac:dyDescent="0.2">
      <c r="P356913" s="246"/>
      <c r="Q356913" s="246"/>
      <c r="R356913" s="246"/>
    </row>
    <row r="356959" spans="16:18" x14ac:dyDescent="0.2">
      <c r="P356959" s="246"/>
      <c r="Q356959" s="246"/>
      <c r="R356959" s="246"/>
    </row>
    <row r="357005" spans="16:18" x14ac:dyDescent="0.2">
      <c r="P357005" s="246"/>
      <c r="Q357005" s="246"/>
      <c r="R357005" s="246"/>
    </row>
    <row r="357051" spans="16:18" x14ac:dyDescent="0.2">
      <c r="P357051" s="246"/>
      <c r="Q357051" s="246"/>
      <c r="R357051" s="246"/>
    </row>
    <row r="357097" spans="16:18" x14ac:dyDescent="0.2">
      <c r="P357097" s="246"/>
      <c r="Q357097" s="246"/>
      <c r="R357097" s="246"/>
    </row>
    <row r="357143" spans="16:18" x14ac:dyDescent="0.2">
      <c r="P357143" s="246"/>
      <c r="Q357143" s="246"/>
      <c r="R357143" s="246"/>
    </row>
    <row r="357189" spans="16:18" x14ac:dyDescent="0.2">
      <c r="P357189" s="246"/>
      <c r="Q357189" s="246"/>
      <c r="R357189" s="246"/>
    </row>
    <row r="357235" spans="16:18" x14ac:dyDescent="0.2">
      <c r="P357235" s="246"/>
      <c r="Q357235" s="246"/>
      <c r="R357235" s="246"/>
    </row>
    <row r="357281" spans="16:18" x14ac:dyDescent="0.2">
      <c r="P357281" s="246"/>
      <c r="Q357281" s="246"/>
      <c r="R357281" s="246"/>
    </row>
    <row r="357327" spans="16:18" x14ac:dyDescent="0.2">
      <c r="P357327" s="246"/>
      <c r="Q357327" s="246"/>
      <c r="R357327" s="246"/>
    </row>
    <row r="357373" spans="16:18" x14ac:dyDescent="0.2">
      <c r="P357373" s="246"/>
      <c r="Q357373" s="246"/>
      <c r="R357373" s="246"/>
    </row>
    <row r="357419" spans="16:18" x14ac:dyDescent="0.2">
      <c r="P357419" s="246"/>
      <c r="Q357419" s="246"/>
      <c r="R357419" s="246"/>
    </row>
    <row r="357465" spans="16:18" x14ac:dyDescent="0.2">
      <c r="P357465" s="246"/>
      <c r="Q357465" s="246"/>
      <c r="R357465" s="246"/>
    </row>
    <row r="357511" spans="16:18" x14ac:dyDescent="0.2">
      <c r="P357511" s="246"/>
      <c r="Q357511" s="246"/>
      <c r="R357511" s="246"/>
    </row>
    <row r="357557" spans="16:18" x14ac:dyDescent="0.2">
      <c r="P357557" s="246"/>
      <c r="Q357557" s="246"/>
      <c r="R357557" s="246"/>
    </row>
    <row r="357603" spans="16:18" x14ac:dyDescent="0.2">
      <c r="P357603" s="246"/>
      <c r="Q357603" s="246"/>
      <c r="R357603" s="246"/>
    </row>
    <row r="357649" spans="16:18" x14ac:dyDescent="0.2">
      <c r="P357649" s="246"/>
      <c r="Q357649" s="246"/>
      <c r="R357649" s="246"/>
    </row>
    <row r="357695" spans="16:18" x14ac:dyDescent="0.2">
      <c r="P357695" s="246"/>
      <c r="Q357695" s="246"/>
      <c r="R357695" s="246"/>
    </row>
    <row r="357741" spans="16:18" x14ac:dyDescent="0.2">
      <c r="P357741" s="246"/>
      <c r="Q357741" s="246"/>
      <c r="R357741" s="246"/>
    </row>
    <row r="357787" spans="16:18" x14ac:dyDescent="0.2">
      <c r="P357787" s="246"/>
      <c r="Q357787" s="246"/>
      <c r="R357787" s="246"/>
    </row>
    <row r="357833" spans="16:18" x14ac:dyDescent="0.2">
      <c r="P357833" s="246"/>
      <c r="Q357833" s="246"/>
      <c r="R357833" s="246"/>
    </row>
    <row r="357879" spans="16:18" x14ac:dyDescent="0.2">
      <c r="P357879" s="246"/>
      <c r="Q357879" s="246"/>
      <c r="R357879" s="246"/>
    </row>
    <row r="357925" spans="16:18" x14ac:dyDescent="0.2">
      <c r="P357925" s="246"/>
      <c r="Q357925" s="246"/>
      <c r="R357925" s="246"/>
    </row>
    <row r="357971" spans="16:18" x14ac:dyDescent="0.2">
      <c r="P357971" s="246"/>
      <c r="Q357971" s="246"/>
      <c r="R357971" s="246"/>
    </row>
    <row r="358017" spans="16:18" x14ac:dyDescent="0.2">
      <c r="P358017" s="246"/>
      <c r="Q358017" s="246"/>
      <c r="R358017" s="246"/>
    </row>
    <row r="358063" spans="16:18" x14ac:dyDescent="0.2">
      <c r="P358063" s="246"/>
      <c r="Q358063" s="246"/>
      <c r="R358063" s="246"/>
    </row>
    <row r="358109" spans="16:18" x14ac:dyDescent="0.2">
      <c r="P358109" s="246"/>
      <c r="Q358109" s="246"/>
      <c r="R358109" s="246"/>
    </row>
    <row r="358155" spans="16:18" x14ac:dyDescent="0.2">
      <c r="P358155" s="246"/>
      <c r="Q358155" s="246"/>
      <c r="R358155" s="246"/>
    </row>
    <row r="358201" spans="16:18" x14ac:dyDescent="0.2">
      <c r="P358201" s="246"/>
      <c r="Q358201" s="246"/>
      <c r="R358201" s="246"/>
    </row>
    <row r="358247" spans="16:18" x14ac:dyDescent="0.2">
      <c r="P358247" s="246"/>
      <c r="Q358247" s="246"/>
      <c r="R358247" s="246"/>
    </row>
    <row r="358293" spans="16:18" x14ac:dyDescent="0.2">
      <c r="P358293" s="246"/>
      <c r="Q358293" s="246"/>
      <c r="R358293" s="246"/>
    </row>
    <row r="358339" spans="16:18" x14ac:dyDescent="0.2">
      <c r="P358339" s="246"/>
      <c r="Q358339" s="246"/>
      <c r="R358339" s="246"/>
    </row>
    <row r="358385" spans="16:18" x14ac:dyDescent="0.2">
      <c r="P358385" s="246"/>
      <c r="Q358385" s="246"/>
      <c r="R358385" s="246"/>
    </row>
    <row r="358431" spans="16:18" x14ac:dyDescent="0.2">
      <c r="P358431" s="246"/>
      <c r="Q358431" s="246"/>
      <c r="R358431" s="246"/>
    </row>
    <row r="358477" spans="16:18" x14ac:dyDescent="0.2">
      <c r="P358477" s="246"/>
      <c r="Q358477" s="246"/>
      <c r="R358477" s="246"/>
    </row>
    <row r="358523" spans="16:18" x14ac:dyDescent="0.2">
      <c r="P358523" s="246"/>
      <c r="Q358523" s="246"/>
      <c r="R358523" s="246"/>
    </row>
    <row r="358569" spans="16:18" x14ac:dyDescent="0.2">
      <c r="P358569" s="246"/>
      <c r="Q358569" s="246"/>
      <c r="R358569" s="246"/>
    </row>
    <row r="358615" spans="16:18" x14ac:dyDescent="0.2">
      <c r="P358615" s="246"/>
      <c r="Q358615" s="246"/>
      <c r="R358615" s="246"/>
    </row>
    <row r="358661" spans="16:18" x14ac:dyDescent="0.2">
      <c r="P358661" s="246"/>
      <c r="Q358661" s="246"/>
      <c r="R358661" s="246"/>
    </row>
    <row r="358707" spans="16:18" x14ac:dyDescent="0.2">
      <c r="P358707" s="246"/>
      <c r="Q358707" s="246"/>
      <c r="R358707" s="246"/>
    </row>
    <row r="358753" spans="16:18" x14ac:dyDescent="0.2">
      <c r="P358753" s="246"/>
      <c r="Q358753" s="246"/>
      <c r="R358753" s="246"/>
    </row>
    <row r="358799" spans="16:18" x14ac:dyDescent="0.2">
      <c r="P358799" s="246"/>
      <c r="Q358799" s="246"/>
      <c r="R358799" s="246"/>
    </row>
    <row r="358845" spans="16:18" x14ac:dyDescent="0.2">
      <c r="P358845" s="246"/>
      <c r="Q358845" s="246"/>
      <c r="R358845" s="246"/>
    </row>
    <row r="358891" spans="16:18" x14ac:dyDescent="0.2">
      <c r="P358891" s="246"/>
      <c r="Q358891" s="246"/>
      <c r="R358891" s="246"/>
    </row>
    <row r="358937" spans="16:18" x14ac:dyDescent="0.2">
      <c r="P358937" s="246"/>
      <c r="Q358937" s="246"/>
      <c r="R358937" s="246"/>
    </row>
    <row r="358983" spans="16:18" x14ac:dyDescent="0.2">
      <c r="P358983" s="246"/>
      <c r="Q358983" s="246"/>
      <c r="R358983" s="246"/>
    </row>
    <row r="359029" spans="16:18" x14ac:dyDescent="0.2">
      <c r="P359029" s="246"/>
      <c r="Q359029" s="246"/>
      <c r="R359029" s="246"/>
    </row>
    <row r="359075" spans="16:18" x14ac:dyDescent="0.2">
      <c r="P359075" s="246"/>
      <c r="Q359075" s="246"/>
      <c r="R359075" s="246"/>
    </row>
    <row r="359121" spans="16:18" x14ac:dyDescent="0.2">
      <c r="P359121" s="246"/>
      <c r="Q359121" s="246"/>
      <c r="R359121" s="246"/>
    </row>
    <row r="359167" spans="16:18" x14ac:dyDescent="0.2">
      <c r="P359167" s="246"/>
      <c r="Q359167" s="246"/>
      <c r="R359167" s="246"/>
    </row>
    <row r="359213" spans="16:18" x14ac:dyDescent="0.2">
      <c r="P359213" s="246"/>
      <c r="Q359213" s="246"/>
      <c r="R359213" s="246"/>
    </row>
    <row r="359259" spans="16:18" x14ac:dyDescent="0.2">
      <c r="P359259" s="246"/>
      <c r="Q359259" s="246"/>
      <c r="R359259" s="246"/>
    </row>
    <row r="359305" spans="16:18" x14ac:dyDescent="0.2">
      <c r="P359305" s="246"/>
      <c r="Q359305" s="246"/>
      <c r="R359305" s="246"/>
    </row>
    <row r="359351" spans="16:18" x14ac:dyDescent="0.2">
      <c r="P359351" s="246"/>
      <c r="Q359351" s="246"/>
      <c r="R359351" s="246"/>
    </row>
    <row r="359397" spans="16:18" x14ac:dyDescent="0.2">
      <c r="P359397" s="246"/>
      <c r="Q359397" s="246"/>
      <c r="R359397" s="246"/>
    </row>
    <row r="359443" spans="16:18" x14ac:dyDescent="0.2">
      <c r="P359443" s="246"/>
      <c r="Q359443" s="246"/>
      <c r="R359443" s="246"/>
    </row>
    <row r="359489" spans="16:18" x14ac:dyDescent="0.2">
      <c r="P359489" s="246"/>
      <c r="Q359489" s="246"/>
      <c r="R359489" s="246"/>
    </row>
    <row r="359535" spans="16:18" x14ac:dyDescent="0.2">
      <c r="P359535" s="246"/>
      <c r="Q359535" s="246"/>
      <c r="R359535" s="246"/>
    </row>
    <row r="359581" spans="16:18" x14ac:dyDescent="0.2">
      <c r="P359581" s="246"/>
      <c r="Q359581" s="246"/>
      <c r="R359581" s="246"/>
    </row>
    <row r="359627" spans="16:18" x14ac:dyDescent="0.2">
      <c r="P359627" s="246"/>
      <c r="Q359627" s="246"/>
      <c r="R359627" s="246"/>
    </row>
    <row r="359673" spans="16:18" x14ac:dyDescent="0.2">
      <c r="P359673" s="246"/>
      <c r="Q359673" s="246"/>
      <c r="R359673" s="246"/>
    </row>
    <row r="359719" spans="16:18" x14ac:dyDescent="0.2">
      <c r="P359719" s="246"/>
      <c r="Q359719" s="246"/>
      <c r="R359719" s="246"/>
    </row>
    <row r="359765" spans="16:18" x14ac:dyDescent="0.2">
      <c r="P359765" s="246"/>
      <c r="Q359765" s="246"/>
      <c r="R359765" s="246"/>
    </row>
    <row r="359811" spans="16:18" x14ac:dyDescent="0.2">
      <c r="P359811" s="246"/>
      <c r="Q359811" s="246"/>
      <c r="R359811" s="246"/>
    </row>
    <row r="359857" spans="16:18" x14ac:dyDescent="0.2">
      <c r="P359857" s="246"/>
      <c r="Q359857" s="246"/>
      <c r="R359857" s="246"/>
    </row>
    <row r="359903" spans="16:18" x14ac:dyDescent="0.2">
      <c r="P359903" s="246"/>
      <c r="Q359903" s="246"/>
      <c r="R359903" s="246"/>
    </row>
    <row r="359949" spans="16:18" x14ac:dyDescent="0.2">
      <c r="P359949" s="246"/>
      <c r="Q359949" s="246"/>
      <c r="R359949" s="246"/>
    </row>
    <row r="359995" spans="16:18" x14ac:dyDescent="0.2">
      <c r="P359995" s="246"/>
      <c r="Q359995" s="246"/>
      <c r="R359995" s="246"/>
    </row>
    <row r="360041" spans="16:18" x14ac:dyDescent="0.2">
      <c r="P360041" s="246"/>
      <c r="Q360041" s="246"/>
      <c r="R360041" s="246"/>
    </row>
    <row r="360087" spans="16:18" x14ac:dyDescent="0.2">
      <c r="P360087" s="246"/>
      <c r="Q360087" s="246"/>
      <c r="R360087" s="246"/>
    </row>
    <row r="360133" spans="16:18" x14ac:dyDescent="0.2">
      <c r="P360133" s="246"/>
      <c r="Q360133" s="246"/>
      <c r="R360133" s="246"/>
    </row>
    <row r="360179" spans="16:18" x14ac:dyDescent="0.2">
      <c r="P360179" s="246"/>
      <c r="Q360179" s="246"/>
      <c r="R360179" s="246"/>
    </row>
    <row r="360225" spans="16:18" x14ac:dyDescent="0.2">
      <c r="P360225" s="246"/>
      <c r="Q360225" s="246"/>
      <c r="R360225" s="246"/>
    </row>
    <row r="360271" spans="16:18" x14ac:dyDescent="0.2">
      <c r="P360271" s="246"/>
      <c r="Q360271" s="246"/>
      <c r="R360271" s="246"/>
    </row>
    <row r="360317" spans="16:18" x14ac:dyDescent="0.2">
      <c r="P360317" s="246"/>
      <c r="Q360317" s="246"/>
      <c r="R360317" s="246"/>
    </row>
    <row r="360363" spans="16:18" x14ac:dyDescent="0.2">
      <c r="P360363" s="246"/>
      <c r="Q360363" s="246"/>
      <c r="R360363" s="246"/>
    </row>
    <row r="360409" spans="16:18" x14ac:dyDescent="0.2">
      <c r="P360409" s="246"/>
      <c r="Q360409" s="246"/>
      <c r="R360409" s="246"/>
    </row>
    <row r="360455" spans="16:18" x14ac:dyDescent="0.2">
      <c r="P360455" s="246"/>
      <c r="Q360455" s="246"/>
      <c r="R360455" s="246"/>
    </row>
    <row r="360501" spans="16:18" x14ac:dyDescent="0.2">
      <c r="P360501" s="246"/>
      <c r="Q360501" s="246"/>
      <c r="R360501" s="246"/>
    </row>
    <row r="360547" spans="16:18" x14ac:dyDescent="0.2">
      <c r="P360547" s="246"/>
      <c r="Q360547" s="246"/>
      <c r="R360547" s="246"/>
    </row>
    <row r="360593" spans="16:18" x14ac:dyDescent="0.2">
      <c r="P360593" s="246"/>
      <c r="Q360593" s="246"/>
      <c r="R360593" s="246"/>
    </row>
    <row r="360639" spans="16:18" x14ac:dyDescent="0.2">
      <c r="P360639" s="246"/>
      <c r="Q360639" s="246"/>
      <c r="R360639" s="246"/>
    </row>
    <row r="360685" spans="16:18" x14ac:dyDescent="0.2">
      <c r="P360685" s="246"/>
      <c r="Q360685" s="246"/>
      <c r="R360685" s="246"/>
    </row>
    <row r="360731" spans="16:18" x14ac:dyDescent="0.2">
      <c r="P360731" s="246"/>
      <c r="Q360731" s="246"/>
      <c r="R360731" s="246"/>
    </row>
    <row r="360777" spans="16:18" x14ac:dyDescent="0.2">
      <c r="P360777" s="246"/>
      <c r="Q360777" s="246"/>
      <c r="R360777" s="246"/>
    </row>
    <row r="360823" spans="16:18" x14ac:dyDescent="0.2">
      <c r="P360823" s="246"/>
      <c r="Q360823" s="246"/>
      <c r="R360823" s="246"/>
    </row>
    <row r="360869" spans="16:18" x14ac:dyDescent="0.2">
      <c r="P360869" s="246"/>
      <c r="Q360869" s="246"/>
      <c r="R360869" s="246"/>
    </row>
    <row r="360915" spans="16:18" x14ac:dyDescent="0.2">
      <c r="P360915" s="246"/>
      <c r="Q360915" s="246"/>
      <c r="R360915" s="246"/>
    </row>
    <row r="360961" spans="16:18" x14ac:dyDescent="0.2">
      <c r="P360961" s="246"/>
      <c r="Q360961" s="246"/>
      <c r="R360961" s="246"/>
    </row>
    <row r="361007" spans="16:18" x14ac:dyDescent="0.2">
      <c r="P361007" s="246"/>
      <c r="Q361007" s="246"/>
      <c r="R361007" s="246"/>
    </row>
    <row r="361053" spans="16:18" x14ac:dyDescent="0.2">
      <c r="P361053" s="246"/>
      <c r="Q361053" s="246"/>
      <c r="R361053" s="246"/>
    </row>
    <row r="361099" spans="16:18" x14ac:dyDescent="0.2">
      <c r="P361099" s="246"/>
      <c r="Q361099" s="246"/>
      <c r="R361099" s="246"/>
    </row>
    <row r="361145" spans="16:18" x14ac:dyDescent="0.2">
      <c r="P361145" s="246"/>
      <c r="Q361145" s="246"/>
      <c r="R361145" s="246"/>
    </row>
    <row r="361191" spans="16:18" x14ac:dyDescent="0.2">
      <c r="P361191" s="246"/>
      <c r="Q361191" s="246"/>
      <c r="R361191" s="246"/>
    </row>
    <row r="361237" spans="16:18" x14ac:dyDescent="0.2">
      <c r="P361237" s="246"/>
      <c r="Q361237" s="246"/>
      <c r="R361237" s="246"/>
    </row>
    <row r="361283" spans="16:18" x14ac:dyDescent="0.2">
      <c r="P361283" s="246"/>
      <c r="Q361283" s="246"/>
      <c r="R361283" s="246"/>
    </row>
    <row r="361329" spans="16:18" x14ac:dyDescent="0.2">
      <c r="P361329" s="246"/>
      <c r="Q361329" s="246"/>
      <c r="R361329" s="246"/>
    </row>
    <row r="361375" spans="16:18" x14ac:dyDescent="0.2">
      <c r="P361375" s="246"/>
      <c r="Q361375" s="246"/>
      <c r="R361375" s="246"/>
    </row>
    <row r="361421" spans="16:18" x14ac:dyDescent="0.2">
      <c r="P361421" s="246"/>
      <c r="Q361421" s="246"/>
      <c r="R361421" s="246"/>
    </row>
    <row r="361467" spans="16:18" x14ac:dyDescent="0.2">
      <c r="P361467" s="246"/>
      <c r="Q361467" s="246"/>
      <c r="R361467" s="246"/>
    </row>
    <row r="361513" spans="16:18" x14ac:dyDescent="0.2">
      <c r="P361513" s="246"/>
      <c r="Q361513" s="246"/>
      <c r="R361513" s="246"/>
    </row>
    <row r="361559" spans="16:18" x14ac:dyDescent="0.2">
      <c r="P361559" s="246"/>
      <c r="Q361559" s="246"/>
      <c r="R361559" s="246"/>
    </row>
    <row r="361605" spans="16:18" x14ac:dyDescent="0.2">
      <c r="P361605" s="246"/>
      <c r="Q361605" s="246"/>
      <c r="R361605" s="246"/>
    </row>
    <row r="361651" spans="16:18" x14ac:dyDescent="0.2">
      <c r="P361651" s="246"/>
      <c r="Q361651" s="246"/>
      <c r="R361651" s="246"/>
    </row>
    <row r="361697" spans="16:18" x14ac:dyDescent="0.2">
      <c r="P361697" s="246"/>
      <c r="Q361697" s="246"/>
      <c r="R361697" s="246"/>
    </row>
    <row r="361743" spans="16:18" x14ac:dyDescent="0.2">
      <c r="P361743" s="246"/>
      <c r="Q361743" s="246"/>
      <c r="R361743" s="246"/>
    </row>
    <row r="361789" spans="16:18" x14ac:dyDescent="0.2">
      <c r="P361789" s="246"/>
      <c r="Q361789" s="246"/>
      <c r="R361789" s="246"/>
    </row>
    <row r="361835" spans="16:18" x14ac:dyDescent="0.2">
      <c r="P361835" s="246"/>
      <c r="Q361835" s="246"/>
      <c r="R361835" s="246"/>
    </row>
    <row r="361881" spans="16:18" x14ac:dyDescent="0.2">
      <c r="P361881" s="246"/>
      <c r="Q361881" s="246"/>
      <c r="R361881" s="246"/>
    </row>
    <row r="361927" spans="16:18" x14ac:dyDescent="0.2">
      <c r="P361927" s="246"/>
      <c r="Q361927" s="246"/>
      <c r="R361927" s="246"/>
    </row>
    <row r="361973" spans="16:18" x14ac:dyDescent="0.2">
      <c r="P361973" s="246"/>
      <c r="Q361973" s="246"/>
      <c r="R361973" s="246"/>
    </row>
    <row r="362019" spans="16:18" x14ac:dyDescent="0.2">
      <c r="P362019" s="246"/>
      <c r="Q362019" s="246"/>
      <c r="R362019" s="246"/>
    </row>
    <row r="362065" spans="16:18" x14ac:dyDescent="0.2">
      <c r="P362065" s="246"/>
      <c r="Q362065" s="246"/>
      <c r="R362065" s="246"/>
    </row>
    <row r="362111" spans="16:18" x14ac:dyDescent="0.2">
      <c r="P362111" s="246"/>
      <c r="Q362111" s="246"/>
      <c r="R362111" s="246"/>
    </row>
    <row r="362157" spans="16:18" x14ac:dyDescent="0.2">
      <c r="P362157" s="246"/>
      <c r="Q362157" s="246"/>
      <c r="R362157" s="246"/>
    </row>
    <row r="362203" spans="16:18" x14ac:dyDescent="0.2">
      <c r="P362203" s="246"/>
      <c r="Q362203" s="246"/>
      <c r="R362203" s="246"/>
    </row>
    <row r="362249" spans="16:18" x14ac:dyDescent="0.2">
      <c r="P362249" s="246"/>
      <c r="Q362249" s="246"/>
      <c r="R362249" s="246"/>
    </row>
    <row r="362295" spans="16:18" x14ac:dyDescent="0.2">
      <c r="P362295" s="246"/>
      <c r="Q362295" s="246"/>
      <c r="R362295" s="246"/>
    </row>
    <row r="362341" spans="16:18" x14ac:dyDescent="0.2">
      <c r="P362341" s="246"/>
      <c r="Q362341" s="246"/>
      <c r="R362341" s="246"/>
    </row>
    <row r="362387" spans="16:18" x14ac:dyDescent="0.2">
      <c r="P362387" s="246"/>
      <c r="Q362387" s="246"/>
      <c r="R362387" s="246"/>
    </row>
    <row r="362433" spans="16:18" x14ac:dyDescent="0.2">
      <c r="P362433" s="246"/>
      <c r="Q362433" s="246"/>
      <c r="R362433" s="246"/>
    </row>
    <row r="362479" spans="16:18" x14ac:dyDescent="0.2">
      <c r="P362479" s="246"/>
      <c r="Q362479" s="246"/>
      <c r="R362479" s="246"/>
    </row>
    <row r="362525" spans="16:18" x14ac:dyDescent="0.2">
      <c r="P362525" s="246"/>
      <c r="Q362525" s="246"/>
      <c r="R362525" s="246"/>
    </row>
    <row r="362571" spans="16:18" x14ac:dyDescent="0.2">
      <c r="P362571" s="246"/>
      <c r="Q362571" s="246"/>
      <c r="R362571" s="246"/>
    </row>
    <row r="362617" spans="16:18" x14ac:dyDescent="0.2">
      <c r="P362617" s="246"/>
      <c r="Q362617" s="246"/>
      <c r="R362617" s="246"/>
    </row>
    <row r="362663" spans="16:18" x14ac:dyDescent="0.2">
      <c r="P362663" s="246"/>
      <c r="Q362663" s="246"/>
      <c r="R362663" s="246"/>
    </row>
    <row r="362709" spans="16:18" x14ac:dyDescent="0.2">
      <c r="P362709" s="246"/>
      <c r="Q362709" s="246"/>
      <c r="R362709" s="246"/>
    </row>
    <row r="362755" spans="16:18" x14ac:dyDescent="0.2">
      <c r="P362755" s="246"/>
      <c r="Q362755" s="246"/>
      <c r="R362755" s="246"/>
    </row>
    <row r="362801" spans="16:18" x14ac:dyDescent="0.2">
      <c r="P362801" s="246"/>
      <c r="Q362801" s="246"/>
      <c r="R362801" s="246"/>
    </row>
    <row r="362847" spans="16:18" x14ac:dyDescent="0.2">
      <c r="P362847" s="246"/>
      <c r="Q362847" s="246"/>
      <c r="R362847" s="246"/>
    </row>
    <row r="362893" spans="16:18" x14ac:dyDescent="0.2">
      <c r="P362893" s="246"/>
      <c r="Q362893" s="246"/>
      <c r="R362893" s="246"/>
    </row>
    <row r="362939" spans="16:18" x14ac:dyDescent="0.2">
      <c r="P362939" s="246"/>
      <c r="Q362939" s="246"/>
      <c r="R362939" s="246"/>
    </row>
    <row r="362985" spans="16:18" x14ac:dyDescent="0.2">
      <c r="P362985" s="246"/>
      <c r="Q362985" s="246"/>
      <c r="R362985" s="246"/>
    </row>
    <row r="363031" spans="16:18" x14ac:dyDescent="0.2">
      <c r="P363031" s="246"/>
      <c r="Q363031" s="246"/>
      <c r="R363031" s="246"/>
    </row>
    <row r="363077" spans="16:18" x14ac:dyDescent="0.2">
      <c r="P363077" s="246"/>
      <c r="Q363077" s="246"/>
      <c r="R363077" s="246"/>
    </row>
    <row r="363123" spans="16:18" x14ac:dyDescent="0.2">
      <c r="P363123" s="246"/>
      <c r="Q363123" s="246"/>
      <c r="R363123" s="246"/>
    </row>
    <row r="363169" spans="16:18" x14ac:dyDescent="0.2">
      <c r="P363169" s="246"/>
      <c r="Q363169" s="246"/>
      <c r="R363169" s="246"/>
    </row>
    <row r="363215" spans="16:18" x14ac:dyDescent="0.2">
      <c r="P363215" s="246"/>
      <c r="Q363215" s="246"/>
      <c r="R363215" s="246"/>
    </row>
    <row r="363261" spans="16:18" x14ac:dyDescent="0.2">
      <c r="P363261" s="246"/>
      <c r="Q363261" s="246"/>
      <c r="R363261" s="246"/>
    </row>
    <row r="363307" spans="16:18" x14ac:dyDescent="0.2">
      <c r="P363307" s="246"/>
      <c r="Q363307" s="246"/>
      <c r="R363307" s="246"/>
    </row>
    <row r="363353" spans="16:18" x14ac:dyDescent="0.2">
      <c r="P363353" s="246"/>
      <c r="Q363353" s="246"/>
      <c r="R363353" s="246"/>
    </row>
    <row r="363399" spans="16:18" x14ac:dyDescent="0.2">
      <c r="P363399" s="246"/>
      <c r="Q363399" s="246"/>
      <c r="R363399" s="246"/>
    </row>
    <row r="363445" spans="16:18" x14ac:dyDescent="0.2">
      <c r="P363445" s="246"/>
      <c r="Q363445" s="246"/>
      <c r="R363445" s="246"/>
    </row>
    <row r="363491" spans="16:18" x14ac:dyDescent="0.2">
      <c r="P363491" s="246"/>
      <c r="Q363491" s="246"/>
      <c r="R363491" s="246"/>
    </row>
    <row r="363537" spans="16:18" x14ac:dyDescent="0.2">
      <c r="P363537" s="246"/>
      <c r="Q363537" s="246"/>
      <c r="R363537" s="246"/>
    </row>
    <row r="363583" spans="16:18" x14ac:dyDescent="0.2">
      <c r="P363583" s="246"/>
      <c r="Q363583" s="246"/>
      <c r="R363583" s="246"/>
    </row>
    <row r="363629" spans="16:18" x14ac:dyDescent="0.2">
      <c r="P363629" s="246"/>
      <c r="Q363629" s="246"/>
      <c r="R363629" s="246"/>
    </row>
    <row r="363675" spans="16:18" x14ac:dyDescent="0.2">
      <c r="P363675" s="246"/>
      <c r="Q363675" s="246"/>
      <c r="R363675" s="246"/>
    </row>
    <row r="363721" spans="16:18" x14ac:dyDescent="0.2">
      <c r="P363721" s="246"/>
      <c r="Q363721" s="246"/>
      <c r="R363721" s="246"/>
    </row>
    <row r="363767" spans="16:18" x14ac:dyDescent="0.2">
      <c r="P363767" s="246"/>
      <c r="Q363767" s="246"/>
      <c r="R363767" s="246"/>
    </row>
    <row r="363813" spans="16:18" x14ac:dyDescent="0.2">
      <c r="P363813" s="246"/>
      <c r="Q363813" s="246"/>
      <c r="R363813" s="246"/>
    </row>
    <row r="363859" spans="16:18" x14ac:dyDescent="0.2">
      <c r="P363859" s="246"/>
      <c r="Q363859" s="246"/>
      <c r="R363859" s="246"/>
    </row>
    <row r="363905" spans="16:18" x14ac:dyDescent="0.2">
      <c r="P363905" s="246"/>
      <c r="Q363905" s="246"/>
      <c r="R363905" s="246"/>
    </row>
    <row r="363951" spans="16:18" x14ac:dyDescent="0.2">
      <c r="P363951" s="246"/>
      <c r="Q363951" s="246"/>
      <c r="R363951" s="246"/>
    </row>
    <row r="363997" spans="16:18" x14ac:dyDescent="0.2">
      <c r="P363997" s="246"/>
      <c r="Q363997" s="246"/>
      <c r="R363997" s="246"/>
    </row>
    <row r="364043" spans="16:18" x14ac:dyDescent="0.2">
      <c r="P364043" s="246"/>
      <c r="Q364043" s="246"/>
      <c r="R364043" s="246"/>
    </row>
    <row r="364089" spans="16:18" x14ac:dyDescent="0.2">
      <c r="P364089" s="246"/>
      <c r="Q364089" s="246"/>
      <c r="R364089" s="246"/>
    </row>
    <row r="364135" spans="16:18" x14ac:dyDescent="0.2">
      <c r="P364135" s="246"/>
      <c r="Q364135" s="246"/>
      <c r="R364135" s="246"/>
    </row>
    <row r="364181" spans="16:18" x14ac:dyDescent="0.2">
      <c r="P364181" s="246"/>
      <c r="Q364181" s="246"/>
      <c r="R364181" s="246"/>
    </row>
    <row r="364227" spans="16:18" x14ac:dyDescent="0.2">
      <c r="P364227" s="246"/>
      <c r="Q364227" s="246"/>
      <c r="R364227" s="246"/>
    </row>
    <row r="364273" spans="16:18" x14ac:dyDescent="0.2">
      <c r="P364273" s="246"/>
      <c r="Q364273" s="246"/>
      <c r="R364273" s="246"/>
    </row>
    <row r="364319" spans="16:18" x14ac:dyDescent="0.2">
      <c r="P364319" s="246"/>
      <c r="Q364319" s="246"/>
      <c r="R364319" s="246"/>
    </row>
    <row r="364365" spans="16:18" x14ac:dyDescent="0.2">
      <c r="P364365" s="246"/>
      <c r="Q364365" s="246"/>
      <c r="R364365" s="246"/>
    </row>
    <row r="364411" spans="16:18" x14ac:dyDescent="0.2">
      <c r="P364411" s="246"/>
      <c r="Q364411" s="246"/>
      <c r="R364411" s="246"/>
    </row>
    <row r="364457" spans="16:18" x14ac:dyDescent="0.2">
      <c r="P364457" s="246"/>
      <c r="Q364457" s="246"/>
      <c r="R364457" s="246"/>
    </row>
    <row r="364503" spans="16:18" x14ac:dyDescent="0.2">
      <c r="P364503" s="246"/>
      <c r="Q364503" s="246"/>
      <c r="R364503" s="246"/>
    </row>
    <row r="364549" spans="16:18" x14ac:dyDescent="0.2">
      <c r="P364549" s="246"/>
      <c r="Q364549" s="246"/>
      <c r="R364549" s="246"/>
    </row>
    <row r="364595" spans="16:18" x14ac:dyDescent="0.2">
      <c r="P364595" s="246"/>
      <c r="Q364595" s="246"/>
      <c r="R364595" s="246"/>
    </row>
    <row r="364641" spans="16:18" x14ac:dyDescent="0.2">
      <c r="P364641" s="246"/>
      <c r="Q364641" s="246"/>
      <c r="R364641" s="246"/>
    </row>
    <row r="364687" spans="16:18" x14ac:dyDescent="0.2">
      <c r="P364687" s="246"/>
      <c r="Q364687" s="246"/>
      <c r="R364687" s="246"/>
    </row>
    <row r="364733" spans="16:18" x14ac:dyDescent="0.2">
      <c r="P364733" s="246"/>
      <c r="Q364733" s="246"/>
      <c r="R364733" s="246"/>
    </row>
    <row r="364779" spans="16:18" x14ac:dyDescent="0.2">
      <c r="P364779" s="246"/>
      <c r="Q364779" s="246"/>
      <c r="R364779" s="246"/>
    </row>
    <row r="364825" spans="16:18" x14ac:dyDescent="0.2">
      <c r="P364825" s="246"/>
      <c r="Q364825" s="246"/>
      <c r="R364825" s="246"/>
    </row>
    <row r="364871" spans="16:18" x14ac:dyDescent="0.2">
      <c r="P364871" s="246"/>
      <c r="Q364871" s="246"/>
      <c r="R364871" s="246"/>
    </row>
    <row r="364917" spans="16:18" x14ac:dyDescent="0.2">
      <c r="P364917" s="246"/>
      <c r="Q364917" s="246"/>
      <c r="R364917" s="246"/>
    </row>
    <row r="364963" spans="16:18" x14ac:dyDescent="0.2">
      <c r="P364963" s="246"/>
      <c r="Q364963" s="246"/>
      <c r="R364963" s="246"/>
    </row>
    <row r="365009" spans="16:18" x14ac:dyDescent="0.2">
      <c r="P365009" s="246"/>
      <c r="Q365009" s="246"/>
      <c r="R365009" s="246"/>
    </row>
    <row r="365055" spans="16:18" x14ac:dyDescent="0.2">
      <c r="P365055" s="246"/>
      <c r="Q365055" s="246"/>
      <c r="R365055" s="246"/>
    </row>
    <row r="365101" spans="16:18" x14ac:dyDescent="0.2">
      <c r="P365101" s="246"/>
      <c r="Q365101" s="246"/>
      <c r="R365101" s="246"/>
    </row>
    <row r="365147" spans="16:18" x14ac:dyDescent="0.2">
      <c r="P365147" s="246"/>
      <c r="Q365147" s="246"/>
      <c r="R365147" s="246"/>
    </row>
    <row r="365193" spans="16:18" x14ac:dyDescent="0.2">
      <c r="P365193" s="246"/>
      <c r="Q365193" s="246"/>
      <c r="R365193" s="246"/>
    </row>
    <row r="365239" spans="16:18" x14ac:dyDescent="0.2">
      <c r="P365239" s="246"/>
      <c r="Q365239" s="246"/>
      <c r="R365239" s="246"/>
    </row>
    <row r="365285" spans="16:18" x14ac:dyDescent="0.2">
      <c r="P365285" s="246"/>
      <c r="Q365285" s="246"/>
      <c r="R365285" s="246"/>
    </row>
    <row r="365331" spans="16:18" x14ac:dyDescent="0.2">
      <c r="P365331" s="246"/>
      <c r="Q365331" s="246"/>
      <c r="R365331" s="246"/>
    </row>
    <row r="365377" spans="16:18" x14ac:dyDescent="0.2">
      <c r="P365377" s="246"/>
      <c r="Q365377" s="246"/>
      <c r="R365377" s="246"/>
    </row>
    <row r="365423" spans="16:18" x14ac:dyDescent="0.2">
      <c r="P365423" s="246"/>
      <c r="Q365423" s="246"/>
      <c r="R365423" s="246"/>
    </row>
    <row r="365469" spans="16:18" x14ac:dyDescent="0.2">
      <c r="P365469" s="246"/>
      <c r="Q365469" s="246"/>
      <c r="R365469" s="246"/>
    </row>
    <row r="365515" spans="16:18" x14ac:dyDescent="0.2">
      <c r="P365515" s="246"/>
      <c r="Q365515" s="246"/>
      <c r="R365515" s="246"/>
    </row>
    <row r="365561" spans="16:18" x14ac:dyDescent="0.2">
      <c r="P365561" s="246"/>
      <c r="Q365561" s="246"/>
      <c r="R365561" s="246"/>
    </row>
    <row r="365607" spans="16:18" x14ac:dyDescent="0.2">
      <c r="P365607" s="246"/>
      <c r="Q365607" s="246"/>
      <c r="R365607" s="246"/>
    </row>
    <row r="365653" spans="16:18" x14ac:dyDescent="0.2">
      <c r="P365653" s="246"/>
      <c r="Q365653" s="246"/>
      <c r="R365653" s="246"/>
    </row>
    <row r="365699" spans="16:18" x14ac:dyDescent="0.2">
      <c r="P365699" s="246"/>
      <c r="Q365699" s="246"/>
      <c r="R365699" s="246"/>
    </row>
    <row r="365745" spans="16:18" x14ac:dyDescent="0.2">
      <c r="P365745" s="246"/>
      <c r="Q365745" s="246"/>
      <c r="R365745" s="246"/>
    </row>
    <row r="365791" spans="16:18" x14ac:dyDescent="0.2">
      <c r="P365791" s="246"/>
      <c r="Q365791" s="246"/>
      <c r="R365791" s="246"/>
    </row>
    <row r="365837" spans="16:18" x14ac:dyDescent="0.2">
      <c r="P365837" s="246"/>
      <c r="Q365837" s="246"/>
      <c r="R365837" s="246"/>
    </row>
    <row r="365883" spans="16:18" x14ac:dyDescent="0.2">
      <c r="P365883" s="246"/>
      <c r="Q365883" s="246"/>
      <c r="R365883" s="246"/>
    </row>
    <row r="365929" spans="16:18" x14ac:dyDescent="0.2">
      <c r="P365929" s="246"/>
      <c r="Q365929" s="246"/>
      <c r="R365929" s="246"/>
    </row>
    <row r="365975" spans="16:18" x14ac:dyDescent="0.2">
      <c r="P365975" s="246"/>
      <c r="Q365975" s="246"/>
      <c r="R365975" s="246"/>
    </row>
    <row r="366021" spans="16:18" x14ac:dyDescent="0.2">
      <c r="P366021" s="246"/>
      <c r="Q366021" s="246"/>
      <c r="R366021" s="246"/>
    </row>
    <row r="366067" spans="16:18" x14ac:dyDescent="0.2">
      <c r="P366067" s="246"/>
      <c r="Q366067" s="246"/>
      <c r="R366067" s="246"/>
    </row>
    <row r="366113" spans="16:18" x14ac:dyDescent="0.2">
      <c r="P366113" s="246"/>
      <c r="Q366113" s="246"/>
      <c r="R366113" s="246"/>
    </row>
    <row r="366159" spans="16:18" x14ac:dyDescent="0.2">
      <c r="P366159" s="246"/>
      <c r="Q366159" s="246"/>
      <c r="R366159" s="246"/>
    </row>
    <row r="366205" spans="16:18" x14ac:dyDescent="0.2">
      <c r="P366205" s="246"/>
      <c r="Q366205" s="246"/>
      <c r="R366205" s="246"/>
    </row>
    <row r="366251" spans="16:18" x14ac:dyDescent="0.2">
      <c r="P366251" s="246"/>
      <c r="Q366251" s="246"/>
      <c r="R366251" s="246"/>
    </row>
    <row r="366297" spans="16:18" x14ac:dyDescent="0.2">
      <c r="P366297" s="246"/>
      <c r="Q366297" s="246"/>
      <c r="R366297" s="246"/>
    </row>
    <row r="366343" spans="16:18" x14ac:dyDescent="0.2">
      <c r="P366343" s="246"/>
      <c r="Q366343" s="246"/>
      <c r="R366343" s="246"/>
    </row>
    <row r="366389" spans="16:18" x14ac:dyDescent="0.2">
      <c r="P366389" s="246"/>
      <c r="Q366389" s="246"/>
      <c r="R366389" s="246"/>
    </row>
    <row r="366435" spans="16:18" x14ac:dyDescent="0.2">
      <c r="P366435" s="246"/>
      <c r="Q366435" s="246"/>
      <c r="R366435" s="246"/>
    </row>
    <row r="366481" spans="16:18" x14ac:dyDescent="0.2">
      <c r="P366481" s="246"/>
      <c r="Q366481" s="246"/>
      <c r="R366481" s="246"/>
    </row>
    <row r="366527" spans="16:18" x14ac:dyDescent="0.2">
      <c r="P366527" s="246"/>
      <c r="Q366527" s="246"/>
      <c r="R366527" s="246"/>
    </row>
    <row r="366573" spans="16:18" x14ac:dyDescent="0.2">
      <c r="P366573" s="246"/>
      <c r="Q366573" s="246"/>
      <c r="R366573" s="246"/>
    </row>
    <row r="366619" spans="16:18" x14ac:dyDescent="0.2">
      <c r="P366619" s="246"/>
      <c r="Q366619" s="246"/>
      <c r="R366619" s="246"/>
    </row>
    <row r="366665" spans="16:18" x14ac:dyDescent="0.2">
      <c r="P366665" s="246"/>
      <c r="Q366665" s="246"/>
      <c r="R366665" s="246"/>
    </row>
    <row r="366711" spans="16:18" x14ac:dyDescent="0.2">
      <c r="P366711" s="246"/>
      <c r="Q366711" s="246"/>
      <c r="R366711" s="246"/>
    </row>
    <row r="366757" spans="16:18" x14ac:dyDescent="0.2">
      <c r="P366757" s="246"/>
      <c r="Q366757" s="246"/>
      <c r="R366757" s="246"/>
    </row>
    <row r="366803" spans="16:18" x14ac:dyDescent="0.2">
      <c r="P366803" s="246"/>
      <c r="Q366803" s="246"/>
      <c r="R366803" s="246"/>
    </row>
    <row r="366849" spans="16:18" x14ac:dyDescent="0.2">
      <c r="P366849" s="246"/>
      <c r="Q366849" s="246"/>
      <c r="R366849" s="246"/>
    </row>
    <row r="366895" spans="16:18" x14ac:dyDescent="0.2">
      <c r="P366895" s="246"/>
      <c r="Q366895" s="246"/>
      <c r="R366895" s="246"/>
    </row>
    <row r="366941" spans="16:18" x14ac:dyDescent="0.2">
      <c r="P366941" s="246"/>
      <c r="Q366941" s="246"/>
      <c r="R366941" s="246"/>
    </row>
    <row r="366987" spans="16:18" x14ac:dyDescent="0.2">
      <c r="P366987" s="246"/>
      <c r="Q366987" s="246"/>
      <c r="R366987" s="246"/>
    </row>
    <row r="367033" spans="16:18" x14ac:dyDescent="0.2">
      <c r="P367033" s="246"/>
      <c r="Q367033" s="246"/>
      <c r="R367033" s="246"/>
    </row>
    <row r="367079" spans="16:18" x14ac:dyDescent="0.2">
      <c r="P367079" s="246"/>
      <c r="Q367079" s="246"/>
      <c r="R367079" s="246"/>
    </row>
    <row r="367125" spans="16:18" x14ac:dyDescent="0.2">
      <c r="P367125" s="246"/>
      <c r="Q367125" s="246"/>
      <c r="R367125" s="246"/>
    </row>
    <row r="367171" spans="16:18" x14ac:dyDescent="0.2">
      <c r="P367171" s="246"/>
      <c r="Q367171" s="246"/>
      <c r="R367171" s="246"/>
    </row>
    <row r="367217" spans="16:18" x14ac:dyDescent="0.2">
      <c r="P367217" s="246"/>
      <c r="Q367217" s="246"/>
      <c r="R367217" s="246"/>
    </row>
    <row r="367263" spans="16:18" x14ac:dyDescent="0.2">
      <c r="P367263" s="246"/>
      <c r="Q367263" s="246"/>
      <c r="R367263" s="246"/>
    </row>
    <row r="367309" spans="16:18" x14ac:dyDescent="0.2">
      <c r="P367309" s="246"/>
      <c r="Q367309" s="246"/>
      <c r="R367309" s="246"/>
    </row>
    <row r="367355" spans="16:18" x14ac:dyDescent="0.2">
      <c r="P367355" s="246"/>
      <c r="Q367355" s="246"/>
      <c r="R367355" s="246"/>
    </row>
    <row r="367401" spans="16:18" x14ac:dyDescent="0.2">
      <c r="P367401" s="246"/>
      <c r="Q367401" s="246"/>
      <c r="R367401" s="246"/>
    </row>
    <row r="367447" spans="16:18" x14ac:dyDescent="0.2">
      <c r="P367447" s="246"/>
      <c r="Q367447" s="246"/>
      <c r="R367447" s="246"/>
    </row>
    <row r="367493" spans="16:18" x14ac:dyDescent="0.2">
      <c r="P367493" s="246"/>
      <c r="Q367493" s="246"/>
      <c r="R367493" s="246"/>
    </row>
    <row r="367539" spans="16:18" x14ac:dyDescent="0.2">
      <c r="P367539" s="246"/>
      <c r="Q367539" s="246"/>
      <c r="R367539" s="246"/>
    </row>
    <row r="367585" spans="16:18" x14ac:dyDescent="0.2">
      <c r="P367585" s="246"/>
      <c r="Q367585" s="246"/>
      <c r="R367585" s="246"/>
    </row>
    <row r="367631" spans="16:18" x14ac:dyDescent="0.2">
      <c r="P367631" s="246"/>
      <c r="Q367631" s="246"/>
      <c r="R367631" s="246"/>
    </row>
    <row r="367677" spans="16:18" x14ac:dyDescent="0.2">
      <c r="P367677" s="246"/>
      <c r="Q367677" s="246"/>
      <c r="R367677" s="246"/>
    </row>
    <row r="367723" spans="16:18" x14ac:dyDescent="0.2">
      <c r="P367723" s="246"/>
      <c r="Q367723" s="246"/>
      <c r="R367723" s="246"/>
    </row>
    <row r="367769" spans="16:18" x14ac:dyDescent="0.2">
      <c r="P367769" s="246"/>
      <c r="Q367769" s="246"/>
      <c r="R367769" s="246"/>
    </row>
    <row r="367815" spans="16:18" x14ac:dyDescent="0.2">
      <c r="P367815" s="246"/>
      <c r="Q367815" s="246"/>
      <c r="R367815" s="246"/>
    </row>
    <row r="367861" spans="16:18" x14ac:dyDescent="0.2">
      <c r="P367861" s="246"/>
      <c r="Q367861" s="246"/>
      <c r="R367861" s="246"/>
    </row>
    <row r="367907" spans="16:18" x14ac:dyDescent="0.2">
      <c r="P367907" s="246"/>
      <c r="Q367907" s="246"/>
      <c r="R367907" s="246"/>
    </row>
    <row r="367953" spans="16:18" x14ac:dyDescent="0.2">
      <c r="P367953" s="246"/>
      <c r="Q367953" s="246"/>
      <c r="R367953" s="246"/>
    </row>
    <row r="367999" spans="16:18" x14ac:dyDescent="0.2">
      <c r="P367999" s="246"/>
      <c r="Q367999" s="246"/>
      <c r="R367999" s="246"/>
    </row>
    <row r="368045" spans="16:18" x14ac:dyDescent="0.2">
      <c r="P368045" s="246"/>
      <c r="Q368045" s="246"/>
      <c r="R368045" s="246"/>
    </row>
    <row r="368091" spans="16:18" x14ac:dyDescent="0.2">
      <c r="P368091" s="246"/>
      <c r="Q368091" s="246"/>
      <c r="R368091" s="246"/>
    </row>
    <row r="368137" spans="16:18" x14ac:dyDescent="0.2">
      <c r="P368137" s="246"/>
      <c r="Q368137" s="246"/>
      <c r="R368137" s="246"/>
    </row>
    <row r="368183" spans="16:18" x14ac:dyDescent="0.2">
      <c r="P368183" s="246"/>
      <c r="Q368183" s="246"/>
      <c r="R368183" s="246"/>
    </row>
    <row r="368229" spans="16:18" x14ac:dyDescent="0.2">
      <c r="P368229" s="246"/>
      <c r="Q368229" s="246"/>
      <c r="R368229" s="246"/>
    </row>
    <row r="368275" spans="16:18" x14ac:dyDescent="0.2">
      <c r="P368275" s="246"/>
      <c r="Q368275" s="246"/>
      <c r="R368275" s="246"/>
    </row>
    <row r="368321" spans="16:18" x14ac:dyDescent="0.2">
      <c r="P368321" s="246"/>
      <c r="Q368321" s="246"/>
      <c r="R368321" s="246"/>
    </row>
    <row r="368367" spans="16:18" x14ac:dyDescent="0.2">
      <c r="P368367" s="246"/>
      <c r="Q368367" s="246"/>
      <c r="R368367" s="246"/>
    </row>
    <row r="368413" spans="16:18" x14ac:dyDescent="0.2">
      <c r="P368413" s="246"/>
      <c r="Q368413" s="246"/>
      <c r="R368413" s="246"/>
    </row>
    <row r="368459" spans="16:18" x14ac:dyDescent="0.2">
      <c r="P368459" s="246"/>
      <c r="Q368459" s="246"/>
      <c r="R368459" s="246"/>
    </row>
    <row r="368505" spans="16:18" x14ac:dyDescent="0.2">
      <c r="P368505" s="246"/>
      <c r="Q368505" s="246"/>
      <c r="R368505" s="246"/>
    </row>
    <row r="368551" spans="16:18" x14ac:dyDescent="0.2">
      <c r="P368551" s="246"/>
      <c r="Q368551" s="246"/>
      <c r="R368551" s="246"/>
    </row>
    <row r="368597" spans="16:18" x14ac:dyDescent="0.2">
      <c r="P368597" s="246"/>
      <c r="Q368597" s="246"/>
      <c r="R368597" s="246"/>
    </row>
    <row r="368643" spans="16:18" x14ac:dyDescent="0.2">
      <c r="P368643" s="246"/>
      <c r="Q368643" s="246"/>
      <c r="R368643" s="246"/>
    </row>
    <row r="368689" spans="16:18" x14ac:dyDescent="0.2">
      <c r="P368689" s="246"/>
      <c r="Q368689" s="246"/>
      <c r="R368689" s="246"/>
    </row>
    <row r="368735" spans="16:18" x14ac:dyDescent="0.2">
      <c r="P368735" s="246"/>
      <c r="Q368735" s="246"/>
      <c r="R368735" s="246"/>
    </row>
    <row r="368781" spans="16:18" x14ac:dyDescent="0.2">
      <c r="P368781" s="246"/>
      <c r="Q368781" s="246"/>
      <c r="R368781" s="246"/>
    </row>
    <row r="368827" spans="16:18" x14ac:dyDescent="0.2">
      <c r="P368827" s="246"/>
      <c r="Q368827" s="246"/>
      <c r="R368827" s="246"/>
    </row>
    <row r="368873" spans="16:18" x14ac:dyDescent="0.2">
      <c r="P368873" s="246"/>
      <c r="Q368873" s="246"/>
      <c r="R368873" s="246"/>
    </row>
    <row r="368919" spans="16:18" x14ac:dyDescent="0.2">
      <c r="P368919" s="246"/>
      <c r="Q368919" s="246"/>
      <c r="R368919" s="246"/>
    </row>
    <row r="368965" spans="16:18" x14ac:dyDescent="0.2">
      <c r="P368965" s="246"/>
      <c r="Q368965" s="246"/>
      <c r="R368965" s="246"/>
    </row>
    <row r="369011" spans="16:18" x14ac:dyDescent="0.2">
      <c r="P369011" s="246"/>
      <c r="Q369011" s="246"/>
      <c r="R369011" s="246"/>
    </row>
    <row r="369057" spans="16:18" x14ac:dyDescent="0.2">
      <c r="P369057" s="246"/>
      <c r="Q369057" s="246"/>
      <c r="R369057" s="246"/>
    </row>
    <row r="369103" spans="16:18" x14ac:dyDescent="0.2">
      <c r="P369103" s="246"/>
      <c r="Q369103" s="246"/>
      <c r="R369103" s="246"/>
    </row>
    <row r="369149" spans="16:18" x14ac:dyDescent="0.2">
      <c r="P369149" s="246"/>
      <c r="Q369149" s="246"/>
      <c r="R369149" s="246"/>
    </row>
    <row r="369195" spans="16:18" x14ac:dyDescent="0.2">
      <c r="P369195" s="246"/>
      <c r="Q369195" s="246"/>
      <c r="R369195" s="246"/>
    </row>
    <row r="369241" spans="16:18" x14ac:dyDescent="0.2">
      <c r="P369241" s="246"/>
      <c r="Q369241" s="246"/>
      <c r="R369241" s="246"/>
    </row>
    <row r="369287" spans="16:18" x14ac:dyDescent="0.2">
      <c r="P369287" s="246"/>
      <c r="Q369287" s="246"/>
      <c r="R369287" s="246"/>
    </row>
    <row r="369333" spans="16:18" x14ac:dyDescent="0.2">
      <c r="P369333" s="246"/>
      <c r="Q369333" s="246"/>
      <c r="R369333" s="246"/>
    </row>
    <row r="369379" spans="16:18" x14ac:dyDescent="0.2">
      <c r="P369379" s="246"/>
      <c r="Q369379" s="246"/>
      <c r="R369379" s="246"/>
    </row>
    <row r="369425" spans="16:18" x14ac:dyDescent="0.2">
      <c r="P369425" s="246"/>
      <c r="Q369425" s="246"/>
      <c r="R369425" s="246"/>
    </row>
    <row r="369471" spans="16:18" x14ac:dyDescent="0.2">
      <c r="P369471" s="246"/>
      <c r="Q369471" s="246"/>
      <c r="R369471" s="246"/>
    </row>
    <row r="369517" spans="16:18" x14ac:dyDescent="0.2">
      <c r="P369517" s="246"/>
      <c r="Q369517" s="246"/>
      <c r="R369517" s="246"/>
    </row>
    <row r="369563" spans="16:18" x14ac:dyDescent="0.2">
      <c r="P369563" s="246"/>
      <c r="Q369563" s="246"/>
      <c r="R369563" s="246"/>
    </row>
    <row r="369609" spans="16:18" x14ac:dyDescent="0.2">
      <c r="P369609" s="246"/>
      <c r="Q369609" s="246"/>
      <c r="R369609" s="246"/>
    </row>
    <row r="369655" spans="16:18" x14ac:dyDescent="0.2">
      <c r="P369655" s="246"/>
      <c r="Q369655" s="246"/>
      <c r="R369655" s="246"/>
    </row>
    <row r="369701" spans="16:18" x14ac:dyDescent="0.2">
      <c r="P369701" s="246"/>
      <c r="Q369701" s="246"/>
      <c r="R369701" s="246"/>
    </row>
    <row r="369747" spans="16:18" x14ac:dyDescent="0.2">
      <c r="P369747" s="246"/>
      <c r="Q369747" s="246"/>
      <c r="R369747" s="246"/>
    </row>
    <row r="369793" spans="16:18" x14ac:dyDescent="0.2">
      <c r="P369793" s="246"/>
      <c r="Q369793" s="246"/>
      <c r="R369793" s="246"/>
    </row>
    <row r="369839" spans="16:18" x14ac:dyDescent="0.2">
      <c r="P369839" s="246"/>
      <c r="Q369839" s="246"/>
      <c r="R369839" s="246"/>
    </row>
    <row r="369885" spans="16:18" x14ac:dyDescent="0.2">
      <c r="P369885" s="246"/>
      <c r="Q369885" s="246"/>
      <c r="R369885" s="246"/>
    </row>
    <row r="369931" spans="16:18" x14ac:dyDescent="0.2">
      <c r="P369931" s="246"/>
      <c r="Q369931" s="246"/>
      <c r="R369931" s="246"/>
    </row>
    <row r="369977" spans="16:18" x14ac:dyDescent="0.2">
      <c r="P369977" s="246"/>
      <c r="Q369977" s="246"/>
      <c r="R369977" s="246"/>
    </row>
    <row r="370023" spans="16:18" x14ac:dyDescent="0.2">
      <c r="P370023" s="246"/>
      <c r="Q370023" s="246"/>
      <c r="R370023" s="246"/>
    </row>
    <row r="370069" spans="16:18" x14ac:dyDescent="0.2">
      <c r="P370069" s="246"/>
      <c r="Q370069" s="246"/>
      <c r="R370069" s="246"/>
    </row>
    <row r="370115" spans="16:18" x14ac:dyDescent="0.2">
      <c r="P370115" s="246"/>
      <c r="Q370115" s="246"/>
      <c r="R370115" s="246"/>
    </row>
    <row r="370161" spans="16:18" x14ac:dyDescent="0.2">
      <c r="P370161" s="246"/>
      <c r="Q370161" s="246"/>
      <c r="R370161" s="246"/>
    </row>
    <row r="370207" spans="16:18" x14ac:dyDescent="0.2">
      <c r="P370207" s="246"/>
      <c r="Q370207" s="246"/>
      <c r="R370207" s="246"/>
    </row>
    <row r="370253" spans="16:18" x14ac:dyDescent="0.2">
      <c r="P370253" s="246"/>
      <c r="Q370253" s="246"/>
      <c r="R370253" s="246"/>
    </row>
    <row r="370299" spans="16:18" x14ac:dyDescent="0.2">
      <c r="P370299" s="246"/>
      <c r="Q370299" s="246"/>
      <c r="R370299" s="246"/>
    </row>
    <row r="370345" spans="16:18" x14ac:dyDescent="0.2">
      <c r="P370345" s="246"/>
      <c r="Q370345" s="246"/>
      <c r="R370345" s="246"/>
    </row>
    <row r="370391" spans="16:18" x14ac:dyDescent="0.2">
      <c r="P370391" s="246"/>
      <c r="Q370391" s="246"/>
      <c r="R370391" s="246"/>
    </row>
    <row r="370437" spans="16:18" x14ac:dyDescent="0.2">
      <c r="P370437" s="246"/>
      <c r="Q370437" s="246"/>
      <c r="R370437" s="246"/>
    </row>
    <row r="370483" spans="16:18" x14ac:dyDescent="0.2">
      <c r="P370483" s="246"/>
      <c r="Q370483" s="246"/>
      <c r="R370483" s="246"/>
    </row>
    <row r="370529" spans="16:18" x14ac:dyDescent="0.2">
      <c r="P370529" s="246"/>
      <c r="Q370529" s="246"/>
      <c r="R370529" s="246"/>
    </row>
    <row r="370575" spans="16:18" x14ac:dyDescent="0.2">
      <c r="P370575" s="246"/>
      <c r="Q370575" s="246"/>
      <c r="R370575" s="246"/>
    </row>
    <row r="370621" spans="16:18" x14ac:dyDescent="0.2">
      <c r="P370621" s="246"/>
      <c r="Q370621" s="246"/>
      <c r="R370621" s="246"/>
    </row>
    <row r="370667" spans="16:18" x14ac:dyDescent="0.2">
      <c r="P370667" s="246"/>
      <c r="Q370667" s="246"/>
      <c r="R370667" s="246"/>
    </row>
    <row r="370713" spans="16:18" x14ac:dyDescent="0.2">
      <c r="P370713" s="246"/>
      <c r="Q370713" s="246"/>
      <c r="R370713" s="246"/>
    </row>
    <row r="370759" spans="16:18" x14ac:dyDescent="0.2">
      <c r="P370759" s="246"/>
      <c r="Q370759" s="246"/>
      <c r="R370759" s="246"/>
    </row>
    <row r="370805" spans="16:18" x14ac:dyDescent="0.2">
      <c r="P370805" s="246"/>
      <c r="Q370805" s="246"/>
      <c r="R370805" s="246"/>
    </row>
    <row r="370851" spans="16:18" x14ac:dyDescent="0.2">
      <c r="P370851" s="246"/>
      <c r="Q370851" s="246"/>
      <c r="R370851" s="246"/>
    </row>
    <row r="370897" spans="16:18" x14ac:dyDescent="0.2">
      <c r="P370897" s="246"/>
      <c r="Q370897" s="246"/>
      <c r="R370897" s="246"/>
    </row>
    <row r="370943" spans="16:18" x14ac:dyDescent="0.2">
      <c r="P370943" s="246"/>
      <c r="Q370943" s="246"/>
      <c r="R370943" s="246"/>
    </row>
    <row r="370989" spans="16:18" x14ac:dyDescent="0.2">
      <c r="P370989" s="246"/>
      <c r="Q370989" s="246"/>
      <c r="R370989" s="246"/>
    </row>
    <row r="371035" spans="16:18" x14ac:dyDescent="0.2">
      <c r="P371035" s="246"/>
      <c r="Q371035" s="246"/>
      <c r="R371035" s="246"/>
    </row>
    <row r="371081" spans="16:18" x14ac:dyDescent="0.2">
      <c r="P371081" s="246"/>
      <c r="Q371081" s="246"/>
      <c r="R371081" s="246"/>
    </row>
    <row r="371127" spans="16:18" x14ac:dyDescent="0.2">
      <c r="P371127" s="246"/>
      <c r="Q371127" s="246"/>
      <c r="R371127" s="246"/>
    </row>
    <row r="371173" spans="16:18" x14ac:dyDescent="0.2">
      <c r="P371173" s="246"/>
      <c r="Q371173" s="246"/>
      <c r="R371173" s="246"/>
    </row>
    <row r="371219" spans="16:18" x14ac:dyDescent="0.2">
      <c r="P371219" s="246"/>
      <c r="Q371219" s="246"/>
      <c r="R371219" s="246"/>
    </row>
    <row r="371265" spans="16:18" x14ac:dyDescent="0.2">
      <c r="P371265" s="246"/>
      <c r="Q371265" s="246"/>
      <c r="R371265" s="246"/>
    </row>
    <row r="371311" spans="16:18" x14ac:dyDescent="0.2">
      <c r="P371311" s="246"/>
      <c r="Q371311" s="246"/>
      <c r="R371311" s="246"/>
    </row>
    <row r="371357" spans="16:18" x14ac:dyDescent="0.2">
      <c r="P371357" s="246"/>
      <c r="Q371357" s="246"/>
      <c r="R371357" s="246"/>
    </row>
    <row r="371403" spans="16:18" x14ac:dyDescent="0.2">
      <c r="P371403" s="246"/>
      <c r="Q371403" s="246"/>
      <c r="R371403" s="246"/>
    </row>
    <row r="371449" spans="16:18" x14ac:dyDescent="0.2">
      <c r="P371449" s="246"/>
      <c r="Q371449" s="246"/>
      <c r="R371449" s="246"/>
    </row>
    <row r="371495" spans="16:18" x14ac:dyDescent="0.2">
      <c r="P371495" s="246"/>
      <c r="Q371495" s="246"/>
      <c r="R371495" s="246"/>
    </row>
    <row r="371541" spans="16:18" x14ac:dyDescent="0.2">
      <c r="P371541" s="246"/>
      <c r="Q371541" s="246"/>
      <c r="R371541" s="246"/>
    </row>
    <row r="371587" spans="16:18" x14ac:dyDescent="0.2">
      <c r="P371587" s="246"/>
      <c r="Q371587" s="246"/>
      <c r="R371587" s="246"/>
    </row>
    <row r="371633" spans="16:18" x14ac:dyDescent="0.2">
      <c r="P371633" s="246"/>
      <c r="Q371633" s="246"/>
      <c r="R371633" s="246"/>
    </row>
    <row r="371679" spans="16:18" x14ac:dyDescent="0.2">
      <c r="P371679" s="246"/>
      <c r="Q371679" s="246"/>
      <c r="R371679" s="246"/>
    </row>
    <row r="371725" spans="16:18" x14ac:dyDescent="0.2">
      <c r="P371725" s="246"/>
      <c r="Q371725" s="246"/>
      <c r="R371725" s="246"/>
    </row>
    <row r="371771" spans="16:18" x14ac:dyDescent="0.2">
      <c r="P371771" s="246"/>
      <c r="Q371771" s="246"/>
      <c r="R371771" s="246"/>
    </row>
    <row r="371817" spans="16:18" x14ac:dyDescent="0.2">
      <c r="P371817" s="246"/>
      <c r="Q371817" s="246"/>
      <c r="R371817" s="246"/>
    </row>
    <row r="371863" spans="16:18" x14ac:dyDescent="0.2">
      <c r="P371863" s="246"/>
      <c r="Q371863" s="246"/>
      <c r="R371863" s="246"/>
    </row>
    <row r="371909" spans="16:18" x14ac:dyDescent="0.2">
      <c r="P371909" s="246"/>
      <c r="Q371909" s="246"/>
      <c r="R371909" s="246"/>
    </row>
    <row r="371955" spans="16:18" x14ac:dyDescent="0.2">
      <c r="P371955" s="246"/>
      <c r="Q371955" s="246"/>
      <c r="R371955" s="246"/>
    </row>
    <row r="372001" spans="16:18" x14ac:dyDescent="0.2">
      <c r="P372001" s="246"/>
      <c r="Q372001" s="246"/>
      <c r="R372001" s="246"/>
    </row>
    <row r="372047" spans="16:18" x14ac:dyDescent="0.2">
      <c r="P372047" s="246"/>
      <c r="Q372047" s="246"/>
      <c r="R372047" s="246"/>
    </row>
    <row r="372093" spans="16:18" x14ac:dyDescent="0.2">
      <c r="P372093" s="246"/>
      <c r="Q372093" s="246"/>
      <c r="R372093" s="246"/>
    </row>
    <row r="372139" spans="16:18" x14ac:dyDescent="0.2">
      <c r="P372139" s="246"/>
      <c r="Q372139" s="246"/>
      <c r="R372139" s="246"/>
    </row>
    <row r="372185" spans="16:18" x14ac:dyDescent="0.2">
      <c r="P372185" s="246"/>
      <c r="Q372185" s="246"/>
      <c r="R372185" s="246"/>
    </row>
    <row r="372231" spans="16:18" x14ac:dyDescent="0.2">
      <c r="P372231" s="246"/>
      <c r="Q372231" s="246"/>
      <c r="R372231" s="246"/>
    </row>
    <row r="372277" spans="16:18" x14ac:dyDescent="0.2">
      <c r="P372277" s="246"/>
      <c r="Q372277" s="246"/>
      <c r="R372277" s="246"/>
    </row>
    <row r="372323" spans="16:18" x14ac:dyDescent="0.2">
      <c r="P372323" s="246"/>
      <c r="Q372323" s="246"/>
      <c r="R372323" s="246"/>
    </row>
    <row r="372369" spans="16:18" x14ac:dyDescent="0.2">
      <c r="P372369" s="246"/>
      <c r="Q372369" s="246"/>
      <c r="R372369" s="246"/>
    </row>
    <row r="372415" spans="16:18" x14ac:dyDescent="0.2">
      <c r="P372415" s="246"/>
      <c r="Q372415" s="246"/>
      <c r="R372415" s="246"/>
    </row>
    <row r="372461" spans="16:18" x14ac:dyDescent="0.2">
      <c r="P372461" s="246"/>
      <c r="Q372461" s="246"/>
      <c r="R372461" s="246"/>
    </row>
    <row r="372507" spans="16:18" x14ac:dyDescent="0.2">
      <c r="P372507" s="246"/>
      <c r="Q372507" s="246"/>
      <c r="R372507" s="246"/>
    </row>
    <row r="372553" spans="16:18" x14ac:dyDescent="0.2">
      <c r="P372553" s="246"/>
      <c r="Q372553" s="246"/>
      <c r="R372553" s="246"/>
    </row>
    <row r="372599" spans="16:18" x14ac:dyDescent="0.2">
      <c r="P372599" s="246"/>
      <c r="Q372599" s="246"/>
      <c r="R372599" s="246"/>
    </row>
    <row r="372645" spans="16:18" x14ac:dyDescent="0.2">
      <c r="P372645" s="246"/>
      <c r="Q372645" s="246"/>
      <c r="R372645" s="246"/>
    </row>
    <row r="372691" spans="16:18" x14ac:dyDescent="0.2">
      <c r="P372691" s="246"/>
      <c r="Q372691" s="246"/>
      <c r="R372691" s="246"/>
    </row>
    <row r="372737" spans="16:18" x14ac:dyDescent="0.2">
      <c r="P372737" s="246"/>
      <c r="Q372737" s="246"/>
      <c r="R372737" s="246"/>
    </row>
    <row r="372783" spans="16:18" x14ac:dyDescent="0.2">
      <c r="P372783" s="246"/>
      <c r="Q372783" s="246"/>
      <c r="R372783" s="246"/>
    </row>
    <row r="372829" spans="16:18" x14ac:dyDescent="0.2">
      <c r="P372829" s="246"/>
      <c r="Q372829" s="246"/>
      <c r="R372829" s="246"/>
    </row>
    <row r="372875" spans="16:18" x14ac:dyDescent="0.2">
      <c r="P372875" s="246"/>
      <c r="Q372875" s="246"/>
      <c r="R372875" s="246"/>
    </row>
    <row r="372921" spans="16:18" x14ac:dyDescent="0.2">
      <c r="P372921" s="246"/>
      <c r="Q372921" s="246"/>
      <c r="R372921" s="246"/>
    </row>
    <row r="372967" spans="16:18" x14ac:dyDescent="0.2">
      <c r="P372967" s="246"/>
      <c r="Q372967" s="246"/>
      <c r="R372967" s="246"/>
    </row>
    <row r="373013" spans="16:18" x14ac:dyDescent="0.2">
      <c r="P373013" s="246"/>
      <c r="Q373013" s="246"/>
      <c r="R373013" s="246"/>
    </row>
    <row r="373059" spans="16:18" x14ac:dyDescent="0.2">
      <c r="P373059" s="246"/>
      <c r="Q373059" s="246"/>
      <c r="R373059" s="246"/>
    </row>
    <row r="373105" spans="16:18" x14ac:dyDescent="0.2">
      <c r="P373105" s="246"/>
      <c r="Q373105" s="246"/>
      <c r="R373105" s="246"/>
    </row>
    <row r="373151" spans="16:18" x14ac:dyDescent="0.2">
      <c r="P373151" s="246"/>
      <c r="Q373151" s="246"/>
      <c r="R373151" s="246"/>
    </row>
    <row r="373197" spans="16:18" x14ac:dyDescent="0.2">
      <c r="P373197" s="246"/>
      <c r="Q373197" s="246"/>
      <c r="R373197" s="246"/>
    </row>
    <row r="373243" spans="16:18" x14ac:dyDescent="0.2">
      <c r="P373243" s="246"/>
      <c r="Q373243" s="246"/>
      <c r="R373243" s="246"/>
    </row>
    <row r="373289" spans="16:18" x14ac:dyDescent="0.2">
      <c r="P373289" s="246"/>
      <c r="Q373289" s="246"/>
      <c r="R373289" s="246"/>
    </row>
    <row r="373335" spans="16:18" x14ac:dyDescent="0.2">
      <c r="P373335" s="246"/>
      <c r="Q373335" s="246"/>
      <c r="R373335" s="246"/>
    </row>
    <row r="373381" spans="16:18" x14ac:dyDescent="0.2">
      <c r="P373381" s="246"/>
      <c r="Q373381" s="246"/>
      <c r="R373381" s="246"/>
    </row>
    <row r="373427" spans="16:18" x14ac:dyDescent="0.2">
      <c r="P373427" s="246"/>
      <c r="Q373427" s="246"/>
      <c r="R373427" s="246"/>
    </row>
    <row r="373473" spans="16:18" x14ac:dyDescent="0.2">
      <c r="P373473" s="246"/>
      <c r="Q373473" s="246"/>
      <c r="R373473" s="246"/>
    </row>
    <row r="373519" spans="16:18" x14ac:dyDescent="0.2">
      <c r="P373519" s="246"/>
      <c r="Q373519" s="246"/>
      <c r="R373519" s="246"/>
    </row>
    <row r="373565" spans="16:18" x14ac:dyDescent="0.2">
      <c r="P373565" s="246"/>
      <c r="Q373565" s="246"/>
      <c r="R373565" s="246"/>
    </row>
    <row r="373611" spans="16:18" x14ac:dyDescent="0.2">
      <c r="P373611" s="246"/>
      <c r="Q373611" s="246"/>
      <c r="R373611" s="246"/>
    </row>
    <row r="373657" spans="16:18" x14ac:dyDescent="0.2">
      <c r="P373657" s="246"/>
      <c r="Q373657" s="246"/>
      <c r="R373657" s="246"/>
    </row>
    <row r="373703" spans="16:18" x14ac:dyDescent="0.2">
      <c r="P373703" s="246"/>
      <c r="Q373703" s="246"/>
      <c r="R373703" s="246"/>
    </row>
    <row r="373749" spans="16:18" x14ac:dyDescent="0.2">
      <c r="P373749" s="246"/>
      <c r="Q373749" s="246"/>
      <c r="R373749" s="246"/>
    </row>
    <row r="373795" spans="16:18" x14ac:dyDescent="0.2">
      <c r="P373795" s="246"/>
      <c r="Q373795" s="246"/>
      <c r="R373795" s="246"/>
    </row>
    <row r="373841" spans="16:18" x14ac:dyDescent="0.2">
      <c r="P373841" s="246"/>
      <c r="Q373841" s="246"/>
      <c r="R373841" s="246"/>
    </row>
    <row r="373887" spans="16:18" x14ac:dyDescent="0.2">
      <c r="P373887" s="246"/>
      <c r="Q373887" s="246"/>
      <c r="R373887" s="246"/>
    </row>
    <row r="373933" spans="16:18" x14ac:dyDescent="0.2">
      <c r="P373933" s="246"/>
      <c r="Q373933" s="246"/>
      <c r="R373933" s="246"/>
    </row>
    <row r="373979" spans="16:18" x14ac:dyDescent="0.2">
      <c r="P373979" s="246"/>
      <c r="Q373979" s="246"/>
      <c r="R373979" s="246"/>
    </row>
    <row r="374025" spans="16:18" x14ac:dyDescent="0.2">
      <c r="P374025" s="246"/>
      <c r="Q374025" s="246"/>
      <c r="R374025" s="246"/>
    </row>
    <row r="374071" spans="16:18" x14ac:dyDescent="0.2">
      <c r="P374071" s="246"/>
      <c r="Q374071" s="246"/>
      <c r="R374071" s="246"/>
    </row>
    <row r="374117" spans="16:18" x14ac:dyDescent="0.2">
      <c r="P374117" s="246"/>
      <c r="Q374117" s="246"/>
      <c r="R374117" s="246"/>
    </row>
    <row r="374163" spans="16:18" x14ac:dyDescent="0.2">
      <c r="P374163" s="246"/>
      <c r="Q374163" s="246"/>
      <c r="R374163" s="246"/>
    </row>
    <row r="374209" spans="16:18" x14ac:dyDescent="0.2">
      <c r="P374209" s="246"/>
      <c r="Q374209" s="246"/>
      <c r="R374209" s="246"/>
    </row>
    <row r="374255" spans="16:18" x14ac:dyDescent="0.2">
      <c r="P374255" s="246"/>
      <c r="Q374255" s="246"/>
      <c r="R374255" s="246"/>
    </row>
    <row r="374301" spans="16:18" x14ac:dyDescent="0.2">
      <c r="P374301" s="246"/>
      <c r="Q374301" s="246"/>
      <c r="R374301" s="246"/>
    </row>
    <row r="374347" spans="16:18" x14ac:dyDescent="0.2">
      <c r="P374347" s="246"/>
      <c r="Q374347" s="246"/>
      <c r="R374347" s="246"/>
    </row>
    <row r="374393" spans="16:18" x14ac:dyDescent="0.2">
      <c r="P374393" s="246"/>
      <c r="Q374393" s="246"/>
      <c r="R374393" s="246"/>
    </row>
    <row r="374439" spans="16:18" x14ac:dyDescent="0.2">
      <c r="P374439" s="246"/>
      <c r="Q374439" s="246"/>
      <c r="R374439" s="246"/>
    </row>
    <row r="374485" spans="16:18" x14ac:dyDescent="0.2">
      <c r="P374485" s="246"/>
      <c r="Q374485" s="246"/>
      <c r="R374485" s="246"/>
    </row>
    <row r="374531" spans="16:18" x14ac:dyDescent="0.2">
      <c r="P374531" s="246"/>
      <c r="Q374531" s="246"/>
      <c r="R374531" s="246"/>
    </row>
    <row r="374577" spans="16:18" x14ac:dyDescent="0.2">
      <c r="P374577" s="246"/>
      <c r="Q374577" s="246"/>
      <c r="R374577" s="246"/>
    </row>
    <row r="374623" spans="16:18" x14ac:dyDescent="0.2">
      <c r="P374623" s="246"/>
      <c r="Q374623" s="246"/>
      <c r="R374623" s="246"/>
    </row>
    <row r="374669" spans="16:18" x14ac:dyDescent="0.2">
      <c r="P374669" s="246"/>
      <c r="Q374669" s="246"/>
      <c r="R374669" s="246"/>
    </row>
    <row r="374715" spans="16:18" x14ac:dyDescent="0.2">
      <c r="P374715" s="246"/>
      <c r="Q374715" s="246"/>
      <c r="R374715" s="246"/>
    </row>
    <row r="374761" spans="16:18" x14ac:dyDescent="0.2">
      <c r="P374761" s="246"/>
      <c r="Q374761" s="246"/>
      <c r="R374761" s="246"/>
    </row>
    <row r="374807" spans="16:18" x14ac:dyDescent="0.2">
      <c r="P374807" s="246"/>
      <c r="Q374807" s="246"/>
      <c r="R374807" s="246"/>
    </row>
    <row r="374853" spans="16:18" x14ac:dyDescent="0.2">
      <c r="P374853" s="246"/>
      <c r="Q374853" s="246"/>
      <c r="R374853" s="246"/>
    </row>
    <row r="374899" spans="16:18" x14ac:dyDescent="0.2">
      <c r="P374899" s="246"/>
      <c r="Q374899" s="246"/>
      <c r="R374899" s="246"/>
    </row>
    <row r="374945" spans="16:18" x14ac:dyDescent="0.2">
      <c r="P374945" s="246"/>
      <c r="Q374945" s="246"/>
      <c r="R374945" s="246"/>
    </row>
    <row r="374991" spans="16:18" x14ac:dyDescent="0.2">
      <c r="P374991" s="246"/>
      <c r="Q374991" s="246"/>
      <c r="R374991" s="246"/>
    </row>
    <row r="375037" spans="16:18" x14ac:dyDescent="0.2">
      <c r="P375037" s="246"/>
      <c r="Q375037" s="246"/>
      <c r="R375037" s="246"/>
    </row>
    <row r="375083" spans="16:18" x14ac:dyDescent="0.2">
      <c r="P375083" s="246"/>
      <c r="Q375083" s="246"/>
      <c r="R375083" s="246"/>
    </row>
    <row r="375129" spans="16:18" x14ac:dyDescent="0.2">
      <c r="P375129" s="246"/>
      <c r="Q375129" s="246"/>
      <c r="R375129" s="246"/>
    </row>
    <row r="375175" spans="16:18" x14ac:dyDescent="0.2">
      <c r="P375175" s="246"/>
      <c r="Q375175" s="246"/>
      <c r="R375175" s="246"/>
    </row>
    <row r="375221" spans="16:18" x14ac:dyDescent="0.2">
      <c r="P375221" s="246"/>
      <c r="Q375221" s="246"/>
      <c r="R375221" s="246"/>
    </row>
    <row r="375267" spans="16:18" x14ac:dyDescent="0.2">
      <c r="P375267" s="246"/>
      <c r="Q375267" s="246"/>
      <c r="R375267" s="246"/>
    </row>
    <row r="375313" spans="16:18" x14ac:dyDescent="0.2">
      <c r="P375313" s="246"/>
      <c r="Q375313" s="246"/>
      <c r="R375313" s="246"/>
    </row>
    <row r="375359" spans="16:18" x14ac:dyDescent="0.2">
      <c r="P375359" s="246"/>
      <c r="Q375359" s="246"/>
      <c r="R375359" s="246"/>
    </row>
    <row r="375405" spans="16:18" x14ac:dyDescent="0.2">
      <c r="P375405" s="246"/>
      <c r="Q375405" s="246"/>
      <c r="R375405" s="246"/>
    </row>
    <row r="375451" spans="16:18" x14ac:dyDescent="0.2">
      <c r="P375451" s="246"/>
      <c r="Q375451" s="246"/>
      <c r="R375451" s="246"/>
    </row>
    <row r="375497" spans="16:18" x14ac:dyDescent="0.2">
      <c r="P375497" s="246"/>
      <c r="Q375497" s="246"/>
      <c r="R375497" s="246"/>
    </row>
    <row r="375543" spans="16:18" x14ac:dyDescent="0.2">
      <c r="P375543" s="246"/>
      <c r="Q375543" s="246"/>
      <c r="R375543" s="246"/>
    </row>
    <row r="375589" spans="16:18" x14ac:dyDescent="0.2">
      <c r="P375589" s="246"/>
      <c r="Q375589" s="246"/>
      <c r="R375589" s="246"/>
    </row>
    <row r="375635" spans="16:18" x14ac:dyDescent="0.2">
      <c r="P375635" s="246"/>
      <c r="Q375635" s="246"/>
      <c r="R375635" s="246"/>
    </row>
    <row r="375681" spans="16:18" x14ac:dyDescent="0.2">
      <c r="P375681" s="246"/>
      <c r="Q375681" s="246"/>
      <c r="R375681" s="246"/>
    </row>
    <row r="375727" spans="16:18" x14ac:dyDescent="0.2">
      <c r="P375727" s="246"/>
      <c r="Q375727" s="246"/>
      <c r="R375727" s="246"/>
    </row>
    <row r="375773" spans="16:18" x14ac:dyDescent="0.2">
      <c r="P375773" s="246"/>
      <c r="Q375773" s="246"/>
      <c r="R375773" s="246"/>
    </row>
    <row r="375819" spans="16:18" x14ac:dyDescent="0.2">
      <c r="P375819" s="246"/>
      <c r="Q375819" s="246"/>
      <c r="R375819" s="246"/>
    </row>
    <row r="375865" spans="16:18" x14ac:dyDescent="0.2">
      <c r="P375865" s="246"/>
      <c r="Q375865" s="246"/>
      <c r="R375865" s="246"/>
    </row>
    <row r="375911" spans="16:18" x14ac:dyDescent="0.2">
      <c r="P375911" s="246"/>
      <c r="Q375911" s="246"/>
      <c r="R375911" s="246"/>
    </row>
    <row r="375957" spans="16:18" x14ac:dyDescent="0.2">
      <c r="P375957" s="246"/>
      <c r="Q375957" s="246"/>
      <c r="R375957" s="246"/>
    </row>
    <row r="376003" spans="16:18" x14ac:dyDescent="0.2">
      <c r="P376003" s="246"/>
      <c r="Q376003" s="246"/>
      <c r="R376003" s="246"/>
    </row>
    <row r="376049" spans="16:18" x14ac:dyDescent="0.2">
      <c r="P376049" s="246"/>
      <c r="Q376049" s="246"/>
      <c r="R376049" s="246"/>
    </row>
    <row r="376095" spans="16:18" x14ac:dyDescent="0.2">
      <c r="P376095" s="246"/>
      <c r="Q376095" s="246"/>
      <c r="R376095" s="246"/>
    </row>
    <row r="376141" spans="16:18" x14ac:dyDescent="0.2">
      <c r="P376141" s="246"/>
      <c r="Q376141" s="246"/>
      <c r="R376141" s="246"/>
    </row>
    <row r="376187" spans="16:18" x14ac:dyDescent="0.2">
      <c r="P376187" s="246"/>
      <c r="Q376187" s="246"/>
      <c r="R376187" s="246"/>
    </row>
    <row r="376233" spans="16:18" x14ac:dyDescent="0.2">
      <c r="P376233" s="246"/>
      <c r="Q376233" s="246"/>
      <c r="R376233" s="246"/>
    </row>
    <row r="376279" spans="16:18" x14ac:dyDescent="0.2">
      <c r="P376279" s="246"/>
      <c r="Q376279" s="246"/>
      <c r="R376279" s="246"/>
    </row>
    <row r="376325" spans="16:18" x14ac:dyDescent="0.2">
      <c r="P376325" s="246"/>
      <c r="Q376325" s="246"/>
      <c r="R376325" s="246"/>
    </row>
    <row r="376371" spans="16:18" x14ac:dyDescent="0.2">
      <c r="P376371" s="246"/>
      <c r="Q376371" s="246"/>
      <c r="R376371" s="246"/>
    </row>
    <row r="376417" spans="16:18" x14ac:dyDescent="0.2">
      <c r="P376417" s="246"/>
      <c r="Q376417" s="246"/>
      <c r="R376417" s="246"/>
    </row>
    <row r="376463" spans="16:18" x14ac:dyDescent="0.2">
      <c r="P376463" s="246"/>
      <c r="Q376463" s="246"/>
      <c r="R376463" s="246"/>
    </row>
    <row r="376509" spans="16:18" x14ac:dyDescent="0.2">
      <c r="P376509" s="246"/>
      <c r="Q376509" s="246"/>
      <c r="R376509" s="246"/>
    </row>
    <row r="376555" spans="16:18" x14ac:dyDescent="0.2">
      <c r="P376555" s="246"/>
      <c r="Q376555" s="246"/>
      <c r="R376555" s="246"/>
    </row>
    <row r="376601" spans="16:18" x14ac:dyDescent="0.2">
      <c r="P376601" s="246"/>
      <c r="Q376601" s="246"/>
      <c r="R376601" s="246"/>
    </row>
    <row r="376647" spans="16:18" x14ac:dyDescent="0.2">
      <c r="P376647" s="246"/>
      <c r="Q376647" s="246"/>
      <c r="R376647" s="246"/>
    </row>
    <row r="376693" spans="16:18" x14ac:dyDescent="0.2">
      <c r="P376693" s="246"/>
      <c r="Q376693" s="246"/>
      <c r="R376693" s="246"/>
    </row>
    <row r="376739" spans="16:18" x14ac:dyDescent="0.2">
      <c r="P376739" s="246"/>
      <c r="Q376739" s="246"/>
      <c r="R376739" s="246"/>
    </row>
    <row r="376785" spans="16:18" x14ac:dyDescent="0.2">
      <c r="P376785" s="246"/>
      <c r="Q376785" s="246"/>
      <c r="R376785" s="246"/>
    </row>
    <row r="376831" spans="16:18" x14ac:dyDescent="0.2">
      <c r="P376831" s="246"/>
      <c r="Q376831" s="246"/>
      <c r="R376831" s="246"/>
    </row>
    <row r="376877" spans="16:18" x14ac:dyDescent="0.2">
      <c r="P376877" s="246"/>
      <c r="Q376877" s="246"/>
      <c r="R376877" s="246"/>
    </row>
    <row r="376923" spans="16:18" x14ac:dyDescent="0.2">
      <c r="P376923" s="246"/>
      <c r="Q376923" s="246"/>
      <c r="R376923" s="246"/>
    </row>
    <row r="376969" spans="16:18" x14ac:dyDescent="0.2">
      <c r="P376969" s="246"/>
      <c r="Q376969" s="246"/>
      <c r="R376969" s="246"/>
    </row>
    <row r="377015" spans="16:18" x14ac:dyDescent="0.2">
      <c r="P377015" s="246"/>
      <c r="Q377015" s="246"/>
      <c r="R377015" s="246"/>
    </row>
    <row r="377061" spans="16:18" x14ac:dyDescent="0.2">
      <c r="P377061" s="246"/>
      <c r="Q377061" s="246"/>
      <c r="R377061" s="246"/>
    </row>
    <row r="377107" spans="16:18" x14ac:dyDescent="0.2">
      <c r="P377107" s="246"/>
      <c r="Q377107" s="246"/>
      <c r="R377107" s="246"/>
    </row>
    <row r="377153" spans="16:18" x14ac:dyDescent="0.2">
      <c r="P377153" s="246"/>
      <c r="Q377153" s="246"/>
      <c r="R377153" s="246"/>
    </row>
    <row r="377199" spans="16:18" x14ac:dyDescent="0.2">
      <c r="P377199" s="246"/>
      <c r="Q377199" s="246"/>
      <c r="R377199" s="246"/>
    </row>
    <row r="377245" spans="16:18" x14ac:dyDescent="0.2">
      <c r="P377245" s="246"/>
      <c r="Q377245" s="246"/>
      <c r="R377245" s="246"/>
    </row>
    <row r="377291" spans="16:18" x14ac:dyDescent="0.2">
      <c r="P377291" s="246"/>
      <c r="Q377291" s="246"/>
      <c r="R377291" s="246"/>
    </row>
    <row r="377337" spans="16:18" x14ac:dyDescent="0.2">
      <c r="P377337" s="246"/>
      <c r="Q377337" s="246"/>
      <c r="R377337" s="246"/>
    </row>
    <row r="377383" spans="16:18" x14ac:dyDescent="0.2">
      <c r="P377383" s="246"/>
      <c r="Q377383" s="246"/>
      <c r="R377383" s="246"/>
    </row>
    <row r="377429" spans="16:18" x14ac:dyDescent="0.2">
      <c r="P377429" s="246"/>
      <c r="Q377429" s="246"/>
      <c r="R377429" s="246"/>
    </row>
    <row r="377475" spans="16:18" x14ac:dyDescent="0.2">
      <c r="P377475" s="246"/>
      <c r="Q377475" s="246"/>
      <c r="R377475" s="246"/>
    </row>
    <row r="377521" spans="16:18" x14ac:dyDescent="0.2">
      <c r="P377521" s="246"/>
      <c r="Q377521" s="246"/>
      <c r="R377521" s="246"/>
    </row>
    <row r="377567" spans="16:18" x14ac:dyDescent="0.2">
      <c r="P377567" s="246"/>
      <c r="Q377567" s="246"/>
      <c r="R377567" s="246"/>
    </row>
    <row r="377613" spans="16:18" x14ac:dyDescent="0.2">
      <c r="P377613" s="246"/>
      <c r="Q377613" s="246"/>
      <c r="R377613" s="246"/>
    </row>
    <row r="377659" spans="16:18" x14ac:dyDescent="0.2">
      <c r="P377659" s="246"/>
      <c r="Q377659" s="246"/>
      <c r="R377659" s="246"/>
    </row>
    <row r="377705" spans="16:18" x14ac:dyDescent="0.2">
      <c r="P377705" s="246"/>
      <c r="Q377705" s="246"/>
      <c r="R377705" s="246"/>
    </row>
    <row r="377751" spans="16:18" x14ac:dyDescent="0.2">
      <c r="P377751" s="246"/>
      <c r="Q377751" s="246"/>
      <c r="R377751" s="246"/>
    </row>
    <row r="377797" spans="16:18" x14ac:dyDescent="0.2">
      <c r="P377797" s="246"/>
      <c r="Q377797" s="246"/>
      <c r="R377797" s="246"/>
    </row>
    <row r="377843" spans="16:18" x14ac:dyDescent="0.2">
      <c r="P377843" s="246"/>
      <c r="Q377843" s="246"/>
      <c r="R377843" s="246"/>
    </row>
    <row r="377889" spans="16:18" x14ac:dyDescent="0.2">
      <c r="P377889" s="246"/>
      <c r="Q377889" s="246"/>
      <c r="R377889" s="246"/>
    </row>
    <row r="377935" spans="16:18" x14ac:dyDescent="0.2">
      <c r="P377935" s="246"/>
      <c r="Q377935" s="246"/>
      <c r="R377935" s="246"/>
    </row>
    <row r="377981" spans="16:18" x14ac:dyDescent="0.2">
      <c r="P377981" s="246"/>
      <c r="Q377981" s="246"/>
      <c r="R377981" s="246"/>
    </row>
    <row r="378027" spans="16:18" x14ac:dyDescent="0.2">
      <c r="P378027" s="246"/>
      <c r="Q378027" s="246"/>
      <c r="R378027" s="246"/>
    </row>
    <row r="378073" spans="16:18" x14ac:dyDescent="0.2">
      <c r="P378073" s="246"/>
      <c r="Q378073" s="246"/>
      <c r="R378073" s="246"/>
    </row>
    <row r="378119" spans="16:18" x14ac:dyDescent="0.2">
      <c r="P378119" s="246"/>
      <c r="Q378119" s="246"/>
      <c r="R378119" s="246"/>
    </row>
    <row r="378165" spans="16:18" x14ac:dyDescent="0.2">
      <c r="P378165" s="246"/>
      <c r="Q378165" s="246"/>
      <c r="R378165" s="246"/>
    </row>
    <row r="378211" spans="16:18" x14ac:dyDescent="0.2">
      <c r="P378211" s="246"/>
      <c r="Q378211" s="246"/>
      <c r="R378211" s="246"/>
    </row>
    <row r="378257" spans="16:18" x14ac:dyDescent="0.2">
      <c r="P378257" s="246"/>
      <c r="Q378257" s="246"/>
      <c r="R378257" s="246"/>
    </row>
    <row r="378303" spans="16:18" x14ac:dyDescent="0.2">
      <c r="P378303" s="246"/>
      <c r="Q378303" s="246"/>
      <c r="R378303" s="246"/>
    </row>
    <row r="378349" spans="16:18" x14ac:dyDescent="0.2">
      <c r="P378349" s="246"/>
      <c r="Q378349" s="246"/>
      <c r="R378349" s="246"/>
    </row>
    <row r="378395" spans="16:18" x14ac:dyDescent="0.2">
      <c r="P378395" s="246"/>
      <c r="Q378395" s="246"/>
      <c r="R378395" s="246"/>
    </row>
    <row r="378441" spans="16:18" x14ac:dyDescent="0.2">
      <c r="P378441" s="246"/>
      <c r="Q378441" s="246"/>
      <c r="R378441" s="246"/>
    </row>
    <row r="378487" spans="16:18" x14ac:dyDescent="0.2">
      <c r="P378487" s="246"/>
      <c r="Q378487" s="246"/>
      <c r="R378487" s="246"/>
    </row>
    <row r="378533" spans="16:18" x14ac:dyDescent="0.2">
      <c r="P378533" s="246"/>
      <c r="Q378533" s="246"/>
      <c r="R378533" s="246"/>
    </row>
    <row r="378579" spans="16:18" x14ac:dyDescent="0.2">
      <c r="P378579" s="246"/>
      <c r="Q378579" s="246"/>
      <c r="R378579" s="246"/>
    </row>
    <row r="378625" spans="16:18" x14ac:dyDescent="0.2">
      <c r="P378625" s="246"/>
      <c r="Q378625" s="246"/>
      <c r="R378625" s="246"/>
    </row>
    <row r="378671" spans="16:18" x14ac:dyDescent="0.2">
      <c r="P378671" s="246"/>
      <c r="Q378671" s="246"/>
      <c r="R378671" s="246"/>
    </row>
    <row r="378717" spans="16:18" x14ac:dyDescent="0.2">
      <c r="P378717" s="246"/>
      <c r="Q378717" s="246"/>
      <c r="R378717" s="246"/>
    </row>
    <row r="378763" spans="16:18" x14ac:dyDescent="0.2">
      <c r="P378763" s="246"/>
      <c r="Q378763" s="246"/>
      <c r="R378763" s="246"/>
    </row>
    <row r="378809" spans="16:18" x14ac:dyDescent="0.2">
      <c r="P378809" s="246"/>
      <c r="Q378809" s="246"/>
      <c r="R378809" s="246"/>
    </row>
    <row r="378855" spans="16:18" x14ac:dyDescent="0.2">
      <c r="P378855" s="246"/>
      <c r="Q378855" s="246"/>
      <c r="R378855" s="246"/>
    </row>
    <row r="378901" spans="16:18" x14ac:dyDescent="0.2">
      <c r="P378901" s="246"/>
      <c r="Q378901" s="246"/>
      <c r="R378901" s="246"/>
    </row>
    <row r="378947" spans="16:18" x14ac:dyDescent="0.2">
      <c r="P378947" s="246"/>
      <c r="Q378947" s="246"/>
      <c r="R378947" s="246"/>
    </row>
    <row r="378993" spans="16:18" x14ac:dyDescent="0.2">
      <c r="P378993" s="246"/>
      <c r="Q378993" s="246"/>
      <c r="R378993" s="246"/>
    </row>
    <row r="379039" spans="16:18" x14ac:dyDescent="0.2">
      <c r="P379039" s="246"/>
      <c r="Q379039" s="246"/>
      <c r="R379039" s="246"/>
    </row>
    <row r="379085" spans="16:18" x14ac:dyDescent="0.2">
      <c r="P379085" s="246"/>
      <c r="Q379085" s="246"/>
      <c r="R379085" s="246"/>
    </row>
    <row r="379131" spans="16:18" x14ac:dyDescent="0.2">
      <c r="P379131" s="246"/>
      <c r="Q379131" s="246"/>
      <c r="R379131" s="246"/>
    </row>
    <row r="379177" spans="16:18" x14ac:dyDescent="0.2">
      <c r="P379177" s="246"/>
      <c r="Q379177" s="246"/>
      <c r="R379177" s="246"/>
    </row>
    <row r="379223" spans="16:18" x14ac:dyDescent="0.2">
      <c r="P379223" s="246"/>
      <c r="Q379223" s="246"/>
      <c r="R379223" s="246"/>
    </row>
    <row r="379269" spans="16:18" x14ac:dyDescent="0.2">
      <c r="P379269" s="246"/>
      <c r="Q379269" s="246"/>
      <c r="R379269" s="246"/>
    </row>
    <row r="379315" spans="16:18" x14ac:dyDescent="0.2">
      <c r="P379315" s="246"/>
      <c r="Q379315" s="246"/>
      <c r="R379315" s="246"/>
    </row>
    <row r="379361" spans="16:18" x14ac:dyDescent="0.2">
      <c r="P379361" s="246"/>
      <c r="Q379361" s="246"/>
      <c r="R379361" s="246"/>
    </row>
    <row r="379407" spans="16:18" x14ac:dyDescent="0.2">
      <c r="P379407" s="246"/>
      <c r="Q379407" s="246"/>
      <c r="R379407" s="246"/>
    </row>
    <row r="379453" spans="16:18" x14ac:dyDescent="0.2">
      <c r="P379453" s="246"/>
      <c r="Q379453" s="246"/>
      <c r="R379453" s="246"/>
    </row>
    <row r="379499" spans="16:18" x14ac:dyDescent="0.2">
      <c r="P379499" s="246"/>
      <c r="Q379499" s="246"/>
      <c r="R379499" s="246"/>
    </row>
    <row r="379545" spans="16:18" x14ac:dyDescent="0.2">
      <c r="P379545" s="246"/>
      <c r="Q379545" s="246"/>
      <c r="R379545" s="246"/>
    </row>
    <row r="379591" spans="16:18" x14ac:dyDescent="0.2">
      <c r="P379591" s="246"/>
      <c r="Q379591" s="246"/>
      <c r="R379591" s="246"/>
    </row>
    <row r="379637" spans="16:18" x14ac:dyDescent="0.2">
      <c r="P379637" s="246"/>
      <c r="Q379637" s="246"/>
      <c r="R379637" s="246"/>
    </row>
    <row r="379683" spans="16:18" x14ac:dyDescent="0.2">
      <c r="P379683" s="246"/>
      <c r="Q379683" s="246"/>
      <c r="R379683" s="246"/>
    </row>
    <row r="379729" spans="16:18" x14ac:dyDescent="0.2">
      <c r="P379729" s="246"/>
      <c r="Q379729" s="246"/>
      <c r="R379729" s="246"/>
    </row>
    <row r="379775" spans="16:18" x14ac:dyDescent="0.2">
      <c r="P379775" s="246"/>
      <c r="Q379775" s="246"/>
      <c r="R379775" s="246"/>
    </row>
    <row r="379821" spans="16:18" x14ac:dyDescent="0.2">
      <c r="P379821" s="246"/>
      <c r="Q379821" s="246"/>
      <c r="R379821" s="246"/>
    </row>
    <row r="379867" spans="16:18" x14ac:dyDescent="0.2">
      <c r="P379867" s="246"/>
      <c r="Q379867" s="246"/>
      <c r="R379867" s="246"/>
    </row>
    <row r="379913" spans="16:18" x14ac:dyDescent="0.2">
      <c r="P379913" s="246"/>
      <c r="Q379913" s="246"/>
      <c r="R379913" s="246"/>
    </row>
    <row r="379959" spans="16:18" x14ac:dyDescent="0.2">
      <c r="P379959" s="246"/>
      <c r="Q379959" s="246"/>
      <c r="R379959" s="246"/>
    </row>
    <row r="380005" spans="16:18" x14ac:dyDescent="0.2">
      <c r="P380005" s="246"/>
      <c r="Q380005" s="246"/>
      <c r="R380005" s="246"/>
    </row>
    <row r="380051" spans="16:18" x14ac:dyDescent="0.2">
      <c r="P380051" s="246"/>
      <c r="Q380051" s="246"/>
      <c r="R380051" s="246"/>
    </row>
    <row r="380097" spans="16:18" x14ac:dyDescent="0.2">
      <c r="P380097" s="246"/>
      <c r="Q380097" s="246"/>
      <c r="R380097" s="246"/>
    </row>
    <row r="380143" spans="16:18" x14ac:dyDescent="0.2">
      <c r="P380143" s="246"/>
      <c r="Q380143" s="246"/>
      <c r="R380143" s="246"/>
    </row>
    <row r="380189" spans="16:18" x14ac:dyDescent="0.2">
      <c r="P380189" s="246"/>
      <c r="Q380189" s="246"/>
      <c r="R380189" s="246"/>
    </row>
    <row r="380235" spans="16:18" x14ac:dyDescent="0.2">
      <c r="P380235" s="246"/>
      <c r="Q380235" s="246"/>
      <c r="R380235" s="246"/>
    </row>
    <row r="380281" spans="16:18" x14ac:dyDescent="0.2">
      <c r="P380281" s="246"/>
      <c r="Q380281" s="246"/>
      <c r="R380281" s="246"/>
    </row>
    <row r="380327" spans="16:18" x14ac:dyDescent="0.2">
      <c r="P380327" s="246"/>
      <c r="Q380327" s="246"/>
      <c r="R380327" s="246"/>
    </row>
    <row r="380373" spans="16:18" x14ac:dyDescent="0.2">
      <c r="P380373" s="246"/>
      <c r="Q380373" s="246"/>
      <c r="R380373" s="246"/>
    </row>
    <row r="380419" spans="16:18" x14ac:dyDescent="0.2">
      <c r="P380419" s="246"/>
      <c r="Q380419" s="246"/>
      <c r="R380419" s="246"/>
    </row>
    <row r="380465" spans="16:18" x14ac:dyDescent="0.2">
      <c r="P380465" s="246"/>
      <c r="Q380465" s="246"/>
      <c r="R380465" s="246"/>
    </row>
    <row r="380511" spans="16:18" x14ac:dyDescent="0.2">
      <c r="P380511" s="246"/>
      <c r="Q380511" s="246"/>
      <c r="R380511" s="246"/>
    </row>
    <row r="380557" spans="16:18" x14ac:dyDescent="0.2">
      <c r="P380557" s="246"/>
      <c r="Q380557" s="246"/>
      <c r="R380557" s="246"/>
    </row>
    <row r="380603" spans="16:18" x14ac:dyDescent="0.2">
      <c r="P380603" s="246"/>
      <c r="Q380603" s="246"/>
      <c r="R380603" s="246"/>
    </row>
    <row r="380649" spans="16:18" x14ac:dyDescent="0.2">
      <c r="P380649" s="246"/>
      <c r="Q380649" s="246"/>
      <c r="R380649" s="246"/>
    </row>
    <row r="380695" spans="16:18" x14ac:dyDescent="0.2">
      <c r="P380695" s="246"/>
      <c r="Q380695" s="246"/>
      <c r="R380695" s="246"/>
    </row>
    <row r="380741" spans="16:18" x14ac:dyDescent="0.2">
      <c r="P380741" s="246"/>
      <c r="Q380741" s="246"/>
      <c r="R380741" s="246"/>
    </row>
    <row r="380787" spans="16:18" x14ac:dyDescent="0.2">
      <c r="P380787" s="246"/>
      <c r="Q380787" s="246"/>
      <c r="R380787" s="246"/>
    </row>
    <row r="380833" spans="16:18" x14ac:dyDescent="0.2">
      <c r="P380833" s="246"/>
      <c r="Q380833" s="246"/>
      <c r="R380833" s="246"/>
    </row>
    <row r="380879" spans="16:18" x14ac:dyDescent="0.2">
      <c r="P380879" s="246"/>
      <c r="Q380879" s="246"/>
      <c r="R380879" s="246"/>
    </row>
    <row r="380925" spans="16:18" x14ac:dyDescent="0.2">
      <c r="P380925" s="246"/>
      <c r="Q380925" s="246"/>
      <c r="R380925" s="246"/>
    </row>
    <row r="380971" spans="16:18" x14ac:dyDescent="0.2">
      <c r="P380971" s="246"/>
      <c r="Q380971" s="246"/>
      <c r="R380971" s="246"/>
    </row>
    <row r="381017" spans="16:18" x14ac:dyDescent="0.2">
      <c r="P381017" s="246"/>
      <c r="Q381017" s="246"/>
      <c r="R381017" s="246"/>
    </row>
    <row r="381063" spans="16:18" x14ac:dyDescent="0.2">
      <c r="P381063" s="246"/>
      <c r="Q381063" s="246"/>
      <c r="R381063" s="246"/>
    </row>
    <row r="381109" spans="16:18" x14ac:dyDescent="0.2">
      <c r="P381109" s="246"/>
      <c r="Q381109" s="246"/>
      <c r="R381109" s="246"/>
    </row>
    <row r="381155" spans="16:18" x14ac:dyDescent="0.2">
      <c r="P381155" s="246"/>
      <c r="Q381155" s="246"/>
      <c r="R381155" s="246"/>
    </row>
    <row r="381201" spans="16:18" x14ac:dyDescent="0.2">
      <c r="P381201" s="246"/>
      <c r="Q381201" s="246"/>
      <c r="R381201" s="246"/>
    </row>
    <row r="381247" spans="16:18" x14ac:dyDescent="0.2">
      <c r="P381247" s="246"/>
      <c r="Q381247" s="246"/>
      <c r="R381247" s="246"/>
    </row>
    <row r="381293" spans="16:18" x14ac:dyDescent="0.2">
      <c r="P381293" s="246"/>
      <c r="Q381293" s="246"/>
      <c r="R381293" s="246"/>
    </row>
    <row r="381339" spans="16:18" x14ac:dyDescent="0.2">
      <c r="P381339" s="246"/>
      <c r="Q381339" s="246"/>
      <c r="R381339" s="246"/>
    </row>
    <row r="381385" spans="16:18" x14ac:dyDescent="0.2">
      <c r="P381385" s="246"/>
      <c r="Q381385" s="246"/>
      <c r="R381385" s="246"/>
    </row>
    <row r="381431" spans="16:18" x14ac:dyDescent="0.2">
      <c r="P381431" s="246"/>
      <c r="Q381431" s="246"/>
      <c r="R381431" s="246"/>
    </row>
    <row r="381477" spans="16:18" x14ac:dyDescent="0.2">
      <c r="P381477" s="246"/>
      <c r="Q381477" s="246"/>
      <c r="R381477" s="246"/>
    </row>
    <row r="381523" spans="16:18" x14ac:dyDescent="0.2">
      <c r="P381523" s="246"/>
      <c r="Q381523" s="246"/>
      <c r="R381523" s="246"/>
    </row>
    <row r="381569" spans="16:18" x14ac:dyDescent="0.2">
      <c r="P381569" s="246"/>
      <c r="Q381569" s="246"/>
      <c r="R381569" s="246"/>
    </row>
    <row r="381615" spans="16:18" x14ac:dyDescent="0.2">
      <c r="P381615" s="246"/>
      <c r="Q381615" s="246"/>
      <c r="R381615" s="246"/>
    </row>
    <row r="381661" spans="16:18" x14ac:dyDescent="0.2">
      <c r="P381661" s="246"/>
      <c r="Q381661" s="246"/>
      <c r="R381661" s="246"/>
    </row>
    <row r="381707" spans="16:18" x14ac:dyDescent="0.2">
      <c r="P381707" s="246"/>
      <c r="Q381707" s="246"/>
      <c r="R381707" s="246"/>
    </row>
    <row r="381753" spans="16:18" x14ac:dyDescent="0.2">
      <c r="P381753" s="246"/>
      <c r="Q381753" s="246"/>
      <c r="R381753" s="246"/>
    </row>
    <row r="381799" spans="16:18" x14ac:dyDescent="0.2">
      <c r="P381799" s="246"/>
      <c r="Q381799" s="246"/>
      <c r="R381799" s="246"/>
    </row>
    <row r="381845" spans="16:18" x14ac:dyDescent="0.2">
      <c r="P381845" s="246"/>
      <c r="Q381845" s="246"/>
      <c r="R381845" s="246"/>
    </row>
    <row r="381891" spans="16:18" x14ac:dyDescent="0.2">
      <c r="P381891" s="246"/>
      <c r="Q381891" s="246"/>
      <c r="R381891" s="246"/>
    </row>
    <row r="381937" spans="16:18" x14ac:dyDescent="0.2">
      <c r="P381937" s="246"/>
      <c r="Q381937" s="246"/>
      <c r="R381937" s="246"/>
    </row>
    <row r="381983" spans="16:18" x14ac:dyDescent="0.2">
      <c r="P381983" s="246"/>
      <c r="Q381983" s="246"/>
      <c r="R381983" s="246"/>
    </row>
    <row r="382029" spans="16:18" x14ac:dyDescent="0.2">
      <c r="P382029" s="246"/>
      <c r="Q382029" s="246"/>
      <c r="R382029" s="246"/>
    </row>
    <row r="382075" spans="16:18" x14ac:dyDescent="0.2">
      <c r="P382075" s="246"/>
      <c r="Q382075" s="246"/>
      <c r="R382075" s="246"/>
    </row>
    <row r="382121" spans="16:18" x14ac:dyDescent="0.2">
      <c r="P382121" s="246"/>
      <c r="Q382121" s="246"/>
      <c r="R382121" s="246"/>
    </row>
    <row r="382167" spans="16:18" x14ac:dyDescent="0.2">
      <c r="P382167" s="246"/>
      <c r="Q382167" s="246"/>
      <c r="R382167" s="246"/>
    </row>
    <row r="382213" spans="16:18" x14ac:dyDescent="0.2">
      <c r="P382213" s="246"/>
      <c r="Q382213" s="246"/>
      <c r="R382213" s="246"/>
    </row>
    <row r="382259" spans="16:18" x14ac:dyDescent="0.2">
      <c r="P382259" s="246"/>
      <c r="Q382259" s="246"/>
      <c r="R382259" s="246"/>
    </row>
    <row r="382305" spans="16:18" x14ac:dyDescent="0.2">
      <c r="P382305" s="246"/>
      <c r="Q382305" s="246"/>
      <c r="R382305" s="246"/>
    </row>
    <row r="382351" spans="16:18" x14ac:dyDescent="0.2">
      <c r="P382351" s="246"/>
      <c r="Q382351" s="246"/>
      <c r="R382351" s="246"/>
    </row>
    <row r="382397" spans="16:18" x14ac:dyDescent="0.2">
      <c r="P382397" s="246"/>
      <c r="Q382397" s="246"/>
      <c r="R382397" s="246"/>
    </row>
    <row r="382443" spans="16:18" x14ac:dyDescent="0.2">
      <c r="P382443" s="246"/>
      <c r="Q382443" s="246"/>
      <c r="R382443" s="246"/>
    </row>
    <row r="382489" spans="16:18" x14ac:dyDescent="0.2">
      <c r="P382489" s="246"/>
      <c r="Q382489" s="246"/>
      <c r="R382489" s="246"/>
    </row>
    <row r="382535" spans="16:18" x14ac:dyDescent="0.2">
      <c r="P382535" s="246"/>
      <c r="Q382535" s="246"/>
      <c r="R382535" s="246"/>
    </row>
    <row r="382581" spans="16:18" x14ac:dyDescent="0.2">
      <c r="P382581" s="246"/>
      <c r="Q382581" s="246"/>
      <c r="R382581" s="246"/>
    </row>
    <row r="382627" spans="16:18" x14ac:dyDescent="0.2">
      <c r="P382627" s="246"/>
      <c r="Q382627" s="246"/>
      <c r="R382627" s="246"/>
    </row>
    <row r="382673" spans="16:18" x14ac:dyDescent="0.2">
      <c r="P382673" s="246"/>
      <c r="Q382673" s="246"/>
      <c r="R382673" s="246"/>
    </row>
    <row r="382719" spans="16:18" x14ac:dyDescent="0.2">
      <c r="P382719" s="246"/>
      <c r="Q382719" s="246"/>
      <c r="R382719" s="246"/>
    </row>
    <row r="382765" spans="16:18" x14ac:dyDescent="0.2">
      <c r="P382765" s="246"/>
      <c r="Q382765" s="246"/>
      <c r="R382765" s="246"/>
    </row>
    <row r="382811" spans="16:18" x14ac:dyDescent="0.2">
      <c r="P382811" s="246"/>
      <c r="Q382811" s="246"/>
      <c r="R382811" s="246"/>
    </row>
    <row r="382857" spans="16:18" x14ac:dyDescent="0.2">
      <c r="P382857" s="246"/>
      <c r="Q382857" s="246"/>
      <c r="R382857" s="246"/>
    </row>
    <row r="382903" spans="16:18" x14ac:dyDescent="0.2">
      <c r="P382903" s="246"/>
      <c r="Q382903" s="246"/>
      <c r="R382903" s="246"/>
    </row>
    <row r="382949" spans="16:18" x14ac:dyDescent="0.2">
      <c r="P382949" s="246"/>
      <c r="Q382949" s="246"/>
      <c r="R382949" s="246"/>
    </row>
    <row r="382995" spans="16:18" x14ac:dyDescent="0.2">
      <c r="P382995" s="246"/>
      <c r="Q382995" s="246"/>
      <c r="R382995" s="246"/>
    </row>
    <row r="383041" spans="16:18" x14ac:dyDescent="0.2">
      <c r="P383041" s="246"/>
      <c r="Q383041" s="246"/>
      <c r="R383041" s="246"/>
    </row>
    <row r="383087" spans="16:18" x14ac:dyDescent="0.2">
      <c r="P383087" s="246"/>
      <c r="Q383087" s="246"/>
      <c r="R383087" s="246"/>
    </row>
    <row r="383133" spans="16:18" x14ac:dyDescent="0.2">
      <c r="P383133" s="246"/>
      <c r="Q383133" s="246"/>
      <c r="R383133" s="246"/>
    </row>
    <row r="383179" spans="16:18" x14ac:dyDescent="0.2">
      <c r="P383179" s="246"/>
      <c r="Q383179" s="246"/>
      <c r="R383179" s="246"/>
    </row>
    <row r="383225" spans="16:18" x14ac:dyDescent="0.2">
      <c r="P383225" s="246"/>
      <c r="Q383225" s="246"/>
      <c r="R383225" s="246"/>
    </row>
    <row r="383271" spans="16:18" x14ac:dyDescent="0.2">
      <c r="P383271" s="246"/>
      <c r="Q383271" s="246"/>
      <c r="R383271" s="246"/>
    </row>
    <row r="383317" spans="16:18" x14ac:dyDescent="0.2">
      <c r="P383317" s="246"/>
      <c r="Q383317" s="246"/>
      <c r="R383317" s="246"/>
    </row>
    <row r="383363" spans="16:18" x14ac:dyDescent="0.2">
      <c r="P383363" s="246"/>
      <c r="Q383363" s="246"/>
      <c r="R383363" s="246"/>
    </row>
    <row r="383409" spans="16:18" x14ac:dyDescent="0.2">
      <c r="P383409" s="246"/>
      <c r="Q383409" s="246"/>
      <c r="R383409" s="246"/>
    </row>
    <row r="383455" spans="16:18" x14ac:dyDescent="0.2">
      <c r="P383455" s="246"/>
      <c r="Q383455" s="246"/>
      <c r="R383455" s="246"/>
    </row>
    <row r="383501" spans="16:18" x14ac:dyDescent="0.2">
      <c r="P383501" s="246"/>
      <c r="Q383501" s="246"/>
      <c r="R383501" s="246"/>
    </row>
    <row r="383547" spans="16:18" x14ac:dyDescent="0.2">
      <c r="P383547" s="246"/>
      <c r="Q383547" s="246"/>
      <c r="R383547" s="246"/>
    </row>
    <row r="383593" spans="16:18" x14ac:dyDescent="0.2">
      <c r="P383593" s="246"/>
      <c r="Q383593" s="246"/>
      <c r="R383593" s="246"/>
    </row>
    <row r="383639" spans="16:18" x14ac:dyDescent="0.2">
      <c r="P383639" s="246"/>
      <c r="Q383639" s="246"/>
      <c r="R383639" s="246"/>
    </row>
    <row r="383685" spans="16:18" x14ac:dyDescent="0.2">
      <c r="P383685" s="246"/>
      <c r="Q383685" s="246"/>
      <c r="R383685" s="246"/>
    </row>
    <row r="383731" spans="16:18" x14ac:dyDescent="0.2">
      <c r="P383731" s="246"/>
      <c r="Q383731" s="246"/>
      <c r="R383731" s="246"/>
    </row>
    <row r="383777" spans="16:18" x14ac:dyDescent="0.2">
      <c r="P383777" s="246"/>
      <c r="Q383777" s="246"/>
      <c r="R383777" s="246"/>
    </row>
    <row r="383823" spans="16:18" x14ac:dyDescent="0.2">
      <c r="P383823" s="246"/>
      <c r="Q383823" s="246"/>
      <c r="R383823" s="246"/>
    </row>
    <row r="383869" spans="16:18" x14ac:dyDescent="0.2">
      <c r="P383869" s="246"/>
      <c r="Q383869" s="246"/>
      <c r="R383869" s="246"/>
    </row>
    <row r="383915" spans="16:18" x14ac:dyDescent="0.2">
      <c r="P383915" s="246"/>
      <c r="Q383915" s="246"/>
      <c r="R383915" s="246"/>
    </row>
    <row r="383961" spans="16:18" x14ac:dyDescent="0.2">
      <c r="P383961" s="246"/>
      <c r="Q383961" s="246"/>
      <c r="R383961" s="246"/>
    </row>
    <row r="384007" spans="16:18" x14ac:dyDescent="0.2">
      <c r="P384007" s="246"/>
      <c r="Q384007" s="246"/>
      <c r="R384007" s="246"/>
    </row>
    <row r="384053" spans="16:18" x14ac:dyDescent="0.2">
      <c r="P384053" s="246"/>
      <c r="Q384053" s="246"/>
      <c r="R384053" s="246"/>
    </row>
    <row r="384099" spans="16:18" x14ac:dyDescent="0.2">
      <c r="P384099" s="246"/>
      <c r="Q384099" s="246"/>
      <c r="R384099" s="246"/>
    </row>
    <row r="384145" spans="16:18" x14ac:dyDescent="0.2">
      <c r="P384145" s="246"/>
      <c r="Q384145" s="246"/>
      <c r="R384145" s="246"/>
    </row>
    <row r="384191" spans="16:18" x14ac:dyDescent="0.2">
      <c r="P384191" s="246"/>
      <c r="Q384191" s="246"/>
      <c r="R384191" s="246"/>
    </row>
    <row r="384237" spans="16:18" x14ac:dyDescent="0.2">
      <c r="P384237" s="246"/>
      <c r="Q384237" s="246"/>
      <c r="R384237" s="246"/>
    </row>
    <row r="384283" spans="16:18" x14ac:dyDescent="0.2">
      <c r="P384283" s="246"/>
      <c r="Q384283" s="246"/>
      <c r="R384283" s="246"/>
    </row>
    <row r="384329" spans="16:18" x14ac:dyDescent="0.2">
      <c r="P384329" s="246"/>
      <c r="Q384329" s="246"/>
      <c r="R384329" s="246"/>
    </row>
    <row r="384375" spans="16:18" x14ac:dyDescent="0.2">
      <c r="P384375" s="246"/>
      <c r="Q384375" s="246"/>
      <c r="R384375" s="246"/>
    </row>
    <row r="384421" spans="16:18" x14ac:dyDescent="0.2">
      <c r="P384421" s="246"/>
      <c r="Q384421" s="246"/>
      <c r="R384421" s="246"/>
    </row>
    <row r="384467" spans="16:18" x14ac:dyDescent="0.2">
      <c r="P384467" s="246"/>
      <c r="Q384467" s="246"/>
      <c r="R384467" s="246"/>
    </row>
    <row r="384513" spans="16:18" x14ac:dyDescent="0.2">
      <c r="P384513" s="246"/>
      <c r="Q384513" s="246"/>
      <c r="R384513" s="246"/>
    </row>
    <row r="384559" spans="16:18" x14ac:dyDescent="0.2">
      <c r="P384559" s="246"/>
      <c r="Q384559" s="246"/>
      <c r="R384559" s="246"/>
    </row>
    <row r="384605" spans="16:18" x14ac:dyDescent="0.2">
      <c r="P384605" s="246"/>
      <c r="Q384605" s="246"/>
      <c r="R384605" s="246"/>
    </row>
    <row r="384651" spans="16:18" x14ac:dyDescent="0.2">
      <c r="P384651" s="246"/>
      <c r="Q384651" s="246"/>
      <c r="R384651" s="246"/>
    </row>
    <row r="384697" spans="16:18" x14ac:dyDescent="0.2">
      <c r="P384697" s="246"/>
      <c r="Q384697" s="246"/>
      <c r="R384697" s="246"/>
    </row>
    <row r="384743" spans="16:18" x14ac:dyDescent="0.2">
      <c r="P384743" s="246"/>
      <c r="Q384743" s="246"/>
      <c r="R384743" s="246"/>
    </row>
    <row r="384789" spans="16:18" x14ac:dyDescent="0.2">
      <c r="P384789" s="246"/>
      <c r="Q384789" s="246"/>
      <c r="R384789" s="246"/>
    </row>
    <row r="384835" spans="16:18" x14ac:dyDescent="0.2">
      <c r="P384835" s="246"/>
      <c r="Q384835" s="246"/>
      <c r="R384835" s="246"/>
    </row>
    <row r="384881" spans="16:18" x14ac:dyDescent="0.2">
      <c r="P384881" s="246"/>
      <c r="Q384881" s="246"/>
      <c r="R384881" s="246"/>
    </row>
    <row r="384927" spans="16:18" x14ac:dyDescent="0.2">
      <c r="P384927" s="246"/>
      <c r="Q384927" s="246"/>
      <c r="R384927" s="246"/>
    </row>
    <row r="384973" spans="16:18" x14ac:dyDescent="0.2">
      <c r="P384973" s="246"/>
      <c r="Q384973" s="246"/>
      <c r="R384973" s="246"/>
    </row>
    <row r="385019" spans="16:18" x14ac:dyDescent="0.2">
      <c r="P385019" s="246"/>
      <c r="Q385019" s="246"/>
      <c r="R385019" s="246"/>
    </row>
    <row r="385065" spans="16:18" x14ac:dyDescent="0.2">
      <c r="P385065" s="246"/>
      <c r="Q385065" s="246"/>
      <c r="R385065" s="246"/>
    </row>
    <row r="385111" spans="16:18" x14ac:dyDescent="0.2">
      <c r="P385111" s="246"/>
      <c r="Q385111" s="246"/>
      <c r="R385111" s="246"/>
    </row>
    <row r="385157" spans="16:18" x14ac:dyDescent="0.2">
      <c r="P385157" s="246"/>
      <c r="Q385157" s="246"/>
      <c r="R385157" s="246"/>
    </row>
    <row r="385203" spans="16:18" x14ac:dyDescent="0.2">
      <c r="P385203" s="246"/>
      <c r="Q385203" s="246"/>
      <c r="R385203" s="246"/>
    </row>
    <row r="385249" spans="16:18" x14ac:dyDescent="0.2">
      <c r="P385249" s="246"/>
      <c r="Q385249" s="246"/>
      <c r="R385249" s="246"/>
    </row>
    <row r="385295" spans="16:18" x14ac:dyDescent="0.2">
      <c r="P385295" s="246"/>
      <c r="Q385295" s="246"/>
      <c r="R385295" s="246"/>
    </row>
    <row r="385341" spans="16:18" x14ac:dyDescent="0.2">
      <c r="P385341" s="246"/>
      <c r="Q385341" s="246"/>
      <c r="R385341" s="246"/>
    </row>
    <row r="385387" spans="16:18" x14ac:dyDescent="0.2">
      <c r="P385387" s="246"/>
      <c r="Q385387" s="246"/>
      <c r="R385387" s="246"/>
    </row>
    <row r="385433" spans="16:18" x14ac:dyDescent="0.2">
      <c r="P385433" s="246"/>
      <c r="Q385433" s="246"/>
      <c r="R385433" s="246"/>
    </row>
    <row r="385479" spans="16:18" x14ac:dyDescent="0.2">
      <c r="P385479" s="246"/>
      <c r="Q385479" s="246"/>
      <c r="R385479" s="246"/>
    </row>
    <row r="385525" spans="16:18" x14ac:dyDescent="0.2">
      <c r="P385525" s="246"/>
      <c r="Q385525" s="246"/>
      <c r="R385525" s="246"/>
    </row>
    <row r="385571" spans="16:18" x14ac:dyDescent="0.2">
      <c r="P385571" s="246"/>
      <c r="Q385571" s="246"/>
      <c r="R385571" s="246"/>
    </row>
    <row r="385617" spans="16:18" x14ac:dyDescent="0.2">
      <c r="P385617" s="246"/>
      <c r="Q385617" s="246"/>
      <c r="R385617" s="246"/>
    </row>
    <row r="385663" spans="16:18" x14ac:dyDescent="0.2">
      <c r="P385663" s="246"/>
      <c r="Q385663" s="246"/>
      <c r="R385663" s="246"/>
    </row>
    <row r="385709" spans="16:18" x14ac:dyDescent="0.2">
      <c r="P385709" s="246"/>
      <c r="Q385709" s="246"/>
      <c r="R385709" s="246"/>
    </row>
    <row r="385755" spans="16:18" x14ac:dyDescent="0.2">
      <c r="P385755" s="246"/>
      <c r="Q385755" s="246"/>
      <c r="R385755" s="246"/>
    </row>
    <row r="385801" spans="16:18" x14ac:dyDescent="0.2">
      <c r="P385801" s="246"/>
      <c r="Q385801" s="246"/>
      <c r="R385801" s="246"/>
    </row>
    <row r="385847" spans="16:18" x14ac:dyDescent="0.2">
      <c r="P385847" s="246"/>
      <c r="Q385847" s="246"/>
      <c r="R385847" s="246"/>
    </row>
    <row r="385893" spans="16:18" x14ac:dyDescent="0.2">
      <c r="P385893" s="246"/>
      <c r="Q385893" s="246"/>
      <c r="R385893" s="246"/>
    </row>
    <row r="385939" spans="16:18" x14ac:dyDescent="0.2">
      <c r="P385939" s="246"/>
      <c r="Q385939" s="246"/>
      <c r="R385939" s="246"/>
    </row>
    <row r="385985" spans="16:18" x14ac:dyDescent="0.2">
      <c r="P385985" s="246"/>
      <c r="Q385985" s="246"/>
      <c r="R385985" s="246"/>
    </row>
    <row r="386031" spans="16:18" x14ac:dyDescent="0.2">
      <c r="P386031" s="246"/>
      <c r="Q386031" s="246"/>
      <c r="R386031" s="246"/>
    </row>
    <row r="386077" spans="16:18" x14ac:dyDescent="0.2">
      <c r="P386077" s="246"/>
      <c r="Q386077" s="246"/>
      <c r="R386077" s="246"/>
    </row>
    <row r="386123" spans="16:18" x14ac:dyDescent="0.2">
      <c r="P386123" s="246"/>
      <c r="Q386123" s="246"/>
      <c r="R386123" s="246"/>
    </row>
    <row r="386169" spans="16:18" x14ac:dyDescent="0.2">
      <c r="P386169" s="246"/>
      <c r="Q386169" s="246"/>
      <c r="R386169" s="246"/>
    </row>
    <row r="386215" spans="16:18" x14ac:dyDescent="0.2">
      <c r="P386215" s="246"/>
      <c r="Q386215" s="246"/>
      <c r="R386215" s="246"/>
    </row>
    <row r="386261" spans="16:18" x14ac:dyDescent="0.2">
      <c r="P386261" s="246"/>
      <c r="Q386261" s="246"/>
      <c r="R386261" s="246"/>
    </row>
    <row r="386307" spans="16:18" x14ac:dyDescent="0.2">
      <c r="P386307" s="246"/>
      <c r="Q386307" s="246"/>
      <c r="R386307" s="246"/>
    </row>
    <row r="386353" spans="16:18" x14ac:dyDescent="0.2">
      <c r="P386353" s="246"/>
      <c r="Q386353" s="246"/>
      <c r="R386353" s="246"/>
    </row>
    <row r="386399" spans="16:18" x14ac:dyDescent="0.2">
      <c r="P386399" s="246"/>
      <c r="Q386399" s="246"/>
      <c r="R386399" s="246"/>
    </row>
    <row r="386445" spans="16:18" x14ac:dyDescent="0.2">
      <c r="P386445" s="246"/>
      <c r="Q386445" s="246"/>
      <c r="R386445" s="246"/>
    </row>
    <row r="386491" spans="16:18" x14ac:dyDescent="0.2">
      <c r="P386491" s="246"/>
      <c r="Q386491" s="246"/>
      <c r="R386491" s="246"/>
    </row>
    <row r="386537" spans="16:18" x14ac:dyDescent="0.2">
      <c r="P386537" s="246"/>
      <c r="Q386537" s="246"/>
      <c r="R386537" s="246"/>
    </row>
    <row r="386583" spans="16:18" x14ac:dyDescent="0.2">
      <c r="P386583" s="246"/>
      <c r="Q386583" s="246"/>
      <c r="R386583" s="246"/>
    </row>
    <row r="386629" spans="16:18" x14ac:dyDescent="0.2">
      <c r="P386629" s="246"/>
      <c r="Q386629" s="246"/>
      <c r="R386629" s="246"/>
    </row>
    <row r="386675" spans="16:18" x14ac:dyDescent="0.2">
      <c r="P386675" s="246"/>
      <c r="Q386675" s="246"/>
      <c r="R386675" s="246"/>
    </row>
    <row r="386721" spans="16:18" x14ac:dyDescent="0.2">
      <c r="P386721" s="246"/>
      <c r="Q386721" s="246"/>
      <c r="R386721" s="246"/>
    </row>
    <row r="386767" spans="16:18" x14ac:dyDescent="0.2">
      <c r="P386767" s="246"/>
      <c r="Q386767" s="246"/>
      <c r="R386767" s="246"/>
    </row>
    <row r="386813" spans="16:18" x14ac:dyDescent="0.2">
      <c r="P386813" s="246"/>
      <c r="Q386813" s="246"/>
      <c r="R386813" s="246"/>
    </row>
    <row r="386859" spans="16:18" x14ac:dyDescent="0.2">
      <c r="P386859" s="246"/>
      <c r="Q386859" s="246"/>
      <c r="R386859" s="246"/>
    </row>
    <row r="386905" spans="16:18" x14ac:dyDescent="0.2">
      <c r="P386905" s="246"/>
      <c r="Q386905" s="246"/>
      <c r="R386905" s="246"/>
    </row>
    <row r="386951" spans="16:18" x14ac:dyDescent="0.2">
      <c r="P386951" s="246"/>
      <c r="Q386951" s="246"/>
      <c r="R386951" s="246"/>
    </row>
    <row r="386997" spans="16:18" x14ac:dyDescent="0.2">
      <c r="P386997" s="246"/>
      <c r="Q386997" s="246"/>
      <c r="R386997" s="246"/>
    </row>
    <row r="387043" spans="16:18" x14ac:dyDescent="0.2">
      <c r="P387043" s="246"/>
      <c r="Q387043" s="246"/>
      <c r="R387043" s="246"/>
    </row>
    <row r="387089" spans="16:18" x14ac:dyDescent="0.2">
      <c r="P387089" s="246"/>
      <c r="Q387089" s="246"/>
      <c r="R387089" s="246"/>
    </row>
    <row r="387135" spans="16:18" x14ac:dyDescent="0.2">
      <c r="P387135" s="246"/>
      <c r="Q387135" s="246"/>
      <c r="R387135" s="246"/>
    </row>
    <row r="387181" spans="16:18" x14ac:dyDescent="0.2">
      <c r="P387181" s="246"/>
      <c r="Q387181" s="246"/>
      <c r="R387181" s="246"/>
    </row>
    <row r="387227" spans="16:18" x14ac:dyDescent="0.2">
      <c r="P387227" s="246"/>
      <c r="Q387227" s="246"/>
      <c r="R387227" s="246"/>
    </row>
    <row r="387273" spans="16:18" x14ac:dyDescent="0.2">
      <c r="P387273" s="246"/>
      <c r="Q387273" s="246"/>
      <c r="R387273" s="246"/>
    </row>
    <row r="387319" spans="16:18" x14ac:dyDescent="0.2">
      <c r="P387319" s="246"/>
      <c r="Q387319" s="246"/>
      <c r="R387319" s="246"/>
    </row>
    <row r="387365" spans="16:18" x14ac:dyDescent="0.2">
      <c r="P387365" s="246"/>
      <c r="Q387365" s="246"/>
      <c r="R387365" s="246"/>
    </row>
    <row r="387411" spans="16:18" x14ac:dyDescent="0.2">
      <c r="P387411" s="246"/>
      <c r="Q387411" s="246"/>
      <c r="R387411" s="246"/>
    </row>
    <row r="387457" spans="16:18" x14ac:dyDescent="0.2">
      <c r="P387457" s="246"/>
      <c r="Q387457" s="246"/>
      <c r="R387457" s="246"/>
    </row>
    <row r="387503" spans="16:18" x14ac:dyDescent="0.2">
      <c r="P387503" s="246"/>
      <c r="Q387503" s="246"/>
      <c r="R387503" s="246"/>
    </row>
    <row r="387549" spans="16:18" x14ac:dyDescent="0.2">
      <c r="P387549" s="246"/>
      <c r="Q387549" s="246"/>
      <c r="R387549" s="246"/>
    </row>
    <row r="387595" spans="16:18" x14ac:dyDescent="0.2">
      <c r="P387595" s="246"/>
      <c r="Q387595" s="246"/>
      <c r="R387595" s="246"/>
    </row>
    <row r="387641" spans="16:18" x14ac:dyDescent="0.2">
      <c r="P387641" s="246"/>
      <c r="Q387641" s="246"/>
      <c r="R387641" s="246"/>
    </row>
    <row r="387687" spans="16:18" x14ac:dyDescent="0.2">
      <c r="P387687" s="246"/>
      <c r="Q387687" s="246"/>
      <c r="R387687" s="246"/>
    </row>
    <row r="387733" spans="16:18" x14ac:dyDescent="0.2">
      <c r="P387733" s="246"/>
      <c r="Q387733" s="246"/>
      <c r="R387733" s="246"/>
    </row>
    <row r="387779" spans="16:18" x14ac:dyDescent="0.2">
      <c r="P387779" s="246"/>
      <c r="Q387779" s="246"/>
      <c r="R387779" s="246"/>
    </row>
    <row r="387825" spans="16:18" x14ac:dyDescent="0.2">
      <c r="P387825" s="246"/>
      <c r="Q387825" s="246"/>
      <c r="R387825" s="246"/>
    </row>
    <row r="387871" spans="16:18" x14ac:dyDescent="0.2">
      <c r="P387871" s="246"/>
      <c r="Q387871" s="246"/>
      <c r="R387871" s="246"/>
    </row>
    <row r="387917" spans="16:18" x14ac:dyDescent="0.2">
      <c r="P387917" s="246"/>
      <c r="Q387917" s="246"/>
      <c r="R387917" s="246"/>
    </row>
    <row r="387963" spans="16:18" x14ac:dyDescent="0.2">
      <c r="P387963" s="246"/>
      <c r="Q387963" s="246"/>
      <c r="R387963" s="246"/>
    </row>
    <row r="388009" spans="16:18" x14ac:dyDescent="0.2">
      <c r="P388009" s="246"/>
      <c r="Q388009" s="246"/>
      <c r="R388009" s="246"/>
    </row>
    <row r="388055" spans="16:18" x14ac:dyDescent="0.2">
      <c r="P388055" s="246"/>
      <c r="Q388055" s="246"/>
      <c r="R388055" s="246"/>
    </row>
    <row r="388101" spans="16:18" x14ac:dyDescent="0.2">
      <c r="P388101" s="246"/>
      <c r="Q388101" s="246"/>
      <c r="R388101" s="246"/>
    </row>
    <row r="388147" spans="16:18" x14ac:dyDescent="0.2">
      <c r="P388147" s="246"/>
      <c r="Q388147" s="246"/>
      <c r="R388147" s="246"/>
    </row>
    <row r="388193" spans="16:18" x14ac:dyDescent="0.2">
      <c r="P388193" s="246"/>
      <c r="Q388193" s="246"/>
      <c r="R388193" s="246"/>
    </row>
    <row r="388239" spans="16:18" x14ac:dyDescent="0.2">
      <c r="P388239" s="246"/>
      <c r="Q388239" s="246"/>
      <c r="R388239" s="246"/>
    </row>
    <row r="388285" spans="16:18" x14ac:dyDescent="0.2">
      <c r="P388285" s="246"/>
      <c r="Q388285" s="246"/>
      <c r="R388285" s="246"/>
    </row>
    <row r="388331" spans="16:18" x14ac:dyDescent="0.2">
      <c r="P388331" s="246"/>
      <c r="Q388331" s="246"/>
      <c r="R388331" s="246"/>
    </row>
    <row r="388377" spans="16:18" x14ac:dyDescent="0.2">
      <c r="P388377" s="246"/>
      <c r="Q388377" s="246"/>
      <c r="R388377" s="246"/>
    </row>
    <row r="388423" spans="16:18" x14ac:dyDescent="0.2">
      <c r="P388423" s="246"/>
      <c r="Q388423" s="246"/>
      <c r="R388423" s="246"/>
    </row>
    <row r="388469" spans="16:18" x14ac:dyDescent="0.2">
      <c r="P388469" s="246"/>
      <c r="Q388469" s="246"/>
      <c r="R388469" s="246"/>
    </row>
    <row r="388515" spans="16:18" x14ac:dyDescent="0.2">
      <c r="P388515" s="246"/>
      <c r="Q388515" s="246"/>
      <c r="R388515" s="246"/>
    </row>
    <row r="388561" spans="16:18" x14ac:dyDescent="0.2">
      <c r="P388561" s="246"/>
      <c r="Q388561" s="246"/>
      <c r="R388561" s="246"/>
    </row>
    <row r="388607" spans="16:18" x14ac:dyDescent="0.2">
      <c r="P388607" s="246"/>
      <c r="Q388607" s="246"/>
      <c r="R388607" s="246"/>
    </row>
    <row r="388653" spans="16:18" x14ac:dyDescent="0.2">
      <c r="P388653" s="246"/>
      <c r="Q388653" s="246"/>
      <c r="R388653" s="246"/>
    </row>
    <row r="388699" spans="16:18" x14ac:dyDescent="0.2">
      <c r="P388699" s="246"/>
      <c r="Q388699" s="246"/>
      <c r="R388699" s="246"/>
    </row>
    <row r="388745" spans="16:18" x14ac:dyDescent="0.2">
      <c r="P388745" s="246"/>
      <c r="Q388745" s="246"/>
      <c r="R388745" s="246"/>
    </row>
    <row r="388791" spans="16:18" x14ac:dyDescent="0.2">
      <c r="P388791" s="246"/>
      <c r="Q388791" s="246"/>
      <c r="R388791" s="246"/>
    </row>
    <row r="388837" spans="16:18" x14ac:dyDescent="0.2">
      <c r="P388837" s="246"/>
      <c r="Q388837" s="246"/>
      <c r="R388837" s="246"/>
    </row>
    <row r="388883" spans="16:18" x14ac:dyDescent="0.2">
      <c r="P388883" s="246"/>
      <c r="Q388883" s="246"/>
      <c r="R388883" s="246"/>
    </row>
    <row r="388929" spans="16:18" x14ac:dyDescent="0.2">
      <c r="P388929" s="246"/>
      <c r="Q388929" s="246"/>
      <c r="R388929" s="246"/>
    </row>
    <row r="388975" spans="16:18" x14ac:dyDescent="0.2">
      <c r="P388975" s="246"/>
      <c r="Q388975" s="246"/>
      <c r="R388975" s="246"/>
    </row>
    <row r="389021" spans="16:18" x14ac:dyDescent="0.2">
      <c r="P389021" s="246"/>
      <c r="Q389021" s="246"/>
      <c r="R389021" s="246"/>
    </row>
    <row r="389067" spans="16:18" x14ac:dyDescent="0.2">
      <c r="P389067" s="246"/>
      <c r="Q389067" s="246"/>
      <c r="R389067" s="246"/>
    </row>
    <row r="389113" spans="16:18" x14ac:dyDescent="0.2">
      <c r="P389113" s="246"/>
      <c r="Q389113" s="246"/>
      <c r="R389113" s="246"/>
    </row>
    <row r="389159" spans="16:18" x14ac:dyDescent="0.2">
      <c r="P389159" s="246"/>
      <c r="Q389159" s="246"/>
      <c r="R389159" s="246"/>
    </row>
    <row r="389205" spans="16:18" x14ac:dyDescent="0.2">
      <c r="P389205" s="246"/>
      <c r="Q389205" s="246"/>
      <c r="R389205" s="246"/>
    </row>
    <row r="389251" spans="16:18" x14ac:dyDescent="0.2">
      <c r="P389251" s="246"/>
      <c r="Q389251" s="246"/>
      <c r="R389251" s="246"/>
    </row>
    <row r="389297" spans="16:18" x14ac:dyDescent="0.2">
      <c r="P389297" s="246"/>
      <c r="Q389297" s="246"/>
      <c r="R389297" s="246"/>
    </row>
    <row r="389343" spans="16:18" x14ac:dyDescent="0.2">
      <c r="P389343" s="246"/>
      <c r="Q389343" s="246"/>
      <c r="R389343" s="246"/>
    </row>
    <row r="389389" spans="16:18" x14ac:dyDescent="0.2">
      <c r="P389389" s="246"/>
      <c r="Q389389" s="246"/>
      <c r="R389389" s="246"/>
    </row>
    <row r="389435" spans="16:18" x14ac:dyDescent="0.2">
      <c r="P389435" s="246"/>
      <c r="Q389435" s="246"/>
      <c r="R389435" s="246"/>
    </row>
    <row r="389481" spans="16:18" x14ac:dyDescent="0.2">
      <c r="P389481" s="246"/>
      <c r="Q389481" s="246"/>
      <c r="R389481" s="246"/>
    </row>
    <row r="389527" spans="16:18" x14ac:dyDescent="0.2">
      <c r="P389527" s="246"/>
      <c r="Q389527" s="246"/>
      <c r="R389527" s="246"/>
    </row>
    <row r="389573" spans="16:18" x14ac:dyDescent="0.2">
      <c r="P389573" s="246"/>
      <c r="Q389573" s="246"/>
      <c r="R389573" s="246"/>
    </row>
    <row r="389619" spans="16:18" x14ac:dyDescent="0.2">
      <c r="P389619" s="246"/>
      <c r="Q389619" s="246"/>
      <c r="R389619" s="246"/>
    </row>
    <row r="389665" spans="16:18" x14ac:dyDescent="0.2">
      <c r="P389665" s="246"/>
      <c r="Q389665" s="246"/>
      <c r="R389665" s="246"/>
    </row>
    <row r="389711" spans="16:18" x14ac:dyDescent="0.2">
      <c r="P389711" s="246"/>
      <c r="Q389711" s="246"/>
      <c r="R389711" s="246"/>
    </row>
    <row r="389757" spans="16:18" x14ac:dyDescent="0.2">
      <c r="P389757" s="246"/>
      <c r="Q389757" s="246"/>
      <c r="R389757" s="246"/>
    </row>
    <row r="389803" spans="16:18" x14ac:dyDescent="0.2">
      <c r="P389803" s="246"/>
      <c r="Q389803" s="246"/>
      <c r="R389803" s="246"/>
    </row>
    <row r="389849" spans="16:18" x14ac:dyDescent="0.2">
      <c r="P389849" s="246"/>
      <c r="Q389849" s="246"/>
      <c r="R389849" s="246"/>
    </row>
    <row r="389895" spans="16:18" x14ac:dyDescent="0.2">
      <c r="P389895" s="246"/>
      <c r="Q389895" s="246"/>
      <c r="R389895" s="246"/>
    </row>
    <row r="389941" spans="16:18" x14ac:dyDescent="0.2">
      <c r="P389941" s="246"/>
      <c r="Q389941" s="246"/>
      <c r="R389941" s="246"/>
    </row>
    <row r="389987" spans="16:18" x14ac:dyDescent="0.2">
      <c r="P389987" s="246"/>
      <c r="Q389987" s="246"/>
      <c r="R389987" s="246"/>
    </row>
    <row r="390033" spans="16:18" x14ac:dyDescent="0.2">
      <c r="P390033" s="246"/>
      <c r="Q390033" s="246"/>
      <c r="R390033" s="246"/>
    </row>
    <row r="390079" spans="16:18" x14ac:dyDescent="0.2">
      <c r="P390079" s="246"/>
      <c r="Q390079" s="246"/>
      <c r="R390079" s="246"/>
    </row>
    <row r="390125" spans="16:18" x14ac:dyDescent="0.2">
      <c r="P390125" s="246"/>
      <c r="Q390125" s="246"/>
      <c r="R390125" s="246"/>
    </row>
    <row r="390171" spans="16:18" x14ac:dyDescent="0.2">
      <c r="P390171" s="246"/>
      <c r="Q390171" s="246"/>
      <c r="R390171" s="246"/>
    </row>
    <row r="390217" spans="16:18" x14ac:dyDescent="0.2">
      <c r="P390217" s="246"/>
      <c r="Q390217" s="246"/>
      <c r="R390217" s="246"/>
    </row>
    <row r="390263" spans="16:18" x14ac:dyDescent="0.2">
      <c r="P390263" s="246"/>
      <c r="Q390263" s="246"/>
      <c r="R390263" s="246"/>
    </row>
    <row r="390309" spans="16:18" x14ac:dyDescent="0.2">
      <c r="P390309" s="246"/>
      <c r="Q390309" s="246"/>
      <c r="R390309" s="246"/>
    </row>
    <row r="390355" spans="16:18" x14ac:dyDescent="0.2">
      <c r="P390355" s="246"/>
      <c r="Q390355" s="246"/>
      <c r="R390355" s="246"/>
    </row>
    <row r="390401" spans="16:18" x14ac:dyDescent="0.2">
      <c r="P390401" s="246"/>
      <c r="Q390401" s="246"/>
      <c r="R390401" s="246"/>
    </row>
    <row r="390447" spans="16:18" x14ac:dyDescent="0.2">
      <c r="P390447" s="246"/>
      <c r="Q390447" s="246"/>
      <c r="R390447" s="246"/>
    </row>
    <row r="390493" spans="16:18" x14ac:dyDescent="0.2">
      <c r="P390493" s="246"/>
      <c r="Q390493" s="246"/>
      <c r="R390493" s="246"/>
    </row>
    <row r="390539" spans="16:18" x14ac:dyDescent="0.2">
      <c r="P390539" s="246"/>
      <c r="Q390539" s="246"/>
      <c r="R390539" s="246"/>
    </row>
    <row r="390585" spans="16:18" x14ac:dyDescent="0.2">
      <c r="P390585" s="246"/>
      <c r="Q390585" s="246"/>
      <c r="R390585" s="246"/>
    </row>
    <row r="390631" spans="16:18" x14ac:dyDescent="0.2">
      <c r="P390631" s="246"/>
      <c r="Q390631" s="246"/>
      <c r="R390631" s="246"/>
    </row>
    <row r="390677" spans="16:18" x14ac:dyDescent="0.2">
      <c r="P390677" s="246"/>
      <c r="Q390677" s="246"/>
      <c r="R390677" s="246"/>
    </row>
    <row r="390723" spans="16:18" x14ac:dyDescent="0.2">
      <c r="P390723" s="246"/>
      <c r="Q390723" s="246"/>
      <c r="R390723" s="246"/>
    </row>
    <row r="390769" spans="16:18" x14ac:dyDescent="0.2">
      <c r="P390769" s="246"/>
      <c r="Q390769" s="246"/>
      <c r="R390769" s="246"/>
    </row>
    <row r="390815" spans="16:18" x14ac:dyDescent="0.2">
      <c r="P390815" s="246"/>
      <c r="Q390815" s="246"/>
      <c r="R390815" s="246"/>
    </row>
    <row r="390861" spans="16:18" x14ac:dyDescent="0.2">
      <c r="P390861" s="246"/>
      <c r="Q390861" s="246"/>
      <c r="R390861" s="246"/>
    </row>
    <row r="390907" spans="16:18" x14ac:dyDescent="0.2">
      <c r="P390907" s="246"/>
      <c r="Q390907" s="246"/>
      <c r="R390907" s="246"/>
    </row>
    <row r="390953" spans="16:18" x14ac:dyDescent="0.2">
      <c r="P390953" s="246"/>
      <c r="Q390953" s="246"/>
      <c r="R390953" s="246"/>
    </row>
    <row r="390999" spans="16:18" x14ac:dyDescent="0.2">
      <c r="P390999" s="246"/>
      <c r="Q390999" s="246"/>
      <c r="R390999" s="246"/>
    </row>
    <row r="391045" spans="16:18" x14ac:dyDescent="0.2">
      <c r="P391045" s="246"/>
      <c r="Q391045" s="246"/>
      <c r="R391045" s="246"/>
    </row>
    <row r="391091" spans="16:18" x14ac:dyDescent="0.2">
      <c r="P391091" s="246"/>
      <c r="Q391091" s="246"/>
      <c r="R391091" s="246"/>
    </row>
    <row r="391137" spans="16:18" x14ac:dyDescent="0.2">
      <c r="P391137" s="246"/>
      <c r="Q391137" s="246"/>
      <c r="R391137" s="246"/>
    </row>
    <row r="391183" spans="16:18" x14ac:dyDescent="0.2">
      <c r="P391183" s="246"/>
      <c r="Q391183" s="246"/>
      <c r="R391183" s="246"/>
    </row>
    <row r="391229" spans="16:18" x14ac:dyDescent="0.2">
      <c r="P391229" s="246"/>
      <c r="Q391229" s="246"/>
      <c r="R391229" s="246"/>
    </row>
    <row r="391275" spans="16:18" x14ac:dyDescent="0.2">
      <c r="P391275" s="246"/>
      <c r="Q391275" s="246"/>
      <c r="R391275" s="246"/>
    </row>
    <row r="391321" spans="16:18" x14ac:dyDescent="0.2">
      <c r="P391321" s="246"/>
      <c r="Q391321" s="246"/>
      <c r="R391321" s="246"/>
    </row>
    <row r="391367" spans="16:18" x14ac:dyDescent="0.2">
      <c r="P391367" s="246"/>
      <c r="Q391367" s="246"/>
      <c r="R391367" s="246"/>
    </row>
    <row r="391413" spans="16:18" x14ac:dyDescent="0.2">
      <c r="P391413" s="246"/>
      <c r="Q391413" s="246"/>
      <c r="R391413" s="246"/>
    </row>
    <row r="391459" spans="16:18" x14ac:dyDescent="0.2">
      <c r="P391459" s="246"/>
      <c r="Q391459" s="246"/>
      <c r="R391459" s="246"/>
    </row>
    <row r="391505" spans="16:18" x14ac:dyDescent="0.2">
      <c r="P391505" s="246"/>
      <c r="Q391505" s="246"/>
      <c r="R391505" s="246"/>
    </row>
    <row r="391551" spans="16:18" x14ac:dyDescent="0.2">
      <c r="P391551" s="246"/>
      <c r="Q391551" s="246"/>
      <c r="R391551" s="246"/>
    </row>
    <row r="391597" spans="16:18" x14ac:dyDescent="0.2">
      <c r="P391597" s="246"/>
      <c r="Q391597" s="246"/>
      <c r="R391597" s="246"/>
    </row>
    <row r="391643" spans="16:18" x14ac:dyDescent="0.2">
      <c r="P391643" s="246"/>
      <c r="Q391643" s="246"/>
      <c r="R391643" s="246"/>
    </row>
    <row r="391689" spans="16:18" x14ac:dyDescent="0.2">
      <c r="P391689" s="246"/>
      <c r="Q391689" s="246"/>
      <c r="R391689" s="246"/>
    </row>
    <row r="391735" spans="16:18" x14ac:dyDescent="0.2">
      <c r="P391735" s="246"/>
      <c r="Q391735" s="246"/>
      <c r="R391735" s="246"/>
    </row>
    <row r="391781" spans="16:18" x14ac:dyDescent="0.2">
      <c r="P391781" s="246"/>
      <c r="Q391781" s="246"/>
      <c r="R391781" s="246"/>
    </row>
    <row r="391827" spans="16:18" x14ac:dyDescent="0.2">
      <c r="P391827" s="246"/>
      <c r="Q391827" s="246"/>
      <c r="R391827" s="246"/>
    </row>
    <row r="391873" spans="16:18" x14ac:dyDescent="0.2">
      <c r="P391873" s="246"/>
      <c r="Q391873" s="246"/>
      <c r="R391873" s="246"/>
    </row>
    <row r="391919" spans="16:18" x14ac:dyDescent="0.2">
      <c r="P391919" s="246"/>
      <c r="Q391919" s="246"/>
      <c r="R391919" s="246"/>
    </row>
    <row r="391965" spans="16:18" x14ac:dyDescent="0.2">
      <c r="P391965" s="246"/>
      <c r="Q391965" s="246"/>
      <c r="R391965" s="246"/>
    </row>
    <row r="392011" spans="16:18" x14ac:dyDescent="0.2">
      <c r="P392011" s="246"/>
      <c r="Q392011" s="246"/>
      <c r="R392011" s="246"/>
    </row>
    <row r="392057" spans="16:18" x14ac:dyDescent="0.2">
      <c r="P392057" s="246"/>
      <c r="Q392057" s="246"/>
      <c r="R392057" s="246"/>
    </row>
    <row r="392103" spans="16:18" x14ac:dyDescent="0.2">
      <c r="P392103" s="246"/>
      <c r="Q392103" s="246"/>
      <c r="R392103" s="246"/>
    </row>
    <row r="392149" spans="16:18" x14ac:dyDescent="0.2">
      <c r="P392149" s="246"/>
      <c r="Q392149" s="246"/>
      <c r="R392149" s="246"/>
    </row>
    <row r="392195" spans="16:18" x14ac:dyDescent="0.2">
      <c r="P392195" s="246"/>
      <c r="Q392195" s="246"/>
      <c r="R392195" s="246"/>
    </row>
    <row r="392241" spans="16:18" x14ac:dyDescent="0.2">
      <c r="P392241" s="246"/>
      <c r="Q392241" s="246"/>
      <c r="R392241" s="246"/>
    </row>
    <row r="392287" spans="16:18" x14ac:dyDescent="0.2">
      <c r="P392287" s="246"/>
      <c r="Q392287" s="246"/>
      <c r="R392287" s="246"/>
    </row>
    <row r="392333" spans="16:18" x14ac:dyDescent="0.2">
      <c r="P392333" s="246"/>
      <c r="Q392333" s="246"/>
      <c r="R392333" s="246"/>
    </row>
    <row r="392379" spans="16:18" x14ac:dyDescent="0.2">
      <c r="P392379" s="246"/>
      <c r="Q392379" s="246"/>
      <c r="R392379" s="246"/>
    </row>
    <row r="392425" spans="16:18" x14ac:dyDescent="0.2">
      <c r="P392425" s="246"/>
      <c r="Q392425" s="246"/>
      <c r="R392425" s="246"/>
    </row>
    <row r="392471" spans="16:18" x14ac:dyDescent="0.2">
      <c r="P392471" s="246"/>
      <c r="Q392471" s="246"/>
      <c r="R392471" s="246"/>
    </row>
    <row r="392517" spans="16:18" x14ac:dyDescent="0.2">
      <c r="P392517" s="246"/>
      <c r="Q392517" s="246"/>
      <c r="R392517" s="246"/>
    </row>
    <row r="392563" spans="16:18" x14ac:dyDescent="0.2">
      <c r="P392563" s="246"/>
      <c r="Q392563" s="246"/>
      <c r="R392563" s="246"/>
    </row>
    <row r="392609" spans="16:18" x14ac:dyDescent="0.2">
      <c r="P392609" s="246"/>
      <c r="Q392609" s="246"/>
      <c r="R392609" s="246"/>
    </row>
    <row r="392655" spans="16:18" x14ac:dyDescent="0.2">
      <c r="P392655" s="246"/>
      <c r="Q392655" s="246"/>
      <c r="R392655" s="246"/>
    </row>
    <row r="392701" spans="16:18" x14ac:dyDescent="0.2">
      <c r="P392701" s="246"/>
      <c r="Q392701" s="246"/>
      <c r="R392701" s="246"/>
    </row>
    <row r="392747" spans="16:18" x14ac:dyDescent="0.2">
      <c r="P392747" s="246"/>
      <c r="Q392747" s="246"/>
      <c r="R392747" s="246"/>
    </row>
    <row r="392793" spans="16:18" x14ac:dyDescent="0.2">
      <c r="P392793" s="246"/>
      <c r="Q392793" s="246"/>
      <c r="R392793" s="246"/>
    </row>
    <row r="392839" spans="16:18" x14ac:dyDescent="0.2">
      <c r="P392839" s="246"/>
      <c r="Q392839" s="246"/>
      <c r="R392839" s="246"/>
    </row>
    <row r="392885" spans="16:18" x14ac:dyDescent="0.2">
      <c r="P392885" s="246"/>
      <c r="Q392885" s="246"/>
      <c r="R392885" s="246"/>
    </row>
    <row r="392931" spans="16:18" x14ac:dyDescent="0.2">
      <c r="P392931" s="246"/>
      <c r="Q392931" s="246"/>
      <c r="R392931" s="246"/>
    </row>
    <row r="392977" spans="16:18" x14ac:dyDescent="0.2">
      <c r="P392977" s="246"/>
      <c r="Q392977" s="246"/>
      <c r="R392977" s="246"/>
    </row>
    <row r="393023" spans="16:18" x14ac:dyDescent="0.2">
      <c r="P393023" s="246"/>
      <c r="Q393023" s="246"/>
      <c r="R393023" s="246"/>
    </row>
    <row r="393069" spans="16:18" x14ac:dyDescent="0.2">
      <c r="P393069" s="246"/>
      <c r="Q393069" s="246"/>
      <c r="R393069" s="246"/>
    </row>
    <row r="393115" spans="16:18" x14ac:dyDescent="0.2">
      <c r="P393115" s="246"/>
      <c r="Q393115" s="246"/>
      <c r="R393115" s="246"/>
    </row>
    <row r="393161" spans="16:18" x14ac:dyDescent="0.2">
      <c r="P393161" s="246"/>
      <c r="Q393161" s="246"/>
      <c r="R393161" s="246"/>
    </row>
    <row r="393207" spans="16:18" x14ac:dyDescent="0.2">
      <c r="P393207" s="246"/>
      <c r="Q393207" s="246"/>
      <c r="R393207" s="246"/>
    </row>
    <row r="393253" spans="16:18" x14ac:dyDescent="0.2">
      <c r="P393253" s="246"/>
      <c r="Q393253" s="246"/>
      <c r="R393253" s="246"/>
    </row>
    <row r="393299" spans="16:18" x14ac:dyDescent="0.2">
      <c r="P393299" s="246"/>
      <c r="Q393299" s="246"/>
      <c r="R393299" s="246"/>
    </row>
    <row r="393345" spans="16:18" x14ac:dyDescent="0.2">
      <c r="P393345" s="246"/>
      <c r="Q393345" s="246"/>
      <c r="R393345" s="246"/>
    </row>
    <row r="393391" spans="16:18" x14ac:dyDescent="0.2">
      <c r="P393391" s="246"/>
      <c r="Q393391" s="246"/>
      <c r="R393391" s="246"/>
    </row>
    <row r="393437" spans="16:18" x14ac:dyDescent="0.2">
      <c r="P393437" s="246"/>
      <c r="Q393437" s="246"/>
      <c r="R393437" s="246"/>
    </row>
    <row r="393483" spans="16:18" x14ac:dyDescent="0.2">
      <c r="P393483" s="246"/>
      <c r="Q393483" s="246"/>
      <c r="R393483" s="246"/>
    </row>
    <row r="393529" spans="16:18" x14ac:dyDescent="0.2">
      <c r="P393529" s="246"/>
      <c r="Q393529" s="246"/>
      <c r="R393529" s="246"/>
    </row>
    <row r="393575" spans="16:18" x14ac:dyDescent="0.2">
      <c r="P393575" s="246"/>
      <c r="Q393575" s="246"/>
      <c r="R393575" s="246"/>
    </row>
    <row r="393621" spans="16:18" x14ac:dyDescent="0.2">
      <c r="P393621" s="246"/>
      <c r="Q393621" s="246"/>
      <c r="R393621" s="246"/>
    </row>
    <row r="393667" spans="16:18" x14ac:dyDescent="0.2">
      <c r="P393667" s="246"/>
      <c r="Q393667" s="246"/>
      <c r="R393667" s="246"/>
    </row>
    <row r="393713" spans="16:18" x14ac:dyDescent="0.2">
      <c r="P393713" s="246"/>
      <c r="Q393713" s="246"/>
      <c r="R393713" s="246"/>
    </row>
    <row r="393759" spans="16:18" x14ac:dyDescent="0.2">
      <c r="P393759" s="246"/>
      <c r="Q393759" s="246"/>
      <c r="R393759" s="246"/>
    </row>
    <row r="393805" spans="16:18" x14ac:dyDescent="0.2">
      <c r="P393805" s="246"/>
      <c r="Q393805" s="246"/>
      <c r="R393805" s="246"/>
    </row>
    <row r="393851" spans="16:18" x14ac:dyDescent="0.2">
      <c r="P393851" s="246"/>
      <c r="Q393851" s="246"/>
      <c r="R393851" s="246"/>
    </row>
    <row r="393897" spans="16:18" x14ac:dyDescent="0.2">
      <c r="P393897" s="246"/>
      <c r="Q393897" s="246"/>
      <c r="R393897" s="246"/>
    </row>
    <row r="393943" spans="16:18" x14ac:dyDescent="0.2">
      <c r="P393943" s="246"/>
      <c r="Q393943" s="246"/>
      <c r="R393943" s="246"/>
    </row>
    <row r="393989" spans="16:18" x14ac:dyDescent="0.2">
      <c r="P393989" s="246"/>
      <c r="Q393989" s="246"/>
      <c r="R393989" s="246"/>
    </row>
    <row r="394035" spans="16:18" x14ac:dyDescent="0.2">
      <c r="P394035" s="246"/>
      <c r="Q394035" s="246"/>
      <c r="R394035" s="246"/>
    </row>
    <row r="394081" spans="16:18" x14ac:dyDescent="0.2">
      <c r="P394081" s="246"/>
      <c r="Q394081" s="246"/>
      <c r="R394081" s="246"/>
    </row>
    <row r="394127" spans="16:18" x14ac:dyDescent="0.2">
      <c r="P394127" s="246"/>
      <c r="Q394127" s="246"/>
      <c r="R394127" s="246"/>
    </row>
    <row r="394173" spans="16:18" x14ac:dyDescent="0.2">
      <c r="P394173" s="246"/>
      <c r="Q394173" s="246"/>
      <c r="R394173" s="246"/>
    </row>
    <row r="394219" spans="16:18" x14ac:dyDescent="0.2">
      <c r="P394219" s="246"/>
      <c r="Q394219" s="246"/>
      <c r="R394219" s="246"/>
    </row>
    <row r="394265" spans="16:18" x14ac:dyDescent="0.2">
      <c r="P394265" s="246"/>
      <c r="Q394265" s="246"/>
      <c r="R394265" s="246"/>
    </row>
    <row r="394311" spans="16:18" x14ac:dyDescent="0.2">
      <c r="P394311" s="246"/>
      <c r="Q394311" s="246"/>
      <c r="R394311" s="246"/>
    </row>
    <row r="394357" spans="16:18" x14ac:dyDescent="0.2">
      <c r="P394357" s="246"/>
      <c r="Q394357" s="246"/>
      <c r="R394357" s="246"/>
    </row>
    <row r="394403" spans="16:18" x14ac:dyDescent="0.2">
      <c r="P394403" s="246"/>
      <c r="Q394403" s="246"/>
      <c r="R394403" s="246"/>
    </row>
    <row r="394449" spans="16:18" x14ac:dyDescent="0.2">
      <c r="P394449" s="246"/>
      <c r="Q394449" s="246"/>
      <c r="R394449" s="246"/>
    </row>
    <row r="394495" spans="16:18" x14ac:dyDescent="0.2">
      <c r="P394495" s="246"/>
      <c r="Q394495" s="246"/>
      <c r="R394495" s="246"/>
    </row>
    <row r="394541" spans="16:18" x14ac:dyDescent="0.2">
      <c r="P394541" s="246"/>
      <c r="Q394541" s="246"/>
      <c r="R394541" s="246"/>
    </row>
    <row r="394587" spans="16:18" x14ac:dyDescent="0.2">
      <c r="P394587" s="246"/>
      <c r="Q394587" s="246"/>
      <c r="R394587" s="246"/>
    </row>
    <row r="394633" spans="16:18" x14ac:dyDescent="0.2">
      <c r="P394633" s="246"/>
      <c r="Q394633" s="246"/>
      <c r="R394633" s="246"/>
    </row>
    <row r="394679" spans="16:18" x14ac:dyDescent="0.2">
      <c r="P394679" s="246"/>
      <c r="Q394679" s="246"/>
      <c r="R394679" s="246"/>
    </row>
    <row r="394725" spans="16:18" x14ac:dyDescent="0.2">
      <c r="P394725" s="246"/>
      <c r="Q394725" s="246"/>
      <c r="R394725" s="246"/>
    </row>
    <row r="394771" spans="16:18" x14ac:dyDescent="0.2">
      <c r="P394771" s="246"/>
      <c r="Q394771" s="246"/>
      <c r="R394771" s="246"/>
    </row>
    <row r="394817" spans="16:18" x14ac:dyDescent="0.2">
      <c r="P394817" s="246"/>
      <c r="Q394817" s="246"/>
      <c r="R394817" s="246"/>
    </row>
    <row r="394863" spans="16:18" x14ac:dyDescent="0.2">
      <c r="P394863" s="246"/>
      <c r="Q394863" s="246"/>
      <c r="R394863" s="246"/>
    </row>
    <row r="394909" spans="16:18" x14ac:dyDescent="0.2">
      <c r="P394909" s="246"/>
      <c r="Q394909" s="246"/>
      <c r="R394909" s="246"/>
    </row>
    <row r="394955" spans="16:18" x14ac:dyDescent="0.2">
      <c r="P394955" s="246"/>
      <c r="Q394955" s="246"/>
      <c r="R394955" s="246"/>
    </row>
    <row r="395001" spans="16:18" x14ac:dyDescent="0.2">
      <c r="P395001" s="246"/>
      <c r="Q395001" s="246"/>
      <c r="R395001" s="246"/>
    </row>
    <row r="395047" spans="16:18" x14ac:dyDescent="0.2">
      <c r="P395047" s="246"/>
      <c r="Q395047" s="246"/>
      <c r="R395047" s="246"/>
    </row>
    <row r="395093" spans="16:18" x14ac:dyDescent="0.2">
      <c r="P395093" s="246"/>
      <c r="Q395093" s="246"/>
      <c r="R395093" s="246"/>
    </row>
    <row r="395139" spans="16:18" x14ac:dyDescent="0.2">
      <c r="P395139" s="246"/>
      <c r="Q395139" s="246"/>
      <c r="R395139" s="246"/>
    </row>
    <row r="395185" spans="16:18" x14ac:dyDescent="0.2">
      <c r="P395185" s="246"/>
      <c r="Q395185" s="246"/>
      <c r="R395185" s="246"/>
    </row>
    <row r="395231" spans="16:18" x14ac:dyDescent="0.2">
      <c r="P395231" s="246"/>
      <c r="Q395231" s="246"/>
      <c r="R395231" s="246"/>
    </row>
    <row r="395277" spans="16:18" x14ac:dyDescent="0.2">
      <c r="P395277" s="246"/>
      <c r="Q395277" s="246"/>
      <c r="R395277" s="246"/>
    </row>
    <row r="395323" spans="16:18" x14ac:dyDescent="0.2">
      <c r="P395323" s="246"/>
      <c r="Q395323" s="246"/>
      <c r="R395323" s="246"/>
    </row>
    <row r="395369" spans="16:18" x14ac:dyDescent="0.2">
      <c r="P395369" s="246"/>
      <c r="Q395369" s="246"/>
      <c r="R395369" s="246"/>
    </row>
    <row r="395415" spans="16:18" x14ac:dyDescent="0.2">
      <c r="P395415" s="246"/>
      <c r="Q395415" s="246"/>
      <c r="R395415" s="246"/>
    </row>
    <row r="395461" spans="16:18" x14ac:dyDescent="0.2">
      <c r="P395461" s="246"/>
      <c r="Q395461" s="246"/>
      <c r="R395461" s="246"/>
    </row>
    <row r="395507" spans="16:18" x14ac:dyDescent="0.2">
      <c r="P395507" s="246"/>
      <c r="Q395507" s="246"/>
      <c r="R395507" s="246"/>
    </row>
    <row r="395553" spans="16:18" x14ac:dyDescent="0.2">
      <c r="P395553" s="246"/>
      <c r="Q395553" s="246"/>
      <c r="R395553" s="246"/>
    </row>
    <row r="395599" spans="16:18" x14ac:dyDescent="0.2">
      <c r="P395599" s="246"/>
      <c r="Q395599" s="246"/>
      <c r="R395599" s="246"/>
    </row>
    <row r="395645" spans="16:18" x14ac:dyDescent="0.2">
      <c r="P395645" s="246"/>
      <c r="Q395645" s="246"/>
      <c r="R395645" s="246"/>
    </row>
    <row r="395691" spans="16:18" x14ac:dyDescent="0.2">
      <c r="P395691" s="246"/>
      <c r="Q395691" s="246"/>
      <c r="R395691" s="246"/>
    </row>
    <row r="395737" spans="16:18" x14ac:dyDescent="0.2">
      <c r="P395737" s="246"/>
      <c r="Q395737" s="246"/>
      <c r="R395737" s="246"/>
    </row>
    <row r="395783" spans="16:18" x14ac:dyDescent="0.2">
      <c r="P395783" s="246"/>
      <c r="Q395783" s="246"/>
      <c r="R395783" s="246"/>
    </row>
    <row r="395829" spans="16:18" x14ac:dyDescent="0.2">
      <c r="P395829" s="246"/>
      <c r="Q395829" s="246"/>
      <c r="R395829" s="246"/>
    </row>
    <row r="395875" spans="16:18" x14ac:dyDescent="0.2">
      <c r="P395875" s="246"/>
      <c r="Q395875" s="246"/>
      <c r="R395875" s="246"/>
    </row>
    <row r="395921" spans="16:18" x14ac:dyDescent="0.2">
      <c r="P395921" s="246"/>
      <c r="Q395921" s="246"/>
      <c r="R395921" s="246"/>
    </row>
    <row r="395967" spans="16:18" x14ac:dyDescent="0.2">
      <c r="P395967" s="246"/>
      <c r="Q395967" s="246"/>
      <c r="R395967" s="246"/>
    </row>
    <row r="396013" spans="16:18" x14ac:dyDescent="0.2">
      <c r="P396013" s="246"/>
      <c r="Q396013" s="246"/>
      <c r="R396013" s="246"/>
    </row>
    <row r="396059" spans="16:18" x14ac:dyDescent="0.2">
      <c r="P396059" s="246"/>
      <c r="Q396059" s="246"/>
      <c r="R396059" s="246"/>
    </row>
    <row r="396105" spans="16:18" x14ac:dyDescent="0.2">
      <c r="P396105" s="246"/>
      <c r="Q396105" s="246"/>
      <c r="R396105" s="246"/>
    </row>
    <row r="396151" spans="16:18" x14ac:dyDescent="0.2">
      <c r="P396151" s="246"/>
      <c r="Q396151" s="246"/>
      <c r="R396151" s="246"/>
    </row>
    <row r="396197" spans="16:18" x14ac:dyDescent="0.2">
      <c r="P396197" s="246"/>
      <c r="Q396197" s="246"/>
      <c r="R396197" s="246"/>
    </row>
    <row r="396243" spans="16:18" x14ac:dyDescent="0.2">
      <c r="P396243" s="246"/>
      <c r="Q396243" s="246"/>
      <c r="R396243" s="246"/>
    </row>
    <row r="396289" spans="16:18" x14ac:dyDescent="0.2">
      <c r="P396289" s="246"/>
      <c r="Q396289" s="246"/>
      <c r="R396289" s="246"/>
    </row>
    <row r="396335" spans="16:18" x14ac:dyDescent="0.2">
      <c r="P396335" s="246"/>
      <c r="Q396335" s="246"/>
      <c r="R396335" s="246"/>
    </row>
    <row r="396381" spans="16:18" x14ac:dyDescent="0.2">
      <c r="P396381" s="246"/>
      <c r="Q396381" s="246"/>
      <c r="R396381" s="246"/>
    </row>
    <row r="396427" spans="16:18" x14ac:dyDescent="0.2">
      <c r="P396427" s="246"/>
      <c r="Q396427" s="246"/>
      <c r="R396427" s="246"/>
    </row>
    <row r="396473" spans="16:18" x14ac:dyDescent="0.2">
      <c r="P396473" s="246"/>
      <c r="Q396473" s="246"/>
      <c r="R396473" s="246"/>
    </row>
    <row r="396519" spans="16:18" x14ac:dyDescent="0.2">
      <c r="P396519" s="246"/>
      <c r="Q396519" s="246"/>
      <c r="R396519" s="246"/>
    </row>
    <row r="396565" spans="16:18" x14ac:dyDescent="0.2">
      <c r="P396565" s="246"/>
      <c r="Q396565" s="246"/>
      <c r="R396565" s="246"/>
    </row>
    <row r="396611" spans="16:18" x14ac:dyDescent="0.2">
      <c r="P396611" s="246"/>
      <c r="Q396611" s="246"/>
      <c r="R396611" s="246"/>
    </row>
    <row r="396657" spans="16:18" x14ac:dyDescent="0.2">
      <c r="P396657" s="246"/>
      <c r="Q396657" s="246"/>
      <c r="R396657" s="246"/>
    </row>
    <row r="396703" spans="16:18" x14ac:dyDescent="0.2">
      <c r="P396703" s="246"/>
      <c r="Q396703" s="246"/>
      <c r="R396703" s="246"/>
    </row>
    <row r="396749" spans="16:18" x14ac:dyDescent="0.2">
      <c r="P396749" s="246"/>
      <c r="Q396749" s="246"/>
      <c r="R396749" s="246"/>
    </row>
    <row r="396795" spans="16:18" x14ac:dyDescent="0.2">
      <c r="P396795" s="246"/>
      <c r="Q396795" s="246"/>
      <c r="R396795" s="246"/>
    </row>
    <row r="396841" spans="16:18" x14ac:dyDescent="0.2">
      <c r="P396841" s="246"/>
      <c r="Q396841" s="246"/>
      <c r="R396841" s="246"/>
    </row>
    <row r="396887" spans="16:18" x14ac:dyDescent="0.2">
      <c r="P396887" s="246"/>
      <c r="Q396887" s="246"/>
      <c r="R396887" s="246"/>
    </row>
    <row r="396933" spans="16:18" x14ac:dyDescent="0.2">
      <c r="P396933" s="246"/>
      <c r="Q396933" s="246"/>
      <c r="R396933" s="246"/>
    </row>
    <row r="396979" spans="16:18" x14ac:dyDescent="0.2">
      <c r="P396979" s="246"/>
      <c r="Q396979" s="246"/>
      <c r="R396979" s="246"/>
    </row>
    <row r="397025" spans="16:18" x14ac:dyDescent="0.2">
      <c r="P397025" s="246"/>
      <c r="Q397025" s="246"/>
      <c r="R397025" s="246"/>
    </row>
    <row r="397071" spans="16:18" x14ac:dyDescent="0.2">
      <c r="P397071" s="246"/>
      <c r="Q397071" s="246"/>
      <c r="R397071" s="246"/>
    </row>
    <row r="397117" spans="16:18" x14ac:dyDescent="0.2">
      <c r="P397117" s="246"/>
      <c r="Q397117" s="246"/>
      <c r="R397117" s="246"/>
    </row>
    <row r="397163" spans="16:18" x14ac:dyDescent="0.2">
      <c r="P397163" s="246"/>
      <c r="Q397163" s="246"/>
      <c r="R397163" s="246"/>
    </row>
    <row r="397209" spans="16:18" x14ac:dyDescent="0.2">
      <c r="P397209" s="246"/>
      <c r="Q397209" s="246"/>
      <c r="R397209" s="246"/>
    </row>
    <row r="397255" spans="16:18" x14ac:dyDescent="0.2">
      <c r="P397255" s="246"/>
      <c r="Q397255" s="246"/>
      <c r="R397255" s="246"/>
    </row>
    <row r="397301" spans="16:18" x14ac:dyDescent="0.2">
      <c r="P397301" s="246"/>
      <c r="Q397301" s="246"/>
      <c r="R397301" s="246"/>
    </row>
    <row r="397347" spans="16:18" x14ac:dyDescent="0.2">
      <c r="P397347" s="246"/>
      <c r="Q397347" s="246"/>
      <c r="R397347" s="246"/>
    </row>
    <row r="397393" spans="16:18" x14ac:dyDescent="0.2">
      <c r="P397393" s="246"/>
      <c r="Q397393" s="246"/>
      <c r="R397393" s="246"/>
    </row>
    <row r="397439" spans="16:18" x14ac:dyDescent="0.2">
      <c r="P397439" s="246"/>
      <c r="Q397439" s="246"/>
      <c r="R397439" s="246"/>
    </row>
    <row r="397485" spans="16:18" x14ac:dyDescent="0.2">
      <c r="P397485" s="246"/>
      <c r="Q397485" s="246"/>
      <c r="R397485" s="246"/>
    </row>
    <row r="397531" spans="16:18" x14ac:dyDescent="0.2">
      <c r="P397531" s="246"/>
      <c r="Q397531" s="246"/>
      <c r="R397531" s="246"/>
    </row>
    <row r="397577" spans="16:18" x14ac:dyDescent="0.2">
      <c r="P397577" s="246"/>
      <c r="Q397577" s="246"/>
      <c r="R397577" s="246"/>
    </row>
    <row r="397623" spans="16:18" x14ac:dyDescent="0.2">
      <c r="P397623" s="246"/>
      <c r="Q397623" s="246"/>
      <c r="R397623" s="246"/>
    </row>
    <row r="397669" spans="16:18" x14ac:dyDescent="0.2">
      <c r="P397669" s="246"/>
      <c r="Q397669" s="246"/>
      <c r="R397669" s="246"/>
    </row>
    <row r="397715" spans="16:18" x14ac:dyDescent="0.2">
      <c r="P397715" s="246"/>
      <c r="Q397715" s="246"/>
      <c r="R397715" s="246"/>
    </row>
    <row r="397761" spans="16:18" x14ac:dyDescent="0.2">
      <c r="P397761" s="246"/>
      <c r="Q397761" s="246"/>
      <c r="R397761" s="246"/>
    </row>
    <row r="397807" spans="16:18" x14ac:dyDescent="0.2">
      <c r="P397807" s="246"/>
      <c r="Q397807" s="246"/>
      <c r="R397807" s="246"/>
    </row>
    <row r="397853" spans="16:18" x14ac:dyDescent="0.2">
      <c r="P397853" s="246"/>
      <c r="Q397853" s="246"/>
      <c r="R397853" s="246"/>
    </row>
    <row r="397899" spans="16:18" x14ac:dyDescent="0.2">
      <c r="P397899" s="246"/>
      <c r="Q397899" s="246"/>
      <c r="R397899" s="246"/>
    </row>
    <row r="397945" spans="16:18" x14ac:dyDescent="0.2">
      <c r="P397945" s="246"/>
      <c r="Q397945" s="246"/>
      <c r="R397945" s="246"/>
    </row>
    <row r="397991" spans="16:18" x14ac:dyDescent="0.2">
      <c r="P397991" s="246"/>
      <c r="Q397991" s="246"/>
      <c r="R397991" s="246"/>
    </row>
    <row r="398037" spans="16:18" x14ac:dyDescent="0.2">
      <c r="P398037" s="246"/>
      <c r="Q398037" s="246"/>
      <c r="R398037" s="246"/>
    </row>
    <row r="398083" spans="16:18" x14ac:dyDescent="0.2">
      <c r="P398083" s="246"/>
      <c r="Q398083" s="246"/>
      <c r="R398083" s="246"/>
    </row>
    <row r="398129" spans="16:18" x14ac:dyDescent="0.2">
      <c r="P398129" s="246"/>
      <c r="Q398129" s="246"/>
      <c r="R398129" s="246"/>
    </row>
    <row r="398175" spans="16:18" x14ac:dyDescent="0.2">
      <c r="P398175" s="246"/>
      <c r="Q398175" s="246"/>
      <c r="R398175" s="246"/>
    </row>
    <row r="398221" spans="16:18" x14ac:dyDescent="0.2">
      <c r="P398221" s="246"/>
      <c r="Q398221" s="246"/>
      <c r="R398221" s="246"/>
    </row>
    <row r="398267" spans="16:18" x14ac:dyDescent="0.2">
      <c r="P398267" s="246"/>
      <c r="Q398267" s="246"/>
      <c r="R398267" s="246"/>
    </row>
    <row r="398313" spans="16:18" x14ac:dyDescent="0.2">
      <c r="P398313" s="246"/>
      <c r="Q398313" s="246"/>
      <c r="R398313" s="246"/>
    </row>
    <row r="398359" spans="16:18" x14ac:dyDescent="0.2">
      <c r="P398359" s="246"/>
      <c r="Q398359" s="246"/>
      <c r="R398359" s="246"/>
    </row>
    <row r="398405" spans="16:18" x14ac:dyDescent="0.2">
      <c r="P398405" s="246"/>
      <c r="Q398405" s="246"/>
      <c r="R398405" s="246"/>
    </row>
    <row r="398451" spans="16:18" x14ac:dyDescent="0.2">
      <c r="P398451" s="246"/>
      <c r="Q398451" s="246"/>
      <c r="R398451" s="246"/>
    </row>
    <row r="398497" spans="16:18" x14ac:dyDescent="0.2">
      <c r="P398497" s="246"/>
      <c r="Q398497" s="246"/>
      <c r="R398497" s="246"/>
    </row>
    <row r="398543" spans="16:18" x14ac:dyDescent="0.2">
      <c r="P398543" s="246"/>
      <c r="Q398543" s="246"/>
      <c r="R398543" s="246"/>
    </row>
    <row r="398589" spans="16:18" x14ac:dyDescent="0.2">
      <c r="P398589" s="246"/>
      <c r="Q398589" s="246"/>
      <c r="R398589" s="246"/>
    </row>
    <row r="398635" spans="16:18" x14ac:dyDescent="0.2">
      <c r="P398635" s="246"/>
      <c r="Q398635" s="246"/>
      <c r="R398635" s="246"/>
    </row>
    <row r="398681" spans="16:18" x14ac:dyDescent="0.2">
      <c r="P398681" s="246"/>
      <c r="Q398681" s="246"/>
      <c r="R398681" s="246"/>
    </row>
    <row r="398727" spans="16:18" x14ac:dyDescent="0.2">
      <c r="P398727" s="246"/>
      <c r="Q398727" s="246"/>
      <c r="R398727" s="246"/>
    </row>
    <row r="398773" spans="16:18" x14ac:dyDescent="0.2">
      <c r="P398773" s="246"/>
      <c r="Q398773" s="246"/>
      <c r="R398773" s="246"/>
    </row>
    <row r="398819" spans="16:18" x14ac:dyDescent="0.2">
      <c r="P398819" s="246"/>
      <c r="Q398819" s="246"/>
      <c r="R398819" s="246"/>
    </row>
    <row r="398865" spans="16:18" x14ac:dyDescent="0.2">
      <c r="P398865" s="246"/>
      <c r="Q398865" s="246"/>
      <c r="R398865" s="246"/>
    </row>
    <row r="398911" spans="16:18" x14ac:dyDescent="0.2">
      <c r="P398911" s="246"/>
      <c r="Q398911" s="246"/>
      <c r="R398911" s="246"/>
    </row>
    <row r="398957" spans="16:18" x14ac:dyDescent="0.2">
      <c r="P398957" s="246"/>
      <c r="Q398957" s="246"/>
      <c r="R398957" s="246"/>
    </row>
    <row r="399003" spans="16:18" x14ac:dyDescent="0.2">
      <c r="P399003" s="246"/>
      <c r="Q399003" s="246"/>
      <c r="R399003" s="246"/>
    </row>
    <row r="399049" spans="16:18" x14ac:dyDescent="0.2">
      <c r="P399049" s="246"/>
      <c r="Q399049" s="246"/>
      <c r="R399049" s="246"/>
    </row>
    <row r="399095" spans="16:18" x14ac:dyDescent="0.2">
      <c r="P399095" s="246"/>
      <c r="Q399095" s="246"/>
      <c r="R399095" s="246"/>
    </row>
    <row r="399141" spans="16:18" x14ac:dyDescent="0.2">
      <c r="P399141" s="246"/>
      <c r="Q399141" s="246"/>
      <c r="R399141" s="246"/>
    </row>
    <row r="399187" spans="16:18" x14ac:dyDescent="0.2">
      <c r="P399187" s="246"/>
      <c r="Q399187" s="246"/>
      <c r="R399187" s="246"/>
    </row>
    <row r="399233" spans="16:18" x14ac:dyDescent="0.2">
      <c r="P399233" s="246"/>
      <c r="Q399233" s="246"/>
      <c r="R399233" s="246"/>
    </row>
    <row r="399279" spans="16:18" x14ac:dyDescent="0.2">
      <c r="P399279" s="246"/>
      <c r="Q399279" s="246"/>
      <c r="R399279" s="246"/>
    </row>
    <row r="399325" spans="16:18" x14ac:dyDescent="0.2">
      <c r="P399325" s="246"/>
      <c r="Q399325" s="246"/>
      <c r="R399325" s="246"/>
    </row>
    <row r="399371" spans="16:18" x14ac:dyDescent="0.2">
      <c r="P399371" s="246"/>
      <c r="Q399371" s="246"/>
      <c r="R399371" s="246"/>
    </row>
    <row r="399417" spans="16:18" x14ac:dyDescent="0.2">
      <c r="P399417" s="246"/>
      <c r="Q399417" s="246"/>
      <c r="R399417" s="246"/>
    </row>
    <row r="399463" spans="16:18" x14ac:dyDescent="0.2">
      <c r="P399463" s="246"/>
      <c r="Q399463" s="246"/>
      <c r="R399463" s="246"/>
    </row>
    <row r="399509" spans="16:18" x14ac:dyDescent="0.2">
      <c r="P399509" s="246"/>
      <c r="Q399509" s="246"/>
      <c r="R399509" s="246"/>
    </row>
    <row r="399555" spans="16:18" x14ac:dyDescent="0.2">
      <c r="P399555" s="246"/>
      <c r="Q399555" s="246"/>
      <c r="R399555" s="246"/>
    </row>
    <row r="399601" spans="16:18" x14ac:dyDescent="0.2">
      <c r="P399601" s="246"/>
      <c r="Q399601" s="246"/>
      <c r="R399601" s="246"/>
    </row>
    <row r="399647" spans="16:18" x14ac:dyDescent="0.2">
      <c r="P399647" s="246"/>
      <c r="Q399647" s="246"/>
      <c r="R399647" s="246"/>
    </row>
    <row r="399693" spans="16:18" x14ac:dyDescent="0.2">
      <c r="P399693" s="246"/>
      <c r="Q399693" s="246"/>
      <c r="R399693" s="246"/>
    </row>
    <row r="399739" spans="16:18" x14ac:dyDescent="0.2">
      <c r="P399739" s="246"/>
      <c r="Q399739" s="246"/>
      <c r="R399739" s="246"/>
    </row>
    <row r="399785" spans="16:18" x14ac:dyDescent="0.2">
      <c r="P399785" s="246"/>
      <c r="Q399785" s="246"/>
      <c r="R399785" s="246"/>
    </row>
    <row r="399831" spans="16:18" x14ac:dyDescent="0.2">
      <c r="P399831" s="246"/>
      <c r="Q399831" s="246"/>
      <c r="R399831" s="246"/>
    </row>
    <row r="399877" spans="16:18" x14ac:dyDescent="0.2">
      <c r="P399877" s="246"/>
      <c r="Q399877" s="246"/>
      <c r="R399877" s="246"/>
    </row>
    <row r="399923" spans="16:18" x14ac:dyDescent="0.2">
      <c r="P399923" s="246"/>
      <c r="Q399923" s="246"/>
      <c r="R399923" s="246"/>
    </row>
    <row r="399969" spans="16:18" x14ac:dyDescent="0.2">
      <c r="P399969" s="246"/>
      <c r="Q399969" s="246"/>
      <c r="R399969" s="246"/>
    </row>
    <row r="400015" spans="16:18" x14ac:dyDescent="0.2">
      <c r="P400015" s="246"/>
      <c r="Q400015" s="246"/>
      <c r="R400015" s="246"/>
    </row>
    <row r="400061" spans="16:18" x14ac:dyDescent="0.2">
      <c r="P400061" s="246"/>
      <c r="Q400061" s="246"/>
      <c r="R400061" s="246"/>
    </row>
    <row r="400107" spans="16:18" x14ac:dyDescent="0.2">
      <c r="P400107" s="246"/>
      <c r="Q400107" s="246"/>
      <c r="R400107" s="246"/>
    </row>
    <row r="400153" spans="16:18" x14ac:dyDescent="0.2">
      <c r="P400153" s="246"/>
      <c r="Q400153" s="246"/>
      <c r="R400153" s="246"/>
    </row>
    <row r="400199" spans="16:18" x14ac:dyDescent="0.2">
      <c r="P400199" s="246"/>
      <c r="Q400199" s="246"/>
      <c r="R400199" s="246"/>
    </row>
    <row r="400245" spans="16:18" x14ac:dyDescent="0.2">
      <c r="P400245" s="246"/>
      <c r="Q400245" s="246"/>
      <c r="R400245" s="246"/>
    </row>
    <row r="400291" spans="16:18" x14ac:dyDescent="0.2">
      <c r="P400291" s="246"/>
      <c r="Q400291" s="246"/>
      <c r="R400291" s="246"/>
    </row>
    <row r="400337" spans="16:18" x14ac:dyDescent="0.2">
      <c r="P400337" s="246"/>
      <c r="Q400337" s="246"/>
      <c r="R400337" s="246"/>
    </row>
    <row r="400383" spans="16:18" x14ac:dyDescent="0.2">
      <c r="P400383" s="246"/>
      <c r="Q400383" s="246"/>
      <c r="R400383" s="246"/>
    </row>
    <row r="400429" spans="16:18" x14ac:dyDescent="0.2">
      <c r="P400429" s="246"/>
      <c r="Q400429" s="246"/>
      <c r="R400429" s="246"/>
    </row>
    <row r="400475" spans="16:18" x14ac:dyDescent="0.2">
      <c r="P400475" s="246"/>
      <c r="Q400475" s="246"/>
      <c r="R400475" s="246"/>
    </row>
    <row r="400521" spans="16:18" x14ac:dyDescent="0.2">
      <c r="P400521" s="246"/>
      <c r="Q400521" s="246"/>
      <c r="R400521" s="246"/>
    </row>
    <row r="400567" spans="16:18" x14ac:dyDescent="0.2">
      <c r="P400567" s="246"/>
      <c r="Q400567" s="246"/>
      <c r="R400567" s="246"/>
    </row>
    <row r="400613" spans="16:18" x14ac:dyDescent="0.2">
      <c r="P400613" s="246"/>
      <c r="Q400613" s="246"/>
      <c r="R400613" s="246"/>
    </row>
    <row r="400659" spans="16:18" x14ac:dyDescent="0.2">
      <c r="P400659" s="246"/>
      <c r="Q400659" s="246"/>
      <c r="R400659" s="246"/>
    </row>
    <row r="400705" spans="16:18" x14ac:dyDescent="0.2">
      <c r="P400705" s="246"/>
      <c r="Q400705" s="246"/>
      <c r="R400705" s="246"/>
    </row>
    <row r="400751" spans="16:18" x14ac:dyDescent="0.2">
      <c r="P400751" s="246"/>
      <c r="Q400751" s="246"/>
      <c r="R400751" s="246"/>
    </row>
    <row r="400797" spans="16:18" x14ac:dyDescent="0.2">
      <c r="P400797" s="246"/>
      <c r="Q400797" s="246"/>
      <c r="R400797" s="246"/>
    </row>
    <row r="400843" spans="16:18" x14ac:dyDescent="0.2">
      <c r="P400843" s="246"/>
      <c r="Q400843" s="246"/>
      <c r="R400843" s="246"/>
    </row>
    <row r="400889" spans="16:18" x14ac:dyDescent="0.2">
      <c r="P400889" s="246"/>
      <c r="Q400889" s="246"/>
      <c r="R400889" s="246"/>
    </row>
    <row r="400935" spans="16:18" x14ac:dyDescent="0.2">
      <c r="P400935" s="246"/>
      <c r="Q400935" s="246"/>
      <c r="R400935" s="246"/>
    </row>
    <row r="400981" spans="16:18" x14ac:dyDescent="0.2">
      <c r="P400981" s="246"/>
      <c r="Q400981" s="246"/>
      <c r="R400981" s="246"/>
    </row>
    <row r="401027" spans="16:18" x14ac:dyDescent="0.2">
      <c r="P401027" s="246"/>
      <c r="Q401027" s="246"/>
      <c r="R401027" s="246"/>
    </row>
    <row r="401073" spans="16:18" x14ac:dyDescent="0.2">
      <c r="P401073" s="246"/>
      <c r="Q401073" s="246"/>
      <c r="R401073" s="246"/>
    </row>
    <row r="401119" spans="16:18" x14ac:dyDescent="0.2">
      <c r="P401119" s="246"/>
      <c r="Q401119" s="246"/>
      <c r="R401119" s="246"/>
    </row>
    <row r="401165" spans="16:18" x14ac:dyDescent="0.2">
      <c r="P401165" s="246"/>
      <c r="Q401165" s="246"/>
      <c r="R401165" s="246"/>
    </row>
    <row r="401211" spans="16:18" x14ac:dyDescent="0.2">
      <c r="P401211" s="246"/>
      <c r="Q401211" s="246"/>
      <c r="R401211" s="246"/>
    </row>
    <row r="401257" spans="16:18" x14ac:dyDescent="0.2">
      <c r="P401257" s="246"/>
      <c r="Q401257" s="246"/>
      <c r="R401257" s="246"/>
    </row>
    <row r="401303" spans="16:18" x14ac:dyDescent="0.2">
      <c r="P401303" s="246"/>
      <c r="Q401303" s="246"/>
      <c r="R401303" s="246"/>
    </row>
    <row r="401349" spans="16:18" x14ac:dyDescent="0.2">
      <c r="P401349" s="246"/>
      <c r="Q401349" s="246"/>
      <c r="R401349" s="246"/>
    </row>
    <row r="401395" spans="16:18" x14ac:dyDescent="0.2">
      <c r="P401395" s="246"/>
      <c r="Q401395" s="246"/>
      <c r="R401395" s="246"/>
    </row>
    <row r="401441" spans="16:18" x14ac:dyDescent="0.2">
      <c r="P401441" s="246"/>
      <c r="Q401441" s="246"/>
      <c r="R401441" s="246"/>
    </row>
    <row r="401487" spans="16:18" x14ac:dyDescent="0.2">
      <c r="P401487" s="246"/>
      <c r="Q401487" s="246"/>
      <c r="R401487" s="246"/>
    </row>
    <row r="401533" spans="16:18" x14ac:dyDescent="0.2">
      <c r="P401533" s="246"/>
      <c r="Q401533" s="246"/>
      <c r="R401533" s="246"/>
    </row>
    <row r="401579" spans="16:18" x14ac:dyDescent="0.2">
      <c r="P401579" s="246"/>
      <c r="Q401579" s="246"/>
      <c r="R401579" s="246"/>
    </row>
    <row r="401625" spans="16:18" x14ac:dyDescent="0.2">
      <c r="P401625" s="246"/>
      <c r="Q401625" s="246"/>
      <c r="R401625" s="246"/>
    </row>
    <row r="401671" spans="16:18" x14ac:dyDescent="0.2">
      <c r="P401671" s="246"/>
      <c r="Q401671" s="246"/>
      <c r="R401671" s="246"/>
    </row>
    <row r="401717" spans="16:18" x14ac:dyDescent="0.2">
      <c r="P401717" s="246"/>
      <c r="Q401717" s="246"/>
      <c r="R401717" s="246"/>
    </row>
    <row r="401763" spans="16:18" x14ac:dyDescent="0.2">
      <c r="P401763" s="246"/>
      <c r="Q401763" s="246"/>
      <c r="R401763" s="246"/>
    </row>
    <row r="401809" spans="16:18" x14ac:dyDescent="0.2">
      <c r="P401809" s="246"/>
      <c r="Q401809" s="246"/>
      <c r="R401809" s="246"/>
    </row>
    <row r="401855" spans="16:18" x14ac:dyDescent="0.2">
      <c r="P401855" s="246"/>
      <c r="Q401855" s="246"/>
      <c r="R401855" s="246"/>
    </row>
    <row r="401901" spans="16:18" x14ac:dyDescent="0.2">
      <c r="P401901" s="246"/>
      <c r="Q401901" s="246"/>
      <c r="R401901" s="246"/>
    </row>
    <row r="401947" spans="16:18" x14ac:dyDescent="0.2">
      <c r="P401947" s="246"/>
      <c r="Q401947" s="246"/>
      <c r="R401947" s="246"/>
    </row>
    <row r="401993" spans="16:18" x14ac:dyDescent="0.2">
      <c r="P401993" s="246"/>
      <c r="Q401993" s="246"/>
      <c r="R401993" s="246"/>
    </row>
    <row r="402039" spans="16:18" x14ac:dyDescent="0.2">
      <c r="P402039" s="246"/>
      <c r="Q402039" s="246"/>
      <c r="R402039" s="246"/>
    </row>
    <row r="402085" spans="16:18" x14ac:dyDescent="0.2">
      <c r="P402085" s="246"/>
      <c r="Q402085" s="246"/>
      <c r="R402085" s="246"/>
    </row>
    <row r="402131" spans="16:18" x14ac:dyDescent="0.2">
      <c r="P402131" s="246"/>
      <c r="Q402131" s="246"/>
      <c r="R402131" s="246"/>
    </row>
    <row r="402177" spans="16:18" x14ac:dyDescent="0.2">
      <c r="P402177" s="246"/>
      <c r="Q402177" s="246"/>
      <c r="R402177" s="246"/>
    </row>
    <row r="402223" spans="16:18" x14ac:dyDescent="0.2">
      <c r="P402223" s="246"/>
      <c r="Q402223" s="246"/>
      <c r="R402223" s="246"/>
    </row>
    <row r="402269" spans="16:18" x14ac:dyDescent="0.2">
      <c r="P402269" s="246"/>
      <c r="Q402269" s="246"/>
      <c r="R402269" s="246"/>
    </row>
    <row r="402315" spans="16:18" x14ac:dyDescent="0.2">
      <c r="P402315" s="246"/>
      <c r="Q402315" s="246"/>
      <c r="R402315" s="246"/>
    </row>
    <row r="402361" spans="16:18" x14ac:dyDescent="0.2">
      <c r="P402361" s="246"/>
      <c r="Q402361" s="246"/>
      <c r="R402361" s="246"/>
    </row>
    <row r="402407" spans="16:18" x14ac:dyDescent="0.2">
      <c r="P402407" s="246"/>
      <c r="Q402407" s="246"/>
      <c r="R402407" s="246"/>
    </row>
    <row r="402453" spans="16:18" x14ac:dyDescent="0.2">
      <c r="P402453" s="246"/>
      <c r="Q402453" s="246"/>
      <c r="R402453" s="246"/>
    </row>
    <row r="402499" spans="16:18" x14ac:dyDescent="0.2">
      <c r="P402499" s="246"/>
      <c r="Q402499" s="246"/>
      <c r="R402499" s="246"/>
    </row>
    <row r="402545" spans="16:18" x14ac:dyDescent="0.2">
      <c r="P402545" s="246"/>
      <c r="Q402545" s="246"/>
      <c r="R402545" s="246"/>
    </row>
    <row r="402591" spans="16:18" x14ac:dyDescent="0.2">
      <c r="P402591" s="246"/>
      <c r="Q402591" s="246"/>
      <c r="R402591" s="246"/>
    </row>
    <row r="402637" spans="16:18" x14ac:dyDescent="0.2">
      <c r="P402637" s="246"/>
      <c r="Q402637" s="246"/>
      <c r="R402637" s="246"/>
    </row>
    <row r="402683" spans="16:18" x14ac:dyDescent="0.2">
      <c r="P402683" s="246"/>
      <c r="Q402683" s="246"/>
      <c r="R402683" s="246"/>
    </row>
    <row r="402729" spans="16:18" x14ac:dyDescent="0.2">
      <c r="P402729" s="246"/>
      <c r="Q402729" s="246"/>
      <c r="R402729" s="246"/>
    </row>
    <row r="402775" spans="16:18" x14ac:dyDescent="0.2">
      <c r="P402775" s="246"/>
      <c r="Q402775" s="246"/>
      <c r="R402775" s="246"/>
    </row>
    <row r="402821" spans="16:18" x14ac:dyDescent="0.2">
      <c r="P402821" s="246"/>
      <c r="Q402821" s="246"/>
      <c r="R402821" s="246"/>
    </row>
    <row r="402867" spans="16:18" x14ac:dyDescent="0.2">
      <c r="P402867" s="246"/>
      <c r="Q402867" s="246"/>
      <c r="R402867" s="246"/>
    </row>
    <row r="402913" spans="16:18" x14ac:dyDescent="0.2">
      <c r="P402913" s="246"/>
      <c r="Q402913" s="246"/>
      <c r="R402913" s="246"/>
    </row>
    <row r="402959" spans="16:18" x14ac:dyDescent="0.2">
      <c r="P402959" s="246"/>
      <c r="Q402959" s="246"/>
      <c r="R402959" s="246"/>
    </row>
    <row r="403005" spans="16:18" x14ac:dyDescent="0.2">
      <c r="P403005" s="246"/>
      <c r="Q403005" s="246"/>
      <c r="R403005" s="246"/>
    </row>
    <row r="403051" spans="16:18" x14ac:dyDescent="0.2">
      <c r="P403051" s="246"/>
      <c r="Q403051" s="246"/>
      <c r="R403051" s="246"/>
    </row>
    <row r="403097" spans="16:18" x14ac:dyDescent="0.2">
      <c r="P403097" s="246"/>
      <c r="Q403097" s="246"/>
      <c r="R403097" s="246"/>
    </row>
    <row r="403143" spans="16:18" x14ac:dyDescent="0.2">
      <c r="P403143" s="246"/>
      <c r="Q403143" s="246"/>
      <c r="R403143" s="246"/>
    </row>
    <row r="403189" spans="16:18" x14ac:dyDescent="0.2">
      <c r="P403189" s="246"/>
      <c r="Q403189" s="246"/>
      <c r="R403189" s="246"/>
    </row>
    <row r="403235" spans="16:18" x14ac:dyDescent="0.2">
      <c r="P403235" s="246"/>
      <c r="Q403235" s="246"/>
      <c r="R403235" s="246"/>
    </row>
    <row r="403281" spans="16:18" x14ac:dyDescent="0.2">
      <c r="P403281" s="246"/>
      <c r="Q403281" s="246"/>
      <c r="R403281" s="246"/>
    </row>
    <row r="403327" spans="16:18" x14ac:dyDescent="0.2">
      <c r="P403327" s="246"/>
      <c r="Q403327" s="246"/>
      <c r="R403327" s="246"/>
    </row>
    <row r="403373" spans="16:18" x14ac:dyDescent="0.2">
      <c r="P403373" s="246"/>
      <c r="Q403373" s="246"/>
      <c r="R403373" s="246"/>
    </row>
    <row r="403419" spans="16:18" x14ac:dyDescent="0.2">
      <c r="P403419" s="246"/>
      <c r="Q403419" s="246"/>
      <c r="R403419" s="246"/>
    </row>
    <row r="403465" spans="16:18" x14ac:dyDescent="0.2">
      <c r="P403465" s="246"/>
      <c r="Q403465" s="246"/>
      <c r="R403465" s="246"/>
    </row>
    <row r="403511" spans="16:18" x14ac:dyDescent="0.2">
      <c r="P403511" s="246"/>
      <c r="Q403511" s="246"/>
      <c r="R403511" s="246"/>
    </row>
    <row r="403557" spans="16:18" x14ac:dyDescent="0.2">
      <c r="P403557" s="246"/>
      <c r="Q403557" s="246"/>
      <c r="R403557" s="246"/>
    </row>
    <row r="403603" spans="16:18" x14ac:dyDescent="0.2">
      <c r="P403603" s="246"/>
      <c r="Q403603" s="246"/>
      <c r="R403603" s="246"/>
    </row>
    <row r="403649" spans="16:18" x14ac:dyDescent="0.2">
      <c r="P403649" s="246"/>
      <c r="Q403649" s="246"/>
      <c r="R403649" s="246"/>
    </row>
    <row r="403695" spans="16:18" x14ac:dyDescent="0.2">
      <c r="P403695" s="246"/>
      <c r="Q403695" s="246"/>
      <c r="R403695" s="246"/>
    </row>
    <row r="403741" spans="16:18" x14ac:dyDescent="0.2">
      <c r="P403741" s="246"/>
      <c r="Q403741" s="246"/>
      <c r="R403741" s="246"/>
    </row>
    <row r="403787" spans="16:18" x14ac:dyDescent="0.2">
      <c r="P403787" s="246"/>
      <c r="Q403787" s="246"/>
      <c r="R403787" s="246"/>
    </row>
    <row r="403833" spans="16:18" x14ac:dyDescent="0.2">
      <c r="P403833" s="246"/>
      <c r="Q403833" s="246"/>
      <c r="R403833" s="246"/>
    </row>
    <row r="403879" spans="16:18" x14ac:dyDescent="0.2">
      <c r="P403879" s="246"/>
      <c r="Q403879" s="246"/>
      <c r="R403879" s="246"/>
    </row>
    <row r="403925" spans="16:18" x14ac:dyDescent="0.2">
      <c r="P403925" s="246"/>
      <c r="Q403925" s="246"/>
      <c r="R403925" s="246"/>
    </row>
    <row r="403971" spans="16:18" x14ac:dyDescent="0.2">
      <c r="P403971" s="246"/>
      <c r="Q403971" s="246"/>
      <c r="R403971" s="246"/>
    </row>
    <row r="404017" spans="16:18" x14ac:dyDescent="0.2">
      <c r="P404017" s="246"/>
      <c r="Q404017" s="246"/>
      <c r="R404017" s="246"/>
    </row>
    <row r="404063" spans="16:18" x14ac:dyDescent="0.2">
      <c r="P404063" s="246"/>
      <c r="Q404063" s="246"/>
      <c r="R404063" s="246"/>
    </row>
    <row r="404109" spans="16:18" x14ac:dyDescent="0.2">
      <c r="P404109" s="246"/>
      <c r="Q404109" s="246"/>
      <c r="R404109" s="246"/>
    </row>
    <row r="404155" spans="16:18" x14ac:dyDescent="0.2">
      <c r="P404155" s="246"/>
      <c r="Q404155" s="246"/>
      <c r="R404155" s="246"/>
    </row>
    <row r="404201" spans="16:18" x14ac:dyDescent="0.2">
      <c r="P404201" s="246"/>
      <c r="Q404201" s="246"/>
      <c r="R404201" s="246"/>
    </row>
    <row r="404247" spans="16:18" x14ac:dyDescent="0.2">
      <c r="P404247" s="246"/>
      <c r="Q404247" s="246"/>
      <c r="R404247" s="246"/>
    </row>
    <row r="404293" spans="16:18" x14ac:dyDescent="0.2">
      <c r="P404293" s="246"/>
      <c r="Q404293" s="246"/>
      <c r="R404293" s="246"/>
    </row>
    <row r="404339" spans="16:18" x14ac:dyDescent="0.2">
      <c r="P404339" s="246"/>
      <c r="Q404339" s="246"/>
      <c r="R404339" s="246"/>
    </row>
    <row r="404385" spans="16:18" x14ac:dyDescent="0.2">
      <c r="P404385" s="246"/>
      <c r="Q404385" s="246"/>
      <c r="R404385" s="246"/>
    </row>
    <row r="404431" spans="16:18" x14ac:dyDescent="0.2">
      <c r="P404431" s="246"/>
      <c r="Q404431" s="246"/>
      <c r="R404431" s="246"/>
    </row>
    <row r="404477" spans="16:18" x14ac:dyDescent="0.2">
      <c r="P404477" s="246"/>
      <c r="Q404477" s="246"/>
      <c r="R404477" s="246"/>
    </row>
    <row r="404523" spans="16:18" x14ac:dyDescent="0.2">
      <c r="P404523" s="246"/>
      <c r="Q404523" s="246"/>
      <c r="R404523" s="246"/>
    </row>
    <row r="404569" spans="16:18" x14ac:dyDescent="0.2">
      <c r="P404569" s="246"/>
      <c r="Q404569" s="246"/>
      <c r="R404569" s="246"/>
    </row>
    <row r="404615" spans="16:18" x14ac:dyDescent="0.2">
      <c r="P404615" s="246"/>
      <c r="Q404615" s="246"/>
      <c r="R404615" s="246"/>
    </row>
    <row r="404661" spans="16:18" x14ac:dyDescent="0.2">
      <c r="P404661" s="246"/>
      <c r="Q404661" s="246"/>
      <c r="R404661" s="246"/>
    </row>
    <row r="404707" spans="16:18" x14ac:dyDescent="0.2">
      <c r="P404707" s="246"/>
      <c r="Q404707" s="246"/>
      <c r="R404707" s="246"/>
    </row>
    <row r="404753" spans="16:18" x14ac:dyDescent="0.2">
      <c r="P404753" s="246"/>
      <c r="Q404753" s="246"/>
      <c r="R404753" s="246"/>
    </row>
    <row r="404799" spans="16:18" x14ac:dyDescent="0.2">
      <c r="P404799" s="246"/>
      <c r="Q404799" s="246"/>
      <c r="R404799" s="246"/>
    </row>
    <row r="404845" spans="16:18" x14ac:dyDescent="0.2">
      <c r="P404845" s="246"/>
      <c r="Q404845" s="246"/>
      <c r="R404845" s="246"/>
    </row>
    <row r="404891" spans="16:18" x14ac:dyDescent="0.2">
      <c r="P404891" s="246"/>
      <c r="Q404891" s="246"/>
      <c r="R404891" s="246"/>
    </row>
    <row r="404937" spans="16:18" x14ac:dyDescent="0.2">
      <c r="P404937" s="246"/>
      <c r="Q404937" s="246"/>
      <c r="R404937" s="246"/>
    </row>
    <row r="404983" spans="16:18" x14ac:dyDescent="0.2">
      <c r="P404983" s="246"/>
      <c r="Q404983" s="246"/>
      <c r="R404983" s="246"/>
    </row>
    <row r="405029" spans="16:18" x14ac:dyDescent="0.2">
      <c r="P405029" s="246"/>
      <c r="Q405029" s="246"/>
      <c r="R405029" s="246"/>
    </row>
    <row r="405075" spans="16:18" x14ac:dyDescent="0.2">
      <c r="P405075" s="246"/>
      <c r="Q405075" s="246"/>
      <c r="R405075" s="246"/>
    </row>
    <row r="405121" spans="16:18" x14ac:dyDescent="0.2">
      <c r="P405121" s="246"/>
      <c r="Q405121" s="246"/>
      <c r="R405121" s="246"/>
    </row>
    <row r="405167" spans="16:18" x14ac:dyDescent="0.2">
      <c r="P405167" s="246"/>
      <c r="Q405167" s="246"/>
      <c r="R405167" s="246"/>
    </row>
    <row r="405213" spans="16:18" x14ac:dyDescent="0.2">
      <c r="P405213" s="246"/>
      <c r="Q405213" s="246"/>
      <c r="R405213" s="246"/>
    </row>
    <row r="405259" spans="16:18" x14ac:dyDescent="0.2">
      <c r="P405259" s="246"/>
      <c r="Q405259" s="246"/>
      <c r="R405259" s="246"/>
    </row>
    <row r="405305" spans="16:18" x14ac:dyDescent="0.2">
      <c r="P405305" s="246"/>
      <c r="Q405305" s="246"/>
      <c r="R405305" s="246"/>
    </row>
    <row r="405351" spans="16:18" x14ac:dyDescent="0.2">
      <c r="P405351" s="246"/>
      <c r="Q405351" s="246"/>
      <c r="R405351" s="246"/>
    </row>
    <row r="405397" spans="16:18" x14ac:dyDescent="0.2">
      <c r="P405397" s="246"/>
      <c r="Q405397" s="246"/>
      <c r="R405397" s="246"/>
    </row>
    <row r="405443" spans="16:18" x14ac:dyDescent="0.2">
      <c r="P405443" s="246"/>
      <c r="Q405443" s="246"/>
      <c r="R405443" s="246"/>
    </row>
    <row r="405489" spans="16:18" x14ac:dyDescent="0.2">
      <c r="P405489" s="246"/>
      <c r="Q405489" s="246"/>
      <c r="R405489" s="246"/>
    </row>
    <row r="405535" spans="16:18" x14ac:dyDescent="0.2">
      <c r="P405535" s="246"/>
      <c r="Q405535" s="246"/>
      <c r="R405535" s="246"/>
    </row>
    <row r="405581" spans="16:18" x14ac:dyDescent="0.2">
      <c r="P405581" s="246"/>
      <c r="Q405581" s="246"/>
      <c r="R405581" s="246"/>
    </row>
    <row r="405627" spans="16:18" x14ac:dyDescent="0.2">
      <c r="P405627" s="246"/>
      <c r="Q405627" s="246"/>
      <c r="R405627" s="246"/>
    </row>
    <row r="405673" spans="16:18" x14ac:dyDescent="0.2">
      <c r="P405673" s="246"/>
      <c r="Q405673" s="246"/>
      <c r="R405673" s="246"/>
    </row>
    <row r="405719" spans="16:18" x14ac:dyDescent="0.2">
      <c r="P405719" s="246"/>
      <c r="Q405719" s="246"/>
      <c r="R405719" s="246"/>
    </row>
    <row r="405765" spans="16:18" x14ac:dyDescent="0.2">
      <c r="P405765" s="246"/>
      <c r="Q405765" s="246"/>
      <c r="R405765" s="246"/>
    </row>
    <row r="405811" spans="16:18" x14ac:dyDescent="0.2">
      <c r="P405811" s="246"/>
      <c r="Q405811" s="246"/>
      <c r="R405811" s="246"/>
    </row>
    <row r="405857" spans="16:18" x14ac:dyDescent="0.2">
      <c r="P405857" s="246"/>
      <c r="Q405857" s="246"/>
      <c r="R405857" s="246"/>
    </row>
    <row r="405903" spans="16:18" x14ac:dyDescent="0.2">
      <c r="P405903" s="246"/>
      <c r="Q405903" s="246"/>
      <c r="R405903" s="246"/>
    </row>
    <row r="405949" spans="16:18" x14ac:dyDescent="0.2">
      <c r="P405949" s="246"/>
      <c r="Q405949" s="246"/>
      <c r="R405949" s="246"/>
    </row>
    <row r="405995" spans="16:18" x14ac:dyDescent="0.2">
      <c r="P405995" s="246"/>
      <c r="Q405995" s="246"/>
      <c r="R405995" s="246"/>
    </row>
    <row r="406041" spans="16:18" x14ac:dyDescent="0.2">
      <c r="P406041" s="246"/>
      <c r="Q406041" s="246"/>
      <c r="R406041" s="246"/>
    </row>
    <row r="406087" spans="16:18" x14ac:dyDescent="0.2">
      <c r="P406087" s="246"/>
      <c r="Q406087" s="246"/>
      <c r="R406087" s="246"/>
    </row>
    <row r="406133" spans="16:18" x14ac:dyDescent="0.2">
      <c r="P406133" s="246"/>
      <c r="Q406133" s="246"/>
      <c r="R406133" s="246"/>
    </row>
    <row r="406179" spans="16:18" x14ac:dyDescent="0.2">
      <c r="P406179" s="246"/>
      <c r="Q406179" s="246"/>
      <c r="R406179" s="246"/>
    </row>
    <row r="406225" spans="16:18" x14ac:dyDescent="0.2">
      <c r="P406225" s="246"/>
      <c r="Q406225" s="246"/>
      <c r="R406225" s="246"/>
    </row>
    <row r="406271" spans="16:18" x14ac:dyDescent="0.2">
      <c r="P406271" s="246"/>
      <c r="Q406271" s="246"/>
      <c r="R406271" s="246"/>
    </row>
    <row r="406317" spans="16:18" x14ac:dyDescent="0.2">
      <c r="P406317" s="246"/>
      <c r="Q406317" s="246"/>
      <c r="R406317" s="246"/>
    </row>
    <row r="406363" spans="16:18" x14ac:dyDescent="0.2">
      <c r="P406363" s="246"/>
      <c r="Q406363" s="246"/>
      <c r="R406363" s="246"/>
    </row>
    <row r="406409" spans="16:18" x14ac:dyDescent="0.2">
      <c r="P406409" s="246"/>
      <c r="Q406409" s="246"/>
      <c r="R406409" s="246"/>
    </row>
    <row r="406455" spans="16:18" x14ac:dyDescent="0.2">
      <c r="P406455" s="246"/>
      <c r="Q406455" s="246"/>
      <c r="R406455" s="246"/>
    </row>
    <row r="406501" spans="16:18" x14ac:dyDescent="0.2">
      <c r="P406501" s="246"/>
      <c r="Q406501" s="246"/>
      <c r="R406501" s="246"/>
    </row>
    <row r="406547" spans="16:18" x14ac:dyDescent="0.2">
      <c r="P406547" s="246"/>
      <c r="Q406547" s="246"/>
      <c r="R406547" s="246"/>
    </row>
    <row r="406593" spans="16:18" x14ac:dyDescent="0.2">
      <c r="P406593" s="246"/>
      <c r="Q406593" s="246"/>
      <c r="R406593" s="246"/>
    </row>
    <row r="406639" spans="16:18" x14ac:dyDescent="0.2">
      <c r="P406639" s="246"/>
      <c r="Q406639" s="246"/>
      <c r="R406639" s="246"/>
    </row>
    <row r="406685" spans="16:18" x14ac:dyDescent="0.2">
      <c r="P406685" s="246"/>
      <c r="Q406685" s="246"/>
      <c r="R406685" s="246"/>
    </row>
    <row r="406731" spans="16:18" x14ac:dyDescent="0.2">
      <c r="P406731" s="246"/>
      <c r="Q406731" s="246"/>
      <c r="R406731" s="246"/>
    </row>
    <row r="406777" spans="16:18" x14ac:dyDescent="0.2">
      <c r="P406777" s="246"/>
      <c r="Q406777" s="246"/>
      <c r="R406777" s="246"/>
    </row>
    <row r="406823" spans="16:18" x14ac:dyDescent="0.2">
      <c r="P406823" s="246"/>
      <c r="Q406823" s="246"/>
      <c r="R406823" s="246"/>
    </row>
    <row r="406869" spans="16:18" x14ac:dyDescent="0.2">
      <c r="P406869" s="246"/>
      <c r="Q406869" s="246"/>
      <c r="R406869" s="246"/>
    </row>
    <row r="406915" spans="16:18" x14ac:dyDescent="0.2">
      <c r="P406915" s="246"/>
      <c r="Q406915" s="246"/>
      <c r="R406915" s="246"/>
    </row>
    <row r="406961" spans="16:18" x14ac:dyDescent="0.2">
      <c r="P406961" s="246"/>
      <c r="Q406961" s="246"/>
      <c r="R406961" s="246"/>
    </row>
    <row r="407007" spans="16:18" x14ac:dyDescent="0.2">
      <c r="P407007" s="246"/>
      <c r="Q407007" s="246"/>
      <c r="R407007" s="246"/>
    </row>
    <row r="407053" spans="16:18" x14ac:dyDescent="0.2">
      <c r="P407053" s="246"/>
      <c r="Q407053" s="246"/>
      <c r="R407053" s="246"/>
    </row>
    <row r="407099" spans="16:18" x14ac:dyDescent="0.2">
      <c r="P407099" s="246"/>
      <c r="Q407099" s="246"/>
      <c r="R407099" s="246"/>
    </row>
    <row r="407145" spans="16:18" x14ac:dyDescent="0.2">
      <c r="P407145" s="246"/>
      <c r="Q407145" s="246"/>
      <c r="R407145" s="246"/>
    </row>
    <row r="407191" spans="16:18" x14ac:dyDescent="0.2">
      <c r="P407191" s="246"/>
      <c r="Q407191" s="246"/>
      <c r="R407191" s="246"/>
    </row>
    <row r="407237" spans="16:18" x14ac:dyDescent="0.2">
      <c r="P407237" s="246"/>
      <c r="Q407237" s="246"/>
      <c r="R407237" s="246"/>
    </row>
    <row r="407283" spans="16:18" x14ac:dyDescent="0.2">
      <c r="P407283" s="246"/>
      <c r="Q407283" s="246"/>
      <c r="R407283" s="246"/>
    </row>
    <row r="407329" spans="16:18" x14ac:dyDescent="0.2">
      <c r="P407329" s="246"/>
      <c r="Q407329" s="246"/>
      <c r="R407329" s="246"/>
    </row>
    <row r="407375" spans="16:18" x14ac:dyDescent="0.2">
      <c r="P407375" s="246"/>
      <c r="Q407375" s="246"/>
      <c r="R407375" s="246"/>
    </row>
    <row r="407421" spans="16:18" x14ac:dyDescent="0.2">
      <c r="P407421" s="246"/>
      <c r="Q407421" s="246"/>
      <c r="R407421" s="246"/>
    </row>
    <row r="407467" spans="16:18" x14ac:dyDescent="0.2">
      <c r="P407467" s="246"/>
      <c r="Q407467" s="246"/>
      <c r="R407467" s="246"/>
    </row>
    <row r="407513" spans="16:18" x14ac:dyDescent="0.2">
      <c r="P407513" s="246"/>
      <c r="Q407513" s="246"/>
      <c r="R407513" s="246"/>
    </row>
    <row r="407559" spans="16:18" x14ac:dyDescent="0.2">
      <c r="P407559" s="246"/>
      <c r="Q407559" s="246"/>
      <c r="R407559" s="246"/>
    </row>
    <row r="407605" spans="16:18" x14ac:dyDescent="0.2">
      <c r="P407605" s="246"/>
      <c r="Q407605" s="246"/>
      <c r="R407605" s="246"/>
    </row>
    <row r="407651" spans="16:18" x14ac:dyDescent="0.2">
      <c r="P407651" s="246"/>
      <c r="Q407651" s="246"/>
      <c r="R407651" s="246"/>
    </row>
    <row r="407697" spans="16:18" x14ac:dyDescent="0.2">
      <c r="P407697" s="246"/>
      <c r="Q407697" s="246"/>
      <c r="R407697" s="246"/>
    </row>
    <row r="407743" spans="16:18" x14ac:dyDescent="0.2">
      <c r="P407743" s="246"/>
      <c r="Q407743" s="246"/>
      <c r="R407743" s="246"/>
    </row>
    <row r="407789" spans="16:18" x14ac:dyDescent="0.2">
      <c r="P407789" s="246"/>
      <c r="Q407789" s="246"/>
      <c r="R407789" s="246"/>
    </row>
    <row r="407835" spans="16:18" x14ac:dyDescent="0.2">
      <c r="P407835" s="246"/>
      <c r="Q407835" s="246"/>
      <c r="R407835" s="246"/>
    </row>
    <row r="407881" spans="16:18" x14ac:dyDescent="0.2">
      <c r="P407881" s="246"/>
      <c r="Q407881" s="246"/>
      <c r="R407881" s="246"/>
    </row>
    <row r="407927" spans="16:18" x14ac:dyDescent="0.2">
      <c r="P407927" s="246"/>
      <c r="Q407927" s="246"/>
      <c r="R407927" s="246"/>
    </row>
    <row r="407973" spans="16:18" x14ac:dyDescent="0.2">
      <c r="P407973" s="246"/>
      <c r="Q407973" s="246"/>
      <c r="R407973" s="246"/>
    </row>
    <row r="408019" spans="16:18" x14ac:dyDescent="0.2">
      <c r="P408019" s="246"/>
      <c r="Q408019" s="246"/>
      <c r="R408019" s="246"/>
    </row>
    <row r="408065" spans="16:18" x14ac:dyDescent="0.2">
      <c r="P408065" s="246"/>
      <c r="Q408065" s="246"/>
      <c r="R408065" s="246"/>
    </row>
    <row r="408111" spans="16:18" x14ac:dyDescent="0.2">
      <c r="P408111" s="246"/>
      <c r="Q408111" s="246"/>
      <c r="R408111" s="246"/>
    </row>
    <row r="408157" spans="16:18" x14ac:dyDescent="0.2">
      <c r="P408157" s="246"/>
      <c r="Q408157" s="246"/>
      <c r="R408157" s="246"/>
    </row>
    <row r="408203" spans="16:18" x14ac:dyDescent="0.2">
      <c r="P408203" s="246"/>
      <c r="Q408203" s="246"/>
      <c r="R408203" s="246"/>
    </row>
    <row r="408249" spans="16:18" x14ac:dyDescent="0.2">
      <c r="P408249" s="246"/>
      <c r="Q408249" s="246"/>
      <c r="R408249" s="246"/>
    </row>
    <row r="408295" spans="16:18" x14ac:dyDescent="0.2">
      <c r="P408295" s="246"/>
      <c r="Q408295" s="246"/>
      <c r="R408295" s="246"/>
    </row>
    <row r="408341" spans="16:18" x14ac:dyDescent="0.2">
      <c r="P408341" s="246"/>
      <c r="Q408341" s="246"/>
      <c r="R408341" s="246"/>
    </row>
    <row r="408387" spans="16:18" x14ac:dyDescent="0.2">
      <c r="P408387" s="246"/>
      <c r="Q408387" s="246"/>
      <c r="R408387" s="246"/>
    </row>
    <row r="408433" spans="16:18" x14ac:dyDescent="0.2">
      <c r="P408433" s="246"/>
      <c r="Q408433" s="246"/>
      <c r="R408433" s="246"/>
    </row>
    <row r="408479" spans="16:18" x14ac:dyDescent="0.2">
      <c r="P408479" s="246"/>
      <c r="Q408479" s="246"/>
      <c r="R408479" s="246"/>
    </row>
    <row r="408525" spans="16:18" x14ac:dyDescent="0.2">
      <c r="P408525" s="246"/>
      <c r="Q408525" s="246"/>
      <c r="R408525" s="246"/>
    </row>
    <row r="408571" spans="16:18" x14ac:dyDescent="0.2">
      <c r="P408571" s="246"/>
      <c r="Q408571" s="246"/>
      <c r="R408571" s="246"/>
    </row>
    <row r="408617" spans="16:18" x14ac:dyDescent="0.2">
      <c r="P408617" s="246"/>
      <c r="Q408617" s="246"/>
      <c r="R408617" s="246"/>
    </row>
    <row r="408663" spans="16:18" x14ac:dyDescent="0.2">
      <c r="P408663" s="246"/>
      <c r="Q408663" s="246"/>
      <c r="R408663" s="246"/>
    </row>
    <row r="408709" spans="16:18" x14ac:dyDescent="0.2">
      <c r="P408709" s="246"/>
      <c r="Q408709" s="246"/>
      <c r="R408709" s="246"/>
    </row>
    <row r="408755" spans="16:18" x14ac:dyDescent="0.2">
      <c r="P408755" s="246"/>
      <c r="Q408755" s="246"/>
      <c r="R408755" s="246"/>
    </row>
    <row r="408801" spans="16:18" x14ac:dyDescent="0.2">
      <c r="P408801" s="246"/>
      <c r="Q408801" s="246"/>
      <c r="R408801" s="246"/>
    </row>
    <row r="408847" spans="16:18" x14ac:dyDescent="0.2">
      <c r="P408847" s="246"/>
      <c r="Q408847" s="246"/>
      <c r="R408847" s="246"/>
    </row>
    <row r="408893" spans="16:18" x14ac:dyDescent="0.2">
      <c r="P408893" s="246"/>
      <c r="Q408893" s="246"/>
      <c r="R408893" s="246"/>
    </row>
    <row r="408939" spans="16:18" x14ac:dyDescent="0.2">
      <c r="P408939" s="246"/>
      <c r="Q408939" s="246"/>
      <c r="R408939" s="246"/>
    </row>
    <row r="408985" spans="16:18" x14ac:dyDescent="0.2">
      <c r="P408985" s="246"/>
      <c r="Q408985" s="246"/>
      <c r="R408985" s="246"/>
    </row>
    <row r="409031" spans="16:18" x14ac:dyDescent="0.2">
      <c r="P409031" s="246"/>
      <c r="Q409031" s="246"/>
      <c r="R409031" s="246"/>
    </row>
    <row r="409077" spans="16:18" x14ac:dyDescent="0.2">
      <c r="P409077" s="246"/>
      <c r="Q409077" s="246"/>
      <c r="R409077" s="246"/>
    </row>
    <row r="409123" spans="16:18" x14ac:dyDescent="0.2">
      <c r="P409123" s="246"/>
      <c r="Q409123" s="246"/>
      <c r="R409123" s="246"/>
    </row>
    <row r="409169" spans="16:18" x14ac:dyDescent="0.2">
      <c r="P409169" s="246"/>
      <c r="Q409169" s="246"/>
      <c r="R409169" s="246"/>
    </row>
    <row r="409215" spans="16:18" x14ac:dyDescent="0.2">
      <c r="P409215" s="246"/>
      <c r="Q409215" s="246"/>
      <c r="R409215" s="246"/>
    </row>
    <row r="409261" spans="16:18" x14ac:dyDescent="0.2">
      <c r="P409261" s="246"/>
      <c r="Q409261" s="246"/>
      <c r="R409261" s="246"/>
    </row>
    <row r="409307" spans="16:18" x14ac:dyDescent="0.2">
      <c r="P409307" s="246"/>
      <c r="Q409307" s="246"/>
      <c r="R409307" s="246"/>
    </row>
    <row r="409353" spans="16:18" x14ac:dyDescent="0.2">
      <c r="P409353" s="246"/>
      <c r="Q409353" s="246"/>
      <c r="R409353" s="246"/>
    </row>
    <row r="409399" spans="16:18" x14ac:dyDescent="0.2">
      <c r="P409399" s="246"/>
      <c r="Q409399" s="246"/>
      <c r="R409399" s="246"/>
    </row>
    <row r="409445" spans="16:18" x14ac:dyDescent="0.2">
      <c r="P409445" s="246"/>
      <c r="Q409445" s="246"/>
      <c r="R409445" s="246"/>
    </row>
    <row r="409491" spans="16:18" x14ac:dyDescent="0.2">
      <c r="P409491" s="246"/>
      <c r="Q409491" s="246"/>
      <c r="R409491" s="246"/>
    </row>
    <row r="409537" spans="16:18" x14ac:dyDescent="0.2">
      <c r="P409537" s="246"/>
      <c r="Q409537" s="246"/>
      <c r="R409537" s="246"/>
    </row>
    <row r="409583" spans="16:18" x14ac:dyDescent="0.2">
      <c r="P409583" s="246"/>
      <c r="Q409583" s="246"/>
      <c r="R409583" s="246"/>
    </row>
    <row r="409629" spans="16:18" x14ac:dyDescent="0.2">
      <c r="P409629" s="246"/>
      <c r="Q409629" s="246"/>
      <c r="R409629" s="246"/>
    </row>
    <row r="409675" spans="16:18" x14ac:dyDescent="0.2">
      <c r="P409675" s="246"/>
      <c r="Q409675" s="246"/>
      <c r="R409675" s="246"/>
    </row>
    <row r="409721" spans="16:18" x14ac:dyDescent="0.2">
      <c r="P409721" s="246"/>
      <c r="Q409721" s="246"/>
      <c r="R409721" s="246"/>
    </row>
    <row r="409767" spans="16:18" x14ac:dyDescent="0.2">
      <c r="P409767" s="246"/>
      <c r="Q409767" s="246"/>
      <c r="R409767" s="246"/>
    </row>
    <row r="409813" spans="16:18" x14ac:dyDescent="0.2">
      <c r="P409813" s="246"/>
      <c r="Q409813" s="246"/>
      <c r="R409813" s="246"/>
    </row>
    <row r="409859" spans="16:18" x14ac:dyDescent="0.2">
      <c r="P409859" s="246"/>
      <c r="Q409859" s="246"/>
      <c r="R409859" s="246"/>
    </row>
    <row r="409905" spans="16:18" x14ac:dyDescent="0.2">
      <c r="P409905" s="246"/>
      <c r="Q409905" s="246"/>
      <c r="R409905" s="246"/>
    </row>
    <row r="409951" spans="16:18" x14ac:dyDescent="0.2">
      <c r="P409951" s="246"/>
      <c r="Q409951" s="246"/>
      <c r="R409951" s="246"/>
    </row>
    <row r="409997" spans="16:18" x14ac:dyDescent="0.2">
      <c r="P409997" s="246"/>
      <c r="Q409997" s="246"/>
      <c r="R409997" s="246"/>
    </row>
    <row r="410043" spans="16:18" x14ac:dyDescent="0.2">
      <c r="P410043" s="246"/>
      <c r="Q410043" s="246"/>
      <c r="R410043" s="246"/>
    </row>
    <row r="410089" spans="16:18" x14ac:dyDescent="0.2">
      <c r="P410089" s="246"/>
      <c r="Q410089" s="246"/>
      <c r="R410089" s="246"/>
    </row>
    <row r="410135" spans="16:18" x14ac:dyDescent="0.2">
      <c r="P410135" s="246"/>
      <c r="Q410135" s="246"/>
      <c r="R410135" s="246"/>
    </row>
    <row r="410181" spans="16:18" x14ac:dyDescent="0.2">
      <c r="P410181" s="246"/>
      <c r="Q410181" s="246"/>
      <c r="R410181" s="246"/>
    </row>
    <row r="410227" spans="16:18" x14ac:dyDescent="0.2">
      <c r="P410227" s="246"/>
      <c r="Q410227" s="246"/>
      <c r="R410227" s="246"/>
    </row>
    <row r="410273" spans="16:18" x14ac:dyDescent="0.2">
      <c r="P410273" s="246"/>
      <c r="Q410273" s="246"/>
      <c r="R410273" s="246"/>
    </row>
    <row r="410319" spans="16:18" x14ac:dyDescent="0.2">
      <c r="P410319" s="246"/>
      <c r="Q410319" s="246"/>
      <c r="R410319" s="246"/>
    </row>
    <row r="410365" spans="16:18" x14ac:dyDescent="0.2">
      <c r="P410365" s="246"/>
      <c r="Q410365" s="246"/>
      <c r="R410365" s="246"/>
    </row>
    <row r="410411" spans="16:18" x14ac:dyDescent="0.2">
      <c r="P410411" s="246"/>
      <c r="Q410411" s="246"/>
      <c r="R410411" s="246"/>
    </row>
    <row r="410457" spans="16:18" x14ac:dyDescent="0.2">
      <c r="P410457" s="246"/>
      <c r="Q410457" s="246"/>
      <c r="R410457" s="246"/>
    </row>
    <row r="410503" spans="16:18" x14ac:dyDescent="0.2">
      <c r="P410503" s="246"/>
      <c r="Q410503" s="246"/>
      <c r="R410503" s="246"/>
    </row>
    <row r="410549" spans="16:18" x14ac:dyDescent="0.2">
      <c r="P410549" s="246"/>
      <c r="Q410549" s="246"/>
      <c r="R410549" s="246"/>
    </row>
    <row r="410595" spans="16:18" x14ac:dyDescent="0.2">
      <c r="P410595" s="246"/>
      <c r="Q410595" s="246"/>
      <c r="R410595" s="246"/>
    </row>
    <row r="410641" spans="16:18" x14ac:dyDescent="0.2">
      <c r="P410641" s="246"/>
      <c r="Q410641" s="246"/>
      <c r="R410641" s="246"/>
    </row>
    <row r="410687" spans="16:18" x14ac:dyDescent="0.2">
      <c r="P410687" s="246"/>
      <c r="Q410687" s="246"/>
      <c r="R410687" s="246"/>
    </row>
    <row r="410733" spans="16:18" x14ac:dyDescent="0.2">
      <c r="P410733" s="246"/>
      <c r="Q410733" s="246"/>
      <c r="R410733" s="246"/>
    </row>
    <row r="410779" spans="16:18" x14ac:dyDescent="0.2">
      <c r="P410779" s="246"/>
      <c r="Q410779" s="246"/>
      <c r="R410779" s="246"/>
    </row>
    <row r="410825" spans="16:18" x14ac:dyDescent="0.2">
      <c r="P410825" s="246"/>
      <c r="Q410825" s="246"/>
      <c r="R410825" s="246"/>
    </row>
    <row r="410871" spans="16:18" x14ac:dyDescent="0.2">
      <c r="P410871" s="246"/>
      <c r="Q410871" s="246"/>
      <c r="R410871" s="246"/>
    </row>
    <row r="410917" spans="16:18" x14ac:dyDescent="0.2">
      <c r="P410917" s="246"/>
      <c r="Q410917" s="246"/>
      <c r="R410917" s="246"/>
    </row>
    <row r="410963" spans="16:18" x14ac:dyDescent="0.2">
      <c r="P410963" s="246"/>
      <c r="Q410963" s="246"/>
      <c r="R410963" s="246"/>
    </row>
    <row r="411009" spans="16:18" x14ac:dyDescent="0.2">
      <c r="P411009" s="246"/>
      <c r="Q411009" s="246"/>
      <c r="R411009" s="246"/>
    </row>
    <row r="411055" spans="16:18" x14ac:dyDescent="0.2">
      <c r="P411055" s="246"/>
      <c r="Q411055" s="246"/>
      <c r="R411055" s="246"/>
    </row>
    <row r="411101" spans="16:18" x14ac:dyDescent="0.2">
      <c r="P411101" s="246"/>
      <c r="Q411101" s="246"/>
      <c r="R411101" s="246"/>
    </row>
    <row r="411147" spans="16:18" x14ac:dyDescent="0.2">
      <c r="P411147" s="246"/>
      <c r="Q411147" s="246"/>
      <c r="R411147" s="246"/>
    </row>
    <row r="411193" spans="16:18" x14ac:dyDescent="0.2">
      <c r="P411193" s="246"/>
      <c r="Q411193" s="246"/>
      <c r="R411193" s="246"/>
    </row>
    <row r="411239" spans="16:18" x14ac:dyDescent="0.2">
      <c r="P411239" s="246"/>
      <c r="Q411239" s="246"/>
      <c r="R411239" s="246"/>
    </row>
    <row r="411285" spans="16:18" x14ac:dyDescent="0.2">
      <c r="P411285" s="246"/>
      <c r="Q411285" s="246"/>
      <c r="R411285" s="246"/>
    </row>
    <row r="411331" spans="16:18" x14ac:dyDescent="0.2">
      <c r="P411331" s="246"/>
      <c r="Q411331" s="246"/>
      <c r="R411331" s="246"/>
    </row>
    <row r="411377" spans="16:18" x14ac:dyDescent="0.2">
      <c r="P411377" s="246"/>
      <c r="Q411377" s="246"/>
      <c r="R411377" s="246"/>
    </row>
    <row r="411423" spans="16:18" x14ac:dyDescent="0.2">
      <c r="P411423" s="246"/>
      <c r="Q411423" s="246"/>
      <c r="R411423" s="246"/>
    </row>
    <row r="411469" spans="16:18" x14ac:dyDescent="0.2">
      <c r="P411469" s="246"/>
      <c r="Q411469" s="246"/>
      <c r="R411469" s="246"/>
    </row>
    <row r="411515" spans="16:18" x14ac:dyDescent="0.2">
      <c r="P411515" s="246"/>
      <c r="Q411515" s="246"/>
      <c r="R411515" s="246"/>
    </row>
    <row r="411561" spans="16:18" x14ac:dyDescent="0.2">
      <c r="P411561" s="246"/>
      <c r="Q411561" s="246"/>
      <c r="R411561" s="246"/>
    </row>
    <row r="411607" spans="16:18" x14ac:dyDescent="0.2">
      <c r="P411607" s="246"/>
      <c r="Q411607" s="246"/>
      <c r="R411607" s="246"/>
    </row>
    <row r="411653" spans="16:18" x14ac:dyDescent="0.2">
      <c r="P411653" s="246"/>
      <c r="Q411653" s="246"/>
      <c r="R411653" s="246"/>
    </row>
    <row r="411699" spans="16:18" x14ac:dyDescent="0.2">
      <c r="P411699" s="246"/>
      <c r="Q411699" s="246"/>
      <c r="R411699" s="246"/>
    </row>
    <row r="411745" spans="16:18" x14ac:dyDescent="0.2">
      <c r="P411745" s="246"/>
      <c r="Q411745" s="246"/>
      <c r="R411745" s="246"/>
    </row>
    <row r="411791" spans="16:18" x14ac:dyDescent="0.2">
      <c r="P411791" s="246"/>
      <c r="Q411791" s="246"/>
      <c r="R411791" s="246"/>
    </row>
    <row r="411837" spans="16:18" x14ac:dyDescent="0.2">
      <c r="P411837" s="246"/>
      <c r="Q411837" s="246"/>
      <c r="R411837" s="246"/>
    </row>
    <row r="411883" spans="16:18" x14ac:dyDescent="0.2">
      <c r="P411883" s="246"/>
      <c r="Q411883" s="246"/>
      <c r="R411883" s="246"/>
    </row>
    <row r="411929" spans="16:18" x14ac:dyDescent="0.2">
      <c r="P411929" s="246"/>
      <c r="Q411929" s="246"/>
      <c r="R411929" s="246"/>
    </row>
    <row r="411975" spans="16:18" x14ac:dyDescent="0.2">
      <c r="P411975" s="246"/>
      <c r="Q411975" s="246"/>
      <c r="R411975" s="246"/>
    </row>
    <row r="412021" spans="16:18" x14ac:dyDescent="0.2">
      <c r="P412021" s="246"/>
      <c r="Q412021" s="246"/>
      <c r="R412021" s="246"/>
    </row>
    <row r="412067" spans="16:18" x14ac:dyDescent="0.2">
      <c r="P412067" s="246"/>
      <c r="Q412067" s="246"/>
      <c r="R412067" s="246"/>
    </row>
    <row r="412113" spans="16:18" x14ac:dyDescent="0.2">
      <c r="P412113" s="246"/>
      <c r="Q412113" s="246"/>
      <c r="R412113" s="246"/>
    </row>
    <row r="412159" spans="16:18" x14ac:dyDescent="0.2">
      <c r="P412159" s="246"/>
      <c r="Q412159" s="246"/>
      <c r="R412159" s="246"/>
    </row>
    <row r="412205" spans="16:18" x14ac:dyDescent="0.2">
      <c r="P412205" s="246"/>
      <c r="Q412205" s="246"/>
      <c r="R412205" s="246"/>
    </row>
    <row r="412251" spans="16:18" x14ac:dyDescent="0.2">
      <c r="P412251" s="246"/>
      <c r="Q412251" s="246"/>
      <c r="R412251" s="246"/>
    </row>
    <row r="412297" spans="16:18" x14ac:dyDescent="0.2">
      <c r="P412297" s="246"/>
      <c r="Q412297" s="246"/>
      <c r="R412297" s="246"/>
    </row>
    <row r="412343" spans="16:18" x14ac:dyDescent="0.2">
      <c r="P412343" s="246"/>
      <c r="Q412343" s="246"/>
      <c r="R412343" s="246"/>
    </row>
    <row r="412389" spans="16:18" x14ac:dyDescent="0.2">
      <c r="P412389" s="246"/>
      <c r="Q412389" s="246"/>
      <c r="R412389" s="246"/>
    </row>
    <row r="412435" spans="16:18" x14ac:dyDescent="0.2">
      <c r="P412435" s="246"/>
      <c r="Q412435" s="246"/>
      <c r="R412435" s="246"/>
    </row>
    <row r="412481" spans="16:18" x14ac:dyDescent="0.2">
      <c r="P412481" s="246"/>
      <c r="Q412481" s="246"/>
      <c r="R412481" s="246"/>
    </row>
    <row r="412527" spans="16:18" x14ac:dyDescent="0.2">
      <c r="P412527" s="246"/>
      <c r="Q412527" s="246"/>
      <c r="R412527" s="246"/>
    </row>
    <row r="412573" spans="16:18" x14ac:dyDescent="0.2">
      <c r="P412573" s="246"/>
      <c r="Q412573" s="246"/>
      <c r="R412573" s="246"/>
    </row>
    <row r="412619" spans="16:18" x14ac:dyDescent="0.2">
      <c r="P412619" s="246"/>
      <c r="Q412619" s="246"/>
      <c r="R412619" s="246"/>
    </row>
    <row r="412665" spans="16:18" x14ac:dyDescent="0.2">
      <c r="P412665" s="246"/>
      <c r="Q412665" s="246"/>
      <c r="R412665" s="246"/>
    </row>
    <row r="412711" spans="16:18" x14ac:dyDescent="0.2">
      <c r="P412711" s="246"/>
      <c r="Q412711" s="246"/>
      <c r="R412711" s="246"/>
    </row>
    <row r="412757" spans="16:18" x14ac:dyDescent="0.2">
      <c r="P412757" s="246"/>
      <c r="Q412757" s="246"/>
      <c r="R412757" s="246"/>
    </row>
    <row r="412803" spans="16:18" x14ac:dyDescent="0.2">
      <c r="P412803" s="246"/>
      <c r="Q412803" s="246"/>
      <c r="R412803" s="246"/>
    </row>
    <row r="412849" spans="16:18" x14ac:dyDescent="0.2">
      <c r="P412849" s="246"/>
      <c r="Q412849" s="246"/>
      <c r="R412849" s="246"/>
    </row>
    <row r="412895" spans="16:18" x14ac:dyDescent="0.2">
      <c r="P412895" s="246"/>
      <c r="Q412895" s="246"/>
      <c r="R412895" s="246"/>
    </row>
    <row r="412941" spans="16:18" x14ac:dyDescent="0.2">
      <c r="P412941" s="246"/>
      <c r="Q412941" s="246"/>
      <c r="R412941" s="246"/>
    </row>
    <row r="412987" spans="16:18" x14ac:dyDescent="0.2">
      <c r="P412987" s="246"/>
      <c r="Q412987" s="246"/>
      <c r="R412987" s="246"/>
    </row>
    <row r="413033" spans="16:18" x14ac:dyDescent="0.2">
      <c r="P413033" s="246"/>
      <c r="Q413033" s="246"/>
      <c r="R413033" s="246"/>
    </row>
    <row r="413079" spans="16:18" x14ac:dyDescent="0.2">
      <c r="P413079" s="246"/>
      <c r="Q413079" s="246"/>
      <c r="R413079" s="246"/>
    </row>
    <row r="413125" spans="16:18" x14ac:dyDescent="0.2">
      <c r="P413125" s="246"/>
      <c r="Q413125" s="246"/>
      <c r="R413125" s="246"/>
    </row>
    <row r="413171" spans="16:18" x14ac:dyDescent="0.2">
      <c r="P413171" s="246"/>
      <c r="Q413171" s="246"/>
      <c r="R413171" s="246"/>
    </row>
    <row r="413217" spans="16:18" x14ac:dyDescent="0.2">
      <c r="P413217" s="246"/>
      <c r="Q413217" s="246"/>
      <c r="R413217" s="246"/>
    </row>
    <row r="413263" spans="16:18" x14ac:dyDescent="0.2">
      <c r="P413263" s="246"/>
      <c r="Q413263" s="246"/>
      <c r="R413263" s="246"/>
    </row>
    <row r="413309" spans="16:18" x14ac:dyDescent="0.2">
      <c r="P413309" s="246"/>
      <c r="Q413309" s="246"/>
      <c r="R413309" s="246"/>
    </row>
    <row r="413355" spans="16:18" x14ac:dyDescent="0.2">
      <c r="P413355" s="246"/>
      <c r="Q413355" s="246"/>
      <c r="R413355" s="246"/>
    </row>
    <row r="413401" spans="16:18" x14ac:dyDescent="0.2">
      <c r="P413401" s="246"/>
      <c r="Q413401" s="246"/>
      <c r="R413401" s="246"/>
    </row>
    <row r="413447" spans="16:18" x14ac:dyDescent="0.2">
      <c r="P413447" s="246"/>
      <c r="Q413447" s="246"/>
      <c r="R413447" s="246"/>
    </row>
    <row r="413493" spans="16:18" x14ac:dyDescent="0.2">
      <c r="P413493" s="246"/>
      <c r="Q413493" s="246"/>
      <c r="R413493" s="246"/>
    </row>
    <row r="413539" spans="16:18" x14ac:dyDescent="0.2">
      <c r="P413539" s="246"/>
      <c r="Q413539" s="246"/>
      <c r="R413539" s="246"/>
    </row>
    <row r="413585" spans="16:18" x14ac:dyDescent="0.2">
      <c r="P413585" s="246"/>
      <c r="Q413585" s="246"/>
      <c r="R413585" s="246"/>
    </row>
    <row r="413631" spans="16:18" x14ac:dyDescent="0.2">
      <c r="P413631" s="246"/>
      <c r="Q413631" s="246"/>
      <c r="R413631" s="246"/>
    </row>
    <row r="413677" spans="16:18" x14ac:dyDescent="0.2">
      <c r="P413677" s="246"/>
      <c r="Q413677" s="246"/>
      <c r="R413677" s="246"/>
    </row>
    <row r="413723" spans="16:18" x14ac:dyDescent="0.2">
      <c r="P413723" s="246"/>
      <c r="Q413723" s="246"/>
      <c r="R413723" s="246"/>
    </row>
    <row r="413769" spans="16:18" x14ac:dyDescent="0.2">
      <c r="P413769" s="246"/>
      <c r="Q413769" s="246"/>
      <c r="R413769" s="246"/>
    </row>
    <row r="413815" spans="16:18" x14ac:dyDescent="0.2">
      <c r="P413815" s="246"/>
      <c r="Q413815" s="246"/>
      <c r="R413815" s="246"/>
    </row>
    <row r="413861" spans="16:18" x14ac:dyDescent="0.2">
      <c r="P413861" s="246"/>
      <c r="Q413861" s="246"/>
      <c r="R413861" s="246"/>
    </row>
    <row r="413907" spans="16:18" x14ac:dyDescent="0.2">
      <c r="P413907" s="246"/>
      <c r="Q413907" s="246"/>
      <c r="R413907" s="246"/>
    </row>
    <row r="413953" spans="16:18" x14ac:dyDescent="0.2">
      <c r="P413953" s="246"/>
      <c r="Q413953" s="246"/>
      <c r="R413953" s="246"/>
    </row>
    <row r="413999" spans="16:18" x14ac:dyDescent="0.2">
      <c r="P413999" s="246"/>
      <c r="Q413999" s="246"/>
      <c r="R413999" s="246"/>
    </row>
    <row r="414045" spans="16:18" x14ac:dyDescent="0.2">
      <c r="P414045" s="246"/>
      <c r="Q414045" s="246"/>
      <c r="R414045" s="246"/>
    </row>
    <row r="414091" spans="16:18" x14ac:dyDescent="0.2">
      <c r="P414091" s="246"/>
      <c r="Q414091" s="246"/>
      <c r="R414091" s="246"/>
    </row>
    <row r="414137" spans="16:18" x14ac:dyDescent="0.2">
      <c r="P414137" s="246"/>
      <c r="Q414137" s="246"/>
      <c r="R414137" s="246"/>
    </row>
    <row r="414183" spans="16:18" x14ac:dyDescent="0.2">
      <c r="P414183" s="246"/>
      <c r="Q414183" s="246"/>
      <c r="R414183" s="246"/>
    </row>
    <row r="414229" spans="16:18" x14ac:dyDescent="0.2">
      <c r="P414229" s="246"/>
      <c r="Q414229" s="246"/>
      <c r="R414229" s="246"/>
    </row>
    <row r="414275" spans="16:18" x14ac:dyDescent="0.2">
      <c r="P414275" s="246"/>
      <c r="Q414275" s="246"/>
      <c r="R414275" s="246"/>
    </row>
    <row r="414321" spans="16:18" x14ac:dyDescent="0.2">
      <c r="P414321" s="246"/>
      <c r="Q414321" s="246"/>
      <c r="R414321" s="246"/>
    </row>
    <row r="414367" spans="16:18" x14ac:dyDescent="0.2">
      <c r="P414367" s="246"/>
      <c r="Q414367" s="246"/>
      <c r="R414367" s="246"/>
    </row>
    <row r="414413" spans="16:18" x14ac:dyDescent="0.2">
      <c r="P414413" s="246"/>
      <c r="Q414413" s="246"/>
      <c r="R414413" s="246"/>
    </row>
    <row r="414459" spans="16:18" x14ac:dyDescent="0.2">
      <c r="P414459" s="246"/>
      <c r="Q414459" s="246"/>
      <c r="R414459" s="246"/>
    </row>
    <row r="414505" spans="16:18" x14ac:dyDescent="0.2">
      <c r="P414505" s="246"/>
      <c r="Q414505" s="246"/>
      <c r="R414505" s="246"/>
    </row>
    <row r="414551" spans="16:18" x14ac:dyDescent="0.2">
      <c r="P414551" s="246"/>
      <c r="Q414551" s="246"/>
      <c r="R414551" s="246"/>
    </row>
    <row r="414597" spans="16:18" x14ac:dyDescent="0.2">
      <c r="P414597" s="246"/>
      <c r="Q414597" s="246"/>
      <c r="R414597" s="246"/>
    </row>
    <row r="414643" spans="16:18" x14ac:dyDescent="0.2">
      <c r="P414643" s="246"/>
      <c r="Q414643" s="246"/>
      <c r="R414643" s="246"/>
    </row>
    <row r="414689" spans="16:18" x14ac:dyDescent="0.2">
      <c r="P414689" s="246"/>
      <c r="Q414689" s="246"/>
      <c r="R414689" s="246"/>
    </row>
    <row r="414735" spans="16:18" x14ac:dyDescent="0.2">
      <c r="P414735" s="246"/>
      <c r="Q414735" s="246"/>
      <c r="R414735" s="246"/>
    </row>
    <row r="414781" spans="16:18" x14ac:dyDescent="0.2">
      <c r="P414781" s="246"/>
      <c r="Q414781" s="246"/>
      <c r="R414781" s="246"/>
    </row>
    <row r="414827" spans="16:18" x14ac:dyDescent="0.2">
      <c r="P414827" s="246"/>
      <c r="Q414827" s="246"/>
      <c r="R414827" s="246"/>
    </row>
    <row r="414873" spans="16:18" x14ac:dyDescent="0.2">
      <c r="P414873" s="246"/>
      <c r="Q414873" s="246"/>
      <c r="R414873" s="246"/>
    </row>
    <row r="414919" spans="16:18" x14ac:dyDescent="0.2">
      <c r="P414919" s="246"/>
      <c r="Q414919" s="246"/>
      <c r="R414919" s="246"/>
    </row>
    <row r="414965" spans="16:18" x14ac:dyDescent="0.2">
      <c r="P414965" s="246"/>
      <c r="Q414965" s="246"/>
      <c r="R414965" s="246"/>
    </row>
    <row r="415011" spans="16:18" x14ac:dyDescent="0.2">
      <c r="P415011" s="246"/>
      <c r="Q415011" s="246"/>
      <c r="R415011" s="246"/>
    </row>
    <row r="415057" spans="16:18" x14ac:dyDescent="0.2">
      <c r="P415057" s="246"/>
      <c r="Q415057" s="246"/>
      <c r="R415057" s="246"/>
    </row>
    <row r="415103" spans="16:18" x14ac:dyDescent="0.2">
      <c r="P415103" s="246"/>
      <c r="Q415103" s="246"/>
      <c r="R415103" s="246"/>
    </row>
    <row r="415149" spans="16:18" x14ac:dyDescent="0.2">
      <c r="P415149" s="246"/>
      <c r="Q415149" s="246"/>
      <c r="R415149" s="246"/>
    </row>
    <row r="415195" spans="16:18" x14ac:dyDescent="0.2">
      <c r="P415195" s="246"/>
      <c r="Q415195" s="246"/>
      <c r="R415195" s="246"/>
    </row>
    <row r="415241" spans="16:18" x14ac:dyDescent="0.2">
      <c r="P415241" s="246"/>
      <c r="Q415241" s="246"/>
      <c r="R415241" s="246"/>
    </row>
    <row r="415287" spans="16:18" x14ac:dyDescent="0.2">
      <c r="P415287" s="246"/>
      <c r="Q415287" s="246"/>
      <c r="R415287" s="246"/>
    </row>
    <row r="415333" spans="16:18" x14ac:dyDescent="0.2">
      <c r="P415333" s="246"/>
      <c r="Q415333" s="246"/>
      <c r="R415333" s="246"/>
    </row>
    <row r="415379" spans="16:18" x14ac:dyDescent="0.2">
      <c r="P415379" s="246"/>
      <c r="Q415379" s="246"/>
      <c r="R415379" s="246"/>
    </row>
    <row r="415425" spans="16:18" x14ac:dyDescent="0.2">
      <c r="P415425" s="246"/>
      <c r="Q415425" s="246"/>
      <c r="R415425" s="246"/>
    </row>
    <row r="415471" spans="16:18" x14ac:dyDescent="0.2">
      <c r="P415471" s="246"/>
      <c r="Q415471" s="246"/>
      <c r="R415471" s="246"/>
    </row>
    <row r="415517" spans="16:18" x14ac:dyDescent="0.2">
      <c r="P415517" s="246"/>
      <c r="Q415517" s="246"/>
      <c r="R415517" s="246"/>
    </row>
    <row r="415563" spans="16:18" x14ac:dyDescent="0.2">
      <c r="P415563" s="246"/>
      <c r="Q415563" s="246"/>
      <c r="R415563" s="246"/>
    </row>
    <row r="415609" spans="16:18" x14ac:dyDescent="0.2">
      <c r="P415609" s="246"/>
      <c r="Q415609" s="246"/>
      <c r="R415609" s="246"/>
    </row>
    <row r="415655" spans="16:18" x14ac:dyDescent="0.2">
      <c r="P415655" s="246"/>
      <c r="Q415655" s="246"/>
      <c r="R415655" s="246"/>
    </row>
    <row r="415701" spans="16:18" x14ac:dyDescent="0.2">
      <c r="P415701" s="246"/>
      <c r="Q415701" s="246"/>
      <c r="R415701" s="246"/>
    </row>
    <row r="415747" spans="16:18" x14ac:dyDescent="0.2">
      <c r="P415747" s="246"/>
      <c r="Q415747" s="246"/>
      <c r="R415747" s="246"/>
    </row>
    <row r="415793" spans="16:18" x14ac:dyDescent="0.2">
      <c r="P415793" s="246"/>
      <c r="Q415793" s="246"/>
      <c r="R415793" s="246"/>
    </row>
    <row r="415839" spans="16:18" x14ac:dyDescent="0.2">
      <c r="P415839" s="246"/>
      <c r="Q415839" s="246"/>
      <c r="R415839" s="246"/>
    </row>
    <row r="415885" spans="16:18" x14ac:dyDescent="0.2">
      <c r="P415885" s="246"/>
      <c r="Q415885" s="246"/>
      <c r="R415885" s="246"/>
    </row>
    <row r="415931" spans="16:18" x14ac:dyDescent="0.2">
      <c r="P415931" s="246"/>
      <c r="Q415931" s="246"/>
      <c r="R415931" s="246"/>
    </row>
    <row r="415977" spans="16:18" x14ac:dyDescent="0.2">
      <c r="P415977" s="246"/>
      <c r="Q415977" s="246"/>
      <c r="R415977" s="246"/>
    </row>
    <row r="416023" spans="16:18" x14ac:dyDescent="0.2">
      <c r="P416023" s="246"/>
      <c r="Q416023" s="246"/>
      <c r="R416023" s="246"/>
    </row>
    <row r="416069" spans="16:18" x14ac:dyDescent="0.2">
      <c r="P416069" s="246"/>
      <c r="Q416069" s="246"/>
      <c r="R416069" s="246"/>
    </row>
    <row r="416115" spans="16:18" x14ac:dyDescent="0.2">
      <c r="P416115" s="246"/>
      <c r="Q416115" s="246"/>
      <c r="R416115" s="246"/>
    </row>
    <row r="416161" spans="16:18" x14ac:dyDescent="0.2">
      <c r="P416161" s="246"/>
      <c r="Q416161" s="246"/>
      <c r="R416161" s="246"/>
    </row>
    <row r="416207" spans="16:18" x14ac:dyDescent="0.2">
      <c r="P416207" s="246"/>
      <c r="Q416207" s="246"/>
      <c r="R416207" s="246"/>
    </row>
    <row r="416253" spans="16:18" x14ac:dyDescent="0.2">
      <c r="P416253" s="246"/>
      <c r="Q416253" s="246"/>
      <c r="R416253" s="246"/>
    </row>
    <row r="416299" spans="16:18" x14ac:dyDescent="0.2">
      <c r="P416299" s="246"/>
      <c r="Q416299" s="246"/>
      <c r="R416299" s="246"/>
    </row>
    <row r="416345" spans="16:18" x14ac:dyDescent="0.2">
      <c r="P416345" s="246"/>
      <c r="Q416345" s="246"/>
      <c r="R416345" s="246"/>
    </row>
    <row r="416391" spans="16:18" x14ac:dyDescent="0.2">
      <c r="P416391" s="246"/>
      <c r="Q416391" s="246"/>
      <c r="R416391" s="246"/>
    </row>
    <row r="416437" spans="16:18" x14ac:dyDescent="0.2">
      <c r="P416437" s="246"/>
      <c r="Q416437" s="246"/>
      <c r="R416437" s="246"/>
    </row>
    <row r="416483" spans="16:18" x14ac:dyDescent="0.2">
      <c r="P416483" s="246"/>
      <c r="Q416483" s="246"/>
      <c r="R416483" s="246"/>
    </row>
    <row r="416529" spans="16:18" x14ac:dyDescent="0.2">
      <c r="P416529" s="246"/>
      <c r="Q416529" s="246"/>
      <c r="R416529" s="246"/>
    </row>
    <row r="416575" spans="16:18" x14ac:dyDescent="0.2">
      <c r="P416575" s="246"/>
      <c r="Q416575" s="246"/>
      <c r="R416575" s="246"/>
    </row>
    <row r="416621" spans="16:18" x14ac:dyDescent="0.2">
      <c r="P416621" s="246"/>
      <c r="Q416621" s="246"/>
      <c r="R416621" s="246"/>
    </row>
    <row r="416667" spans="16:18" x14ac:dyDescent="0.2">
      <c r="P416667" s="246"/>
      <c r="Q416667" s="246"/>
      <c r="R416667" s="246"/>
    </row>
    <row r="416713" spans="16:18" x14ac:dyDescent="0.2">
      <c r="P416713" s="246"/>
      <c r="Q416713" s="246"/>
      <c r="R416713" s="246"/>
    </row>
    <row r="416759" spans="16:18" x14ac:dyDescent="0.2">
      <c r="P416759" s="246"/>
      <c r="Q416759" s="246"/>
      <c r="R416759" s="246"/>
    </row>
    <row r="416805" spans="16:18" x14ac:dyDescent="0.2">
      <c r="P416805" s="246"/>
      <c r="Q416805" s="246"/>
      <c r="R416805" s="246"/>
    </row>
    <row r="416851" spans="16:18" x14ac:dyDescent="0.2">
      <c r="P416851" s="246"/>
      <c r="Q416851" s="246"/>
      <c r="R416851" s="246"/>
    </row>
    <row r="416897" spans="16:18" x14ac:dyDescent="0.2">
      <c r="P416897" s="246"/>
      <c r="Q416897" s="246"/>
      <c r="R416897" s="246"/>
    </row>
    <row r="416943" spans="16:18" x14ac:dyDescent="0.2">
      <c r="P416943" s="246"/>
      <c r="Q416943" s="246"/>
      <c r="R416943" s="246"/>
    </row>
    <row r="416989" spans="16:18" x14ac:dyDescent="0.2">
      <c r="P416989" s="246"/>
      <c r="Q416989" s="246"/>
      <c r="R416989" s="246"/>
    </row>
    <row r="417035" spans="16:18" x14ac:dyDescent="0.2">
      <c r="P417035" s="246"/>
      <c r="Q417035" s="246"/>
      <c r="R417035" s="246"/>
    </row>
    <row r="417081" spans="16:18" x14ac:dyDescent="0.2">
      <c r="P417081" s="246"/>
      <c r="Q417081" s="246"/>
      <c r="R417081" s="246"/>
    </row>
    <row r="417127" spans="16:18" x14ac:dyDescent="0.2">
      <c r="P417127" s="246"/>
      <c r="Q417127" s="246"/>
      <c r="R417127" s="246"/>
    </row>
    <row r="417173" spans="16:18" x14ac:dyDescent="0.2">
      <c r="P417173" s="246"/>
      <c r="Q417173" s="246"/>
      <c r="R417173" s="246"/>
    </row>
    <row r="417219" spans="16:18" x14ac:dyDescent="0.2">
      <c r="P417219" s="246"/>
      <c r="Q417219" s="246"/>
      <c r="R417219" s="246"/>
    </row>
    <row r="417265" spans="16:18" x14ac:dyDescent="0.2">
      <c r="P417265" s="246"/>
      <c r="Q417265" s="246"/>
      <c r="R417265" s="246"/>
    </row>
    <row r="417311" spans="16:18" x14ac:dyDescent="0.2">
      <c r="P417311" s="246"/>
      <c r="Q417311" s="246"/>
      <c r="R417311" s="246"/>
    </row>
    <row r="417357" spans="16:18" x14ac:dyDescent="0.2">
      <c r="P417357" s="246"/>
      <c r="Q417357" s="246"/>
      <c r="R417357" s="246"/>
    </row>
    <row r="417403" spans="16:18" x14ac:dyDescent="0.2">
      <c r="P417403" s="246"/>
      <c r="Q417403" s="246"/>
      <c r="R417403" s="246"/>
    </row>
    <row r="417449" spans="16:18" x14ac:dyDescent="0.2">
      <c r="P417449" s="246"/>
      <c r="Q417449" s="246"/>
      <c r="R417449" s="246"/>
    </row>
    <row r="417495" spans="16:18" x14ac:dyDescent="0.2">
      <c r="P417495" s="246"/>
      <c r="Q417495" s="246"/>
      <c r="R417495" s="246"/>
    </row>
    <row r="417541" spans="16:18" x14ac:dyDescent="0.2">
      <c r="P417541" s="246"/>
      <c r="Q417541" s="246"/>
      <c r="R417541" s="246"/>
    </row>
    <row r="417587" spans="16:18" x14ac:dyDescent="0.2">
      <c r="P417587" s="246"/>
      <c r="Q417587" s="246"/>
      <c r="R417587" s="246"/>
    </row>
    <row r="417633" spans="16:18" x14ac:dyDescent="0.2">
      <c r="P417633" s="246"/>
      <c r="Q417633" s="246"/>
      <c r="R417633" s="246"/>
    </row>
    <row r="417679" spans="16:18" x14ac:dyDescent="0.2">
      <c r="P417679" s="246"/>
      <c r="Q417679" s="246"/>
      <c r="R417679" s="246"/>
    </row>
    <row r="417725" spans="16:18" x14ac:dyDescent="0.2">
      <c r="P417725" s="246"/>
      <c r="Q417725" s="246"/>
      <c r="R417725" s="246"/>
    </row>
    <row r="417771" spans="16:18" x14ac:dyDescent="0.2">
      <c r="P417771" s="246"/>
      <c r="Q417771" s="246"/>
      <c r="R417771" s="246"/>
    </row>
    <row r="417817" spans="16:18" x14ac:dyDescent="0.2">
      <c r="P417817" s="246"/>
      <c r="Q417817" s="246"/>
      <c r="R417817" s="246"/>
    </row>
    <row r="417863" spans="16:18" x14ac:dyDescent="0.2">
      <c r="P417863" s="246"/>
      <c r="Q417863" s="246"/>
      <c r="R417863" s="246"/>
    </row>
    <row r="417909" spans="16:18" x14ac:dyDescent="0.2">
      <c r="P417909" s="246"/>
      <c r="Q417909" s="246"/>
      <c r="R417909" s="246"/>
    </row>
    <row r="417955" spans="16:18" x14ac:dyDescent="0.2">
      <c r="P417955" s="246"/>
      <c r="Q417955" s="246"/>
      <c r="R417955" s="246"/>
    </row>
    <row r="418001" spans="16:18" x14ac:dyDescent="0.2">
      <c r="P418001" s="246"/>
      <c r="Q418001" s="246"/>
      <c r="R418001" s="246"/>
    </row>
    <row r="418047" spans="16:18" x14ac:dyDescent="0.2">
      <c r="P418047" s="246"/>
      <c r="Q418047" s="246"/>
      <c r="R418047" s="246"/>
    </row>
    <row r="418093" spans="16:18" x14ac:dyDescent="0.2">
      <c r="P418093" s="246"/>
      <c r="Q418093" s="246"/>
      <c r="R418093" s="246"/>
    </row>
    <row r="418139" spans="16:18" x14ac:dyDescent="0.2">
      <c r="P418139" s="246"/>
      <c r="Q418139" s="246"/>
      <c r="R418139" s="246"/>
    </row>
    <row r="418185" spans="16:18" x14ac:dyDescent="0.2">
      <c r="P418185" s="246"/>
      <c r="Q418185" s="246"/>
      <c r="R418185" s="246"/>
    </row>
    <row r="418231" spans="16:18" x14ac:dyDescent="0.2">
      <c r="P418231" s="246"/>
      <c r="Q418231" s="246"/>
      <c r="R418231" s="246"/>
    </row>
    <row r="418277" spans="16:18" x14ac:dyDescent="0.2">
      <c r="P418277" s="246"/>
      <c r="Q418277" s="246"/>
      <c r="R418277" s="246"/>
    </row>
    <row r="418323" spans="16:18" x14ac:dyDescent="0.2">
      <c r="P418323" s="246"/>
      <c r="Q418323" s="246"/>
      <c r="R418323" s="246"/>
    </row>
    <row r="418369" spans="16:18" x14ac:dyDescent="0.2">
      <c r="P418369" s="246"/>
      <c r="Q418369" s="246"/>
      <c r="R418369" s="246"/>
    </row>
    <row r="418415" spans="16:18" x14ac:dyDescent="0.2">
      <c r="P418415" s="246"/>
      <c r="Q418415" s="246"/>
      <c r="R418415" s="246"/>
    </row>
    <row r="418461" spans="16:18" x14ac:dyDescent="0.2">
      <c r="P418461" s="246"/>
      <c r="Q418461" s="246"/>
      <c r="R418461" s="246"/>
    </row>
    <row r="418507" spans="16:18" x14ac:dyDescent="0.2">
      <c r="P418507" s="246"/>
      <c r="Q418507" s="246"/>
      <c r="R418507" s="246"/>
    </row>
    <row r="418553" spans="16:18" x14ac:dyDescent="0.2">
      <c r="P418553" s="246"/>
      <c r="Q418553" s="246"/>
      <c r="R418553" s="246"/>
    </row>
    <row r="418599" spans="16:18" x14ac:dyDescent="0.2">
      <c r="P418599" s="246"/>
      <c r="Q418599" s="246"/>
      <c r="R418599" s="246"/>
    </row>
    <row r="418645" spans="16:18" x14ac:dyDescent="0.2">
      <c r="P418645" s="246"/>
      <c r="Q418645" s="246"/>
      <c r="R418645" s="246"/>
    </row>
    <row r="418691" spans="16:18" x14ac:dyDescent="0.2">
      <c r="P418691" s="246"/>
      <c r="Q418691" s="246"/>
      <c r="R418691" s="246"/>
    </row>
    <row r="418737" spans="16:18" x14ac:dyDescent="0.2">
      <c r="P418737" s="246"/>
      <c r="Q418737" s="246"/>
      <c r="R418737" s="246"/>
    </row>
    <row r="418783" spans="16:18" x14ac:dyDescent="0.2">
      <c r="P418783" s="246"/>
      <c r="Q418783" s="246"/>
      <c r="R418783" s="246"/>
    </row>
    <row r="418829" spans="16:18" x14ac:dyDescent="0.2">
      <c r="P418829" s="246"/>
      <c r="Q418829" s="246"/>
      <c r="R418829" s="246"/>
    </row>
    <row r="418875" spans="16:18" x14ac:dyDescent="0.2">
      <c r="P418875" s="246"/>
      <c r="Q418875" s="246"/>
      <c r="R418875" s="246"/>
    </row>
    <row r="418921" spans="16:18" x14ac:dyDescent="0.2">
      <c r="P418921" s="246"/>
      <c r="Q418921" s="246"/>
      <c r="R418921" s="246"/>
    </row>
    <row r="418967" spans="16:18" x14ac:dyDescent="0.2">
      <c r="P418967" s="246"/>
      <c r="Q418967" s="246"/>
      <c r="R418967" s="246"/>
    </row>
    <row r="419013" spans="16:18" x14ac:dyDescent="0.2">
      <c r="P419013" s="246"/>
      <c r="Q419013" s="246"/>
      <c r="R419013" s="246"/>
    </row>
    <row r="419059" spans="16:18" x14ac:dyDescent="0.2">
      <c r="P419059" s="246"/>
      <c r="Q419059" s="246"/>
      <c r="R419059" s="246"/>
    </row>
    <row r="419105" spans="16:18" x14ac:dyDescent="0.2">
      <c r="P419105" s="246"/>
      <c r="Q419105" s="246"/>
      <c r="R419105" s="246"/>
    </row>
    <row r="419151" spans="16:18" x14ac:dyDescent="0.2">
      <c r="P419151" s="246"/>
      <c r="Q419151" s="246"/>
      <c r="R419151" s="246"/>
    </row>
    <row r="419197" spans="16:18" x14ac:dyDescent="0.2">
      <c r="P419197" s="246"/>
      <c r="Q419197" s="246"/>
      <c r="R419197" s="246"/>
    </row>
    <row r="419243" spans="16:18" x14ac:dyDescent="0.2">
      <c r="P419243" s="246"/>
      <c r="Q419243" s="246"/>
      <c r="R419243" s="246"/>
    </row>
    <row r="419289" spans="16:18" x14ac:dyDescent="0.2">
      <c r="P419289" s="246"/>
      <c r="Q419289" s="246"/>
      <c r="R419289" s="246"/>
    </row>
    <row r="419335" spans="16:18" x14ac:dyDescent="0.2">
      <c r="P419335" s="246"/>
      <c r="Q419335" s="246"/>
      <c r="R419335" s="246"/>
    </row>
    <row r="419381" spans="16:18" x14ac:dyDescent="0.2">
      <c r="P419381" s="246"/>
      <c r="Q419381" s="246"/>
      <c r="R419381" s="246"/>
    </row>
    <row r="419427" spans="16:18" x14ac:dyDescent="0.2">
      <c r="P419427" s="246"/>
      <c r="Q419427" s="246"/>
      <c r="R419427" s="246"/>
    </row>
    <row r="419473" spans="16:18" x14ac:dyDescent="0.2">
      <c r="P419473" s="246"/>
      <c r="Q419473" s="246"/>
      <c r="R419473" s="246"/>
    </row>
    <row r="419519" spans="16:18" x14ac:dyDescent="0.2">
      <c r="P419519" s="246"/>
      <c r="Q419519" s="246"/>
      <c r="R419519" s="246"/>
    </row>
    <row r="419565" spans="16:18" x14ac:dyDescent="0.2">
      <c r="P419565" s="246"/>
      <c r="Q419565" s="246"/>
      <c r="R419565" s="246"/>
    </row>
    <row r="419611" spans="16:18" x14ac:dyDescent="0.2">
      <c r="P419611" s="246"/>
      <c r="Q419611" s="246"/>
      <c r="R419611" s="246"/>
    </row>
    <row r="419657" spans="16:18" x14ac:dyDescent="0.2">
      <c r="P419657" s="246"/>
      <c r="Q419657" s="246"/>
      <c r="R419657" s="246"/>
    </row>
    <row r="419703" spans="16:18" x14ac:dyDescent="0.2">
      <c r="P419703" s="246"/>
      <c r="Q419703" s="246"/>
      <c r="R419703" s="246"/>
    </row>
    <row r="419749" spans="16:18" x14ac:dyDescent="0.2">
      <c r="P419749" s="246"/>
      <c r="Q419749" s="246"/>
      <c r="R419749" s="246"/>
    </row>
    <row r="419795" spans="16:18" x14ac:dyDescent="0.2">
      <c r="P419795" s="246"/>
      <c r="Q419795" s="246"/>
      <c r="R419795" s="246"/>
    </row>
    <row r="419841" spans="16:18" x14ac:dyDescent="0.2">
      <c r="P419841" s="246"/>
      <c r="Q419841" s="246"/>
      <c r="R419841" s="246"/>
    </row>
    <row r="419887" spans="16:18" x14ac:dyDescent="0.2">
      <c r="P419887" s="246"/>
      <c r="Q419887" s="246"/>
      <c r="R419887" s="246"/>
    </row>
    <row r="419933" spans="16:18" x14ac:dyDescent="0.2">
      <c r="P419933" s="246"/>
      <c r="Q419933" s="246"/>
      <c r="R419933" s="246"/>
    </row>
    <row r="419979" spans="16:18" x14ac:dyDescent="0.2">
      <c r="P419979" s="246"/>
      <c r="Q419979" s="246"/>
      <c r="R419979" s="246"/>
    </row>
    <row r="420025" spans="16:18" x14ac:dyDescent="0.2">
      <c r="P420025" s="246"/>
      <c r="Q420025" s="246"/>
      <c r="R420025" s="246"/>
    </row>
    <row r="420071" spans="16:18" x14ac:dyDescent="0.2">
      <c r="P420071" s="246"/>
      <c r="Q420071" s="246"/>
      <c r="R420071" s="246"/>
    </row>
    <row r="420117" spans="16:18" x14ac:dyDescent="0.2">
      <c r="P420117" s="246"/>
      <c r="Q420117" s="246"/>
      <c r="R420117" s="246"/>
    </row>
    <row r="420163" spans="16:18" x14ac:dyDescent="0.2">
      <c r="P420163" s="246"/>
      <c r="Q420163" s="246"/>
      <c r="R420163" s="246"/>
    </row>
    <row r="420209" spans="16:18" x14ac:dyDescent="0.2">
      <c r="P420209" s="246"/>
      <c r="Q420209" s="246"/>
      <c r="R420209" s="246"/>
    </row>
    <row r="420255" spans="16:18" x14ac:dyDescent="0.2">
      <c r="P420255" s="246"/>
      <c r="Q420255" s="246"/>
      <c r="R420255" s="246"/>
    </row>
    <row r="420301" spans="16:18" x14ac:dyDescent="0.2">
      <c r="P420301" s="246"/>
      <c r="Q420301" s="246"/>
      <c r="R420301" s="246"/>
    </row>
    <row r="420347" spans="16:18" x14ac:dyDescent="0.2">
      <c r="P420347" s="246"/>
      <c r="Q420347" s="246"/>
      <c r="R420347" s="246"/>
    </row>
    <row r="420393" spans="16:18" x14ac:dyDescent="0.2">
      <c r="P420393" s="246"/>
      <c r="Q420393" s="246"/>
      <c r="R420393" s="246"/>
    </row>
    <row r="420439" spans="16:18" x14ac:dyDescent="0.2">
      <c r="P420439" s="246"/>
      <c r="Q420439" s="246"/>
      <c r="R420439" s="246"/>
    </row>
    <row r="420485" spans="16:18" x14ac:dyDescent="0.2">
      <c r="P420485" s="246"/>
      <c r="Q420485" s="246"/>
      <c r="R420485" s="246"/>
    </row>
    <row r="420531" spans="16:18" x14ac:dyDescent="0.2">
      <c r="P420531" s="246"/>
      <c r="Q420531" s="246"/>
      <c r="R420531" s="246"/>
    </row>
    <row r="420577" spans="16:18" x14ac:dyDescent="0.2">
      <c r="P420577" s="246"/>
      <c r="Q420577" s="246"/>
      <c r="R420577" s="246"/>
    </row>
    <row r="420623" spans="16:18" x14ac:dyDescent="0.2">
      <c r="P420623" s="246"/>
      <c r="Q420623" s="246"/>
      <c r="R420623" s="246"/>
    </row>
    <row r="420669" spans="16:18" x14ac:dyDescent="0.2">
      <c r="P420669" s="246"/>
      <c r="Q420669" s="246"/>
      <c r="R420669" s="246"/>
    </row>
    <row r="420715" spans="16:18" x14ac:dyDescent="0.2">
      <c r="P420715" s="246"/>
      <c r="Q420715" s="246"/>
      <c r="R420715" s="246"/>
    </row>
    <row r="420761" spans="16:18" x14ac:dyDescent="0.2">
      <c r="P420761" s="246"/>
      <c r="Q420761" s="246"/>
      <c r="R420761" s="246"/>
    </row>
    <row r="420807" spans="16:18" x14ac:dyDescent="0.2">
      <c r="P420807" s="246"/>
      <c r="Q420807" s="246"/>
      <c r="R420807" s="246"/>
    </row>
    <row r="420853" spans="16:18" x14ac:dyDescent="0.2">
      <c r="P420853" s="246"/>
      <c r="Q420853" s="246"/>
      <c r="R420853" s="246"/>
    </row>
    <row r="420899" spans="16:18" x14ac:dyDescent="0.2">
      <c r="P420899" s="246"/>
      <c r="Q420899" s="246"/>
      <c r="R420899" s="246"/>
    </row>
    <row r="420945" spans="16:18" x14ac:dyDescent="0.2">
      <c r="P420945" s="246"/>
      <c r="Q420945" s="246"/>
      <c r="R420945" s="246"/>
    </row>
    <row r="420991" spans="16:18" x14ac:dyDescent="0.2">
      <c r="P420991" s="246"/>
      <c r="Q420991" s="246"/>
      <c r="R420991" s="246"/>
    </row>
    <row r="421037" spans="16:18" x14ac:dyDescent="0.2">
      <c r="P421037" s="246"/>
      <c r="Q421037" s="246"/>
      <c r="R421037" s="246"/>
    </row>
    <row r="421083" spans="16:18" x14ac:dyDescent="0.2">
      <c r="P421083" s="246"/>
      <c r="Q421083" s="246"/>
      <c r="R421083" s="246"/>
    </row>
    <row r="421129" spans="16:18" x14ac:dyDescent="0.2">
      <c r="P421129" s="246"/>
      <c r="Q421129" s="246"/>
      <c r="R421129" s="246"/>
    </row>
    <row r="421175" spans="16:18" x14ac:dyDescent="0.2">
      <c r="P421175" s="246"/>
      <c r="Q421175" s="246"/>
      <c r="R421175" s="246"/>
    </row>
    <row r="421221" spans="16:18" x14ac:dyDescent="0.2">
      <c r="P421221" s="246"/>
      <c r="Q421221" s="246"/>
      <c r="R421221" s="246"/>
    </row>
    <row r="421267" spans="16:18" x14ac:dyDescent="0.2">
      <c r="P421267" s="246"/>
      <c r="Q421267" s="246"/>
      <c r="R421267" s="246"/>
    </row>
    <row r="421313" spans="16:18" x14ac:dyDescent="0.2">
      <c r="P421313" s="246"/>
      <c r="Q421313" s="246"/>
      <c r="R421313" s="246"/>
    </row>
    <row r="421359" spans="16:18" x14ac:dyDescent="0.2">
      <c r="P421359" s="246"/>
      <c r="Q421359" s="246"/>
      <c r="R421359" s="246"/>
    </row>
    <row r="421405" spans="16:18" x14ac:dyDescent="0.2">
      <c r="P421405" s="246"/>
      <c r="Q421405" s="246"/>
      <c r="R421405" s="246"/>
    </row>
    <row r="421451" spans="16:18" x14ac:dyDescent="0.2">
      <c r="P421451" s="246"/>
      <c r="Q421451" s="246"/>
      <c r="R421451" s="246"/>
    </row>
    <row r="421497" spans="16:18" x14ac:dyDescent="0.2">
      <c r="P421497" s="246"/>
      <c r="Q421497" s="246"/>
      <c r="R421497" s="246"/>
    </row>
    <row r="421543" spans="16:18" x14ac:dyDescent="0.2">
      <c r="P421543" s="246"/>
      <c r="Q421543" s="246"/>
      <c r="R421543" s="246"/>
    </row>
    <row r="421589" spans="16:18" x14ac:dyDescent="0.2">
      <c r="P421589" s="246"/>
      <c r="Q421589" s="246"/>
      <c r="R421589" s="246"/>
    </row>
    <row r="421635" spans="16:18" x14ac:dyDescent="0.2">
      <c r="P421635" s="246"/>
      <c r="Q421635" s="246"/>
      <c r="R421635" s="246"/>
    </row>
    <row r="421681" spans="16:18" x14ac:dyDescent="0.2">
      <c r="P421681" s="246"/>
      <c r="Q421681" s="246"/>
      <c r="R421681" s="246"/>
    </row>
    <row r="421727" spans="16:18" x14ac:dyDescent="0.2">
      <c r="P421727" s="246"/>
      <c r="Q421727" s="246"/>
      <c r="R421727" s="246"/>
    </row>
    <row r="421773" spans="16:18" x14ac:dyDescent="0.2">
      <c r="P421773" s="246"/>
      <c r="Q421773" s="246"/>
      <c r="R421773" s="246"/>
    </row>
    <row r="421819" spans="16:18" x14ac:dyDescent="0.2">
      <c r="P421819" s="246"/>
      <c r="Q421819" s="246"/>
      <c r="R421819" s="246"/>
    </row>
    <row r="421865" spans="16:18" x14ac:dyDescent="0.2">
      <c r="P421865" s="246"/>
      <c r="Q421865" s="246"/>
      <c r="R421865" s="246"/>
    </row>
    <row r="421911" spans="16:18" x14ac:dyDescent="0.2">
      <c r="P421911" s="246"/>
      <c r="Q421911" s="246"/>
      <c r="R421911" s="246"/>
    </row>
    <row r="421957" spans="16:18" x14ac:dyDescent="0.2">
      <c r="P421957" s="246"/>
      <c r="Q421957" s="246"/>
      <c r="R421957" s="246"/>
    </row>
    <row r="422003" spans="16:18" x14ac:dyDescent="0.2">
      <c r="P422003" s="246"/>
      <c r="Q422003" s="246"/>
      <c r="R422003" s="246"/>
    </row>
    <row r="422049" spans="16:18" x14ac:dyDescent="0.2">
      <c r="P422049" s="246"/>
      <c r="Q422049" s="246"/>
      <c r="R422049" s="246"/>
    </row>
    <row r="422095" spans="16:18" x14ac:dyDescent="0.2">
      <c r="P422095" s="246"/>
      <c r="Q422095" s="246"/>
      <c r="R422095" s="246"/>
    </row>
    <row r="422141" spans="16:18" x14ac:dyDescent="0.2">
      <c r="P422141" s="246"/>
      <c r="Q422141" s="246"/>
      <c r="R422141" s="246"/>
    </row>
    <row r="422187" spans="16:18" x14ac:dyDescent="0.2">
      <c r="P422187" s="246"/>
      <c r="Q422187" s="246"/>
      <c r="R422187" s="246"/>
    </row>
    <row r="422233" spans="16:18" x14ac:dyDescent="0.2">
      <c r="P422233" s="246"/>
      <c r="Q422233" s="246"/>
      <c r="R422233" s="246"/>
    </row>
    <row r="422279" spans="16:18" x14ac:dyDescent="0.2">
      <c r="P422279" s="246"/>
      <c r="Q422279" s="246"/>
      <c r="R422279" s="246"/>
    </row>
    <row r="422325" spans="16:18" x14ac:dyDescent="0.2">
      <c r="P422325" s="246"/>
      <c r="Q422325" s="246"/>
      <c r="R422325" s="246"/>
    </row>
    <row r="422371" spans="16:18" x14ac:dyDescent="0.2">
      <c r="P422371" s="246"/>
      <c r="Q422371" s="246"/>
      <c r="R422371" s="246"/>
    </row>
    <row r="422417" spans="16:18" x14ac:dyDescent="0.2">
      <c r="P422417" s="246"/>
      <c r="Q422417" s="246"/>
      <c r="R422417" s="246"/>
    </row>
    <row r="422463" spans="16:18" x14ac:dyDescent="0.2">
      <c r="P422463" s="246"/>
      <c r="Q422463" s="246"/>
      <c r="R422463" s="246"/>
    </row>
    <row r="422509" spans="16:18" x14ac:dyDescent="0.2">
      <c r="P422509" s="246"/>
      <c r="Q422509" s="246"/>
      <c r="R422509" s="246"/>
    </row>
    <row r="422555" spans="16:18" x14ac:dyDescent="0.2">
      <c r="P422555" s="246"/>
      <c r="Q422555" s="246"/>
      <c r="R422555" s="246"/>
    </row>
    <row r="422601" spans="16:18" x14ac:dyDescent="0.2">
      <c r="P422601" s="246"/>
      <c r="Q422601" s="246"/>
      <c r="R422601" s="246"/>
    </row>
    <row r="422647" spans="16:18" x14ac:dyDescent="0.2">
      <c r="P422647" s="246"/>
      <c r="Q422647" s="246"/>
      <c r="R422647" s="246"/>
    </row>
    <row r="422693" spans="16:18" x14ac:dyDescent="0.2">
      <c r="P422693" s="246"/>
      <c r="Q422693" s="246"/>
      <c r="R422693" s="246"/>
    </row>
    <row r="422739" spans="16:18" x14ac:dyDescent="0.2">
      <c r="P422739" s="246"/>
      <c r="Q422739" s="246"/>
      <c r="R422739" s="246"/>
    </row>
    <row r="422785" spans="16:18" x14ac:dyDescent="0.2">
      <c r="P422785" s="246"/>
      <c r="Q422785" s="246"/>
      <c r="R422785" s="246"/>
    </row>
    <row r="422831" spans="16:18" x14ac:dyDescent="0.2">
      <c r="P422831" s="246"/>
      <c r="Q422831" s="246"/>
      <c r="R422831" s="246"/>
    </row>
    <row r="422877" spans="16:18" x14ac:dyDescent="0.2">
      <c r="P422877" s="246"/>
      <c r="Q422877" s="246"/>
      <c r="R422877" s="246"/>
    </row>
    <row r="422923" spans="16:18" x14ac:dyDescent="0.2">
      <c r="P422923" s="246"/>
      <c r="Q422923" s="246"/>
      <c r="R422923" s="246"/>
    </row>
    <row r="422969" spans="16:18" x14ac:dyDescent="0.2">
      <c r="P422969" s="246"/>
      <c r="Q422969" s="246"/>
      <c r="R422969" s="246"/>
    </row>
    <row r="423015" spans="16:18" x14ac:dyDescent="0.2">
      <c r="P423015" s="246"/>
      <c r="Q423015" s="246"/>
      <c r="R423015" s="246"/>
    </row>
    <row r="423061" spans="16:18" x14ac:dyDescent="0.2">
      <c r="P423061" s="246"/>
      <c r="Q423061" s="246"/>
      <c r="R423061" s="246"/>
    </row>
    <row r="423107" spans="16:18" x14ac:dyDescent="0.2">
      <c r="P423107" s="246"/>
      <c r="Q423107" s="246"/>
      <c r="R423107" s="246"/>
    </row>
    <row r="423153" spans="16:18" x14ac:dyDescent="0.2">
      <c r="P423153" s="246"/>
      <c r="Q423153" s="246"/>
      <c r="R423153" s="246"/>
    </row>
    <row r="423199" spans="16:18" x14ac:dyDescent="0.2">
      <c r="P423199" s="246"/>
      <c r="Q423199" s="246"/>
      <c r="R423199" s="246"/>
    </row>
    <row r="423245" spans="16:18" x14ac:dyDescent="0.2">
      <c r="P423245" s="246"/>
      <c r="Q423245" s="246"/>
      <c r="R423245" s="246"/>
    </row>
    <row r="423291" spans="16:18" x14ac:dyDescent="0.2">
      <c r="P423291" s="246"/>
      <c r="Q423291" s="246"/>
      <c r="R423291" s="246"/>
    </row>
    <row r="423337" spans="16:18" x14ac:dyDescent="0.2">
      <c r="P423337" s="246"/>
      <c r="Q423337" s="246"/>
      <c r="R423337" s="246"/>
    </row>
    <row r="423383" spans="16:18" x14ac:dyDescent="0.2">
      <c r="P423383" s="246"/>
      <c r="Q423383" s="246"/>
      <c r="R423383" s="246"/>
    </row>
    <row r="423429" spans="16:18" x14ac:dyDescent="0.2">
      <c r="P423429" s="246"/>
      <c r="Q423429" s="246"/>
      <c r="R423429" s="246"/>
    </row>
    <row r="423475" spans="16:18" x14ac:dyDescent="0.2">
      <c r="P423475" s="246"/>
      <c r="Q423475" s="246"/>
      <c r="R423475" s="246"/>
    </row>
    <row r="423521" spans="16:18" x14ac:dyDescent="0.2">
      <c r="P423521" s="246"/>
      <c r="Q423521" s="246"/>
      <c r="R423521" s="246"/>
    </row>
    <row r="423567" spans="16:18" x14ac:dyDescent="0.2">
      <c r="P423567" s="246"/>
      <c r="Q423567" s="246"/>
      <c r="R423567" s="246"/>
    </row>
    <row r="423613" spans="16:18" x14ac:dyDescent="0.2">
      <c r="P423613" s="246"/>
      <c r="Q423613" s="246"/>
      <c r="R423613" s="246"/>
    </row>
    <row r="423659" spans="16:18" x14ac:dyDescent="0.2">
      <c r="P423659" s="246"/>
      <c r="Q423659" s="246"/>
      <c r="R423659" s="246"/>
    </row>
    <row r="423705" spans="16:18" x14ac:dyDescent="0.2">
      <c r="P423705" s="246"/>
      <c r="Q423705" s="246"/>
      <c r="R423705" s="246"/>
    </row>
    <row r="423751" spans="16:18" x14ac:dyDescent="0.2">
      <c r="P423751" s="246"/>
      <c r="Q423751" s="246"/>
      <c r="R423751" s="246"/>
    </row>
    <row r="423797" spans="16:18" x14ac:dyDescent="0.2">
      <c r="P423797" s="246"/>
      <c r="Q423797" s="246"/>
      <c r="R423797" s="246"/>
    </row>
    <row r="423843" spans="16:18" x14ac:dyDescent="0.2">
      <c r="P423843" s="246"/>
      <c r="Q423843" s="246"/>
      <c r="R423843" s="246"/>
    </row>
    <row r="423889" spans="16:18" x14ac:dyDescent="0.2">
      <c r="P423889" s="246"/>
      <c r="Q423889" s="246"/>
      <c r="R423889" s="246"/>
    </row>
    <row r="423935" spans="16:18" x14ac:dyDescent="0.2">
      <c r="P423935" s="246"/>
      <c r="Q423935" s="246"/>
      <c r="R423935" s="246"/>
    </row>
    <row r="423981" spans="16:18" x14ac:dyDescent="0.2">
      <c r="P423981" s="246"/>
      <c r="Q423981" s="246"/>
      <c r="R423981" s="246"/>
    </row>
    <row r="424027" spans="16:18" x14ac:dyDescent="0.2">
      <c r="P424027" s="246"/>
      <c r="Q424027" s="246"/>
      <c r="R424027" s="246"/>
    </row>
    <row r="424073" spans="16:18" x14ac:dyDescent="0.2">
      <c r="P424073" s="246"/>
      <c r="Q424073" s="246"/>
      <c r="R424073" s="246"/>
    </row>
    <row r="424119" spans="16:18" x14ac:dyDescent="0.2">
      <c r="P424119" s="246"/>
      <c r="Q424119" s="246"/>
      <c r="R424119" s="246"/>
    </row>
    <row r="424165" spans="16:18" x14ac:dyDescent="0.2">
      <c r="P424165" s="246"/>
      <c r="Q424165" s="246"/>
      <c r="R424165" s="246"/>
    </row>
    <row r="424211" spans="16:18" x14ac:dyDescent="0.2">
      <c r="P424211" s="246"/>
      <c r="Q424211" s="246"/>
      <c r="R424211" s="246"/>
    </row>
    <row r="424257" spans="16:18" x14ac:dyDescent="0.2">
      <c r="P424257" s="246"/>
      <c r="Q424257" s="246"/>
      <c r="R424257" s="246"/>
    </row>
    <row r="424303" spans="16:18" x14ac:dyDescent="0.2">
      <c r="P424303" s="246"/>
      <c r="Q424303" s="246"/>
      <c r="R424303" s="246"/>
    </row>
    <row r="424349" spans="16:18" x14ac:dyDescent="0.2">
      <c r="P424349" s="246"/>
      <c r="Q424349" s="246"/>
      <c r="R424349" s="246"/>
    </row>
    <row r="424395" spans="16:18" x14ac:dyDescent="0.2">
      <c r="P424395" s="246"/>
      <c r="Q424395" s="246"/>
      <c r="R424395" s="246"/>
    </row>
    <row r="424441" spans="16:18" x14ac:dyDescent="0.2">
      <c r="P424441" s="246"/>
      <c r="Q424441" s="246"/>
      <c r="R424441" s="246"/>
    </row>
    <row r="424487" spans="16:18" x14ac:dyDescent="0.2">
      <c r="P424487" s="246"/>
      <c r="Q424487" s="246"/>
      <c r="R424487" s="246"/>
    </row>
    <row r="424533" spans="16:18" x14ac:dyDescent="0.2">
      <c r="P424533" s="246"/>
      <c r="Q424533" s="246"/>
      <c r="R424533" s="246"/>
    </row>
    <row r="424579" spans="16:18" x14ac:dyDescent="0.2">
      <c r="P424579" s="246"/>
      <c r="Q424579" s="246"/>
      <c r="R424579" s="246"/>
    </row>
    <row r="424625" spans="16:18" x14ac:dyDescent="0.2">
      <c r="P424625" s="246"/>
      <c r="Q424625" s="246"/>
      <c r="R424625" s="246"/>
    </row>
    <row r="424671" spans="16:18" x14ac:dyDescent="0.2">
      <c r="P424671" s="246"/>
      <c r="Q424671" s="246"/>
      <c r="R424671" s="246"/>
    </row>
    <row r="424717" spans="16:18" x14ac:dyDescent="0.2">
      <c r="P424717" s="246"/>
      <c r="Q424717" s="246"/>
      <c r="R424717" s="246"/>
    </row>
    <row r="424763" spans="16:18" x14ac:dyDescent="0.2">
      <c r="P424763" s="246"/>
      <c r="Q424763" s="246"/>
      <c r="R424763" s="246"/>
    </row>
    <row r="424809" spans="16:18" x14ac:dyDescent="0.2">
      <c r="P424809" s="246"/>
      <c r="Q424809" s="246"/>
      <c r="R424809" s="246"/>
    </row>
    <row r="424855" spans="16:18" x14ac:dyDescent="0.2">
      <c r="P424855" s="246"/>
      <c r="Q424855" s="246"/>
      <c r="R424855" s="246"/>
    </row>
    <row r="424901" spans="16:18" x14ac:dyDescent="0.2">
      <c r="P424901" s="246"/>
      <c r="Q424901" s="246"/>
      <c r="R424901" s="246"/>
    </row>
    <row r="424947" spans="16:18" x14ac:dyDescent="0.2">
      <c r="P424947" s="246"/>
      <c r="Q424947" s="246"/>
      <c r="R424947" s="246"/>
    </row>
    <row r="424993" spans="16:18" x14ac:dyDescent="0.2">
      <c r="P424993" s="246"/>
      <c r="Q424993" s="246"/>
      <c r="R424993" s="246"/>
    </row>
    <row r="425039" spans="16:18" x14ac:dyDescent="0.2">
      <c r="P425039" s="246"/>
      <c r="Q425039" s="246"/>
      <c r="R425039" s="246"/>
    </row>
    <row r="425085" spans="16:18" x14ac:dyDescent="0.2">
      <c r="P425085" s="246"/>
      <c r="Q425085" s="246"/>
      <c r="R425085" s="246"/>
    </row>
    <row r="425131" spans="16:18" x14ac:dyDescent="0.2">
      <c r="P425131" s="246"/>
      <c r="Q425131" s="246"/>
      <c r="R425131" s="246"/>
    </row>
    <row r="425177" spans="16:18" x14ac:dyDescent="0.2">
      <c r="P425177" s="246"/>
      <c r="Q425177" s="246"/>
      <c r="R425177" s="246"/>
    </row>
    <row r="425223" spans="16:18" x14ac:dyDescent="0.2">
      <c r="P425223" s="246"/>
      <c r="Q425223" s="246"/>
      <c r="R425223" s="246"/>
    </row>
    <row r="425269" spans="16:18" x14ac:dyDescent="0.2">
      <c r="P425269" s="246"/>
      <c r="Q425269" s="246"/>
      <c r="R425269" s="246"/>
    </row>
    <row r="425315" spans="16:18" x14ac:dyDescent="0.2">
      <c r="P425315" s="246"/>
      <c r="Q425315" s="246"/>
      <c r="R425315" s="246"/>
    </row>
    <row r="425361" spans="16:18" x14ac:dyDescent="0.2">
      <c r="P425361" s="246"/>
      <c r="Q425361" s="246"/>
      <c r="R425361" s="246"/>
    </row>
    <row r="425407" spans="16:18" x14ac:dyDescent="0.2">
      <c r="P425407" s="246"/>
      <c r="Q425407" s="246"/>
      <c r="R425407" s="246"/>
    </row>
    <row r="425453" spans="16:18" x14ac:dyDescent="0.2">
      <c r="P425453" s="246"/>
      <c r="Q425453" s="246"/>
      <c r="R425453" s="246"/>
    </row>
    <row r="425499" spans="16:18" x14ac:dyDescent="0.2">
      <c r="P425499" s="246"/>
      <c r="Q425499" s="246"/>
      <c r="R425499" s="246"/>
    </row>
    <row r="425545" spans="16:18" x14ac:dyDescent="0.2">
      <c r="P425545" s="246"/>
      <c r="Q425545" s="246"/>
      <c r="R425545" s="246"/>
    </row>
    <row r="425591" spans="16:18" x14ac:dyDescent="0.2">
      <c r="P425591" s="246"/>
      <c r="Q425591" s="246"/>
      <c r="R425591" s="246"/>
    </row>
    <row r="425637" spans="16:18" x14ac:dyDescent="0.2">
      <c r="P425637" s="246"/>
      <c r="Q425637" s="246"/>
      <c r="R425637" s="246"/>
    </row>
    <row r="425683" spans="16:18" x14ac:dyDescent="0.2">
      <c r="P425683" s="246"/>
      <c r="Q425683" s="246"/>
      <c r="R425683" s="246"/>
    </row>
    <row r="425729" spans="16:18" x14ac:dyDescent="0.2">
      <c r="P425729" s="246"/>
      <c r="Q425729" s="246"/>
      <c r="R425729" s="246"/>
    </row>
    <row r="425775" spans="16:18" x14ac:dyDescent="0.2">
      <c r="P425775" s="246"/>
      <c r="Q425775" s="246"/>
      <c r="R425775" s="246"/>
    </row>
    <row r="425821" spans="16:18" x14ac:dyDescent="0.2">
      <c r="P425821" s="246"/>
      <c r="Q425821" s="246"/>
      <c r="R425821" s="246"/>
    </row>
    <row r="425867" spans="16:18" x14ac:dyDescent="0.2">
      <c r="P425867" s="246"/>
      <c r="Q425867" s="246"/>
      <c r="R425867" s="246"/>
    </row>
    <row r="425913" spans="16:18" x14ac:dyDescent="0.2">
      <c r="P425913" s="246"/>
      <c r="Q425913" s="246"/>
      <c r="R425913" s="246"/>
    </row>
    <row r="425959" spans="16:18" x14ac:dyDescent="0.2">
      <c r="P425959" s="246"/>
      <c r="Q425959" s="246"/>
      <c r="R425959" s="246"/>
    </row>
    <row r="426005" spans="16:18" x14ac:dyDescent="0.2">
      <c r="P426005" s="246"/>
      <c r="Q426005" s="246"/>
      <c r="R426005" s="246"/>
    </row>
    <row r="426051" spans="16:18" x14ac:dyDescent="0.2">
      <c r="P426051" s="246"/>
      <c r="Q426051" s="246"/>
      <c r="R426051" s="246"/>
    </row>
    <row r="426097" spans="16:18" x14ac:dyDescent="0.2">
      <c r="P426097" s="246"/>
      <c r="Q426097" s="246"/>
      <c r="R426097" s="246"/>
    </row>
    <row r="426143" spans="16:18" x14ac:dyDescent="0.2">
      <c r="P426143" s="246"/>
      <c r="Q426143" s="246"/>
      <c r="R426143" s="246"/>
    </row>
    <row r="426189" spans="16:18" x14ac:dyDescent="0.2">
      <c r="P426189" s="246"/>
      <c r="Q426189" s="246"/>
      <c r="R426189" s="246"/>
    </row>
    <row r="426235" spans="16:18" x14ac:dyDescent="0.2">
      <c r="P426235" s="246"/>
      <c r="Q426235" s="246"/>
      <c r="R426235" s="246"/>
    </row>
    <row r="426281" spans="16:18" x14ac:dyDescent="0.2">
      <c r="P426281" s="246"/>
      <c r="Q426281" s="246"/>
      <c r="R426281" s="246"/>
    </row>
    <row r="426327" spans="16:18" x14ac:dyDescent="0.2">
      <c r="P426327" s="246"/>
      <c r="Q426327" s="246"/>
      <c r="R426327" s="246"/>
    </row>
    <row r="426373" spans="16:18" x14ac:dyDescent="0.2">
      <c r="P426373" s="246"/>
      <c r="Q426373" s="246"/>
      <c r="R426373" s="246"/>
    </row>
    <row r="426419" spans="16:18" x14ac:dyDescent="0.2">
      <c r="P426419" s="246"/>
      <c r="Q426419" s="246"/>
      <c r="R426419" s="246"/>
    </row>
    <row r="426465" spans="16:18" x14ac:dyDescent="0.2">
      <c r="P426465" s="246"/>
      <c r="Q426465" s="246"/>
      <c r="R426465" s="246"/>
    </row>
    <row r="426511" spans="16:18" x14ac:dyDescent="0.2">
      <c r="P426511" s="246"/>
      <c r="Q426511" s="246"/>
      <c r="R426511" s="246"/>
    </row>
    <row r="426557" spans="16:18" x14ac:dyDescent="0.2">
      <c r="P426557" s="246"/>
      <c r="Q426557" s="246"/>
      <c r="R426557" s="246"/>
    </row>
    <row r="426603" spans="16:18" x14ac:dyDescent="0.2">
      <c r="P426603" s="246"/>
      <c r="Q426603" s="246"/>
      <c r="R426603" s="246"/>
    </row>
    <row r="426649" spans="16:18" x14ac:dyDescent="0.2">
      <c r="P426649" s="246"/>
      <c r="Q426649" s="246"/>
      <c r="R426649" s="246"/>
    </row>
    <row r="426695" spans="16:18" x14ac:dyDescent="0.2">
      <c r="P426695" s="246"/>
      <c r="Q426695" s="246"/>
      <c r="R426695" s="246"/>
    </row>
    <row r="426741" spans="16:18" x14ac:dyDescent="0.2">
      <c r="P426741" s="246"/>
      <c r="Q426741" s="246"/>
      <c r="R426741" s="246"/>
    </row>
    <row r="426787" spans="16:18" x14ac:dyDescent="0.2">
      <c r="P426787" s="246"/>
      <c r="Q426787" s="246"/>
      <c r="R426787" s="246"/>
    </row>
    <row r="426833" spans="16:18" x14ac:dyDescent="0.2">
      <c r="P426833" s="246"/>
      <c r="Q426833" s="246"/>
      <c r="R426833" s="246"/>
    </row>
    <row r="426879" spans="16:18" x14ac:dyDescent="0.2">
      <c r="P426879" s="246"/>
      <c r="Q426879" s="246"/>
      <c r="R426879" s="246"/>
    </row>
    <row r="426925" spans="16:18" x14ac:dyDescent="0.2">
      <c r="P426925" s="246"/>
      <c r="Q426925" s="246"/>
      <c r="R426925" s="246"/>
    </row>
    <row r="426971" spans="16:18" x14ac:dyDescent="0.2">
      <c r="P426971" s="246"/>
      <c r="Q426971" s="246"/>
      <c r="R426971" s="246"/>
    </row>
    <row r="427017" spans="16:18" x14ac:dyDescent="0.2">
      <c r="P427017" s="246"/>
      <c r="Q427017" s="246"/>
      <c r="R427017" s="246"/>
    </row>
    <row r="427063" spans="16:18" x14ac:dyDescent="0.2">
      <c r="P427063" s="246"/>
      <c r="Q427063" s="246"/>
      <c r="R427063" s="246"/>
    </row>
    <row r="427109" spans="16:18" x14ac:dyDescent="0.2">
      <c r="P427109" s="246"/>
      <c r="Q427109" s="246"/>
      <c r="R427109" s="246"/>
    </row>
    <row r="427155" spans="16:18" x14ac:dyDescent="0.2">
      <c r="P427155" s="246"/>
      <c r="Q427155" s="246"/>
      <c r="R427155" s="246"/>
    </row>
    <row r="427201" spans="16:18" x14ac:dyDescent="0.2">
      <c r="P427201" s="246"/>
      <c r="Q427201" s="246"/>
      <c r="R427201" s="246"/>
    </row>
    <row r="427247" spans="16:18" x14ac:dyDescent="0.2">
      <c r="P427247" s="246"/>
      <c r="Q427247" s="246"/>
      <c r="R427247" s="246"/>
    </row>
    <row r="427293" spans="16:18" x14ac:dyDescent="0.2">
      <c r="P427293" s="246"/>
      <c r="Q427293" s="246"/>
      <c r="R427293" s="246"/>
    </row>
    <row r="427339" spans="16:18" x14ac:dyDescent="0.2">
      <c r="P427339" s="246"/>
      <c r="Q427339" s="246"/>
      <c r="R427339" s="246"/>
    </row>
    <row r="427385" spans="16:18" x14ac:dyDescent="0.2">
      <c r="P427385" s="246"/>
      <c r="Q427385" s="246"/>
      <c r="R427385" s="246"/>
    </row>
    <row r="427431" spans="16:18" x14ac:dyDescent="0.2">
      <c r="P427431" s="246"/>
      <c r="Q427431" s="246"/>
      <c r="R427431" s="246"/>
    </row>
    <row r="427477" spans="16:18" x14ac:dyDescent="0.2">
      <c r="P427477" s="246"/>
      <c r="Q427477" s="246"/>
      <c r="R427477" s="246"/>
    </row>
    <row r="427523" spans="16:18" x14ac:dyDescent="0.2">
      <c r="P427523" s="246"/>
      <c r="Q427523" s="246"/>
      <c r="R427523" s="246"/>
    </row>
    <row r="427569" spans="16:18" x14ac:dyDescent="0.2">
      <c r="P427569" s="246"/>
      <c r="Q427569" s="246"/>
      <c r="R427569" s="246"/>
    </row>
    <row r="427615" spans="16:18" x14ac:dyDescent="0.2">
      <c r="P427615" s="246"/>
      <c r="Q427615" s="246"/>
      <c r="R427615" s="246"/>
    </row>
    <row r="427661" spans="16:18" x14ac:dyDescent="0.2">
      <c r="P427661" s="246"/>
      <c r="Q427661" s="246"/>
      <c r="R427661" s="246"/>
    </row>
    <row r="427707" spans="16:18" x14ac:dyDescent="0.2">
      <c r="P427707" s="246"/>
      <c r="Q427707" s="246"/>
      <c r="R427707" s="246"/>
    </row>
    <row r="427753" spans="16:18" x14ac:dyDescent="0.2">
      <c r="P427753" s="246"/>
      <c r="Q427753" s="246"/>
      <c r="R427753" s="246"/>
    </row>
    <row r="427799" spans="16:18" x14ac:dyDescent="0.2">
      <c r="P427799" s="246"/>
      <c r="Q427799" s="246"/>
      <c r="R427799" s="246"/>
    </row>
    <row r="427845" spans="16:18" x14ac:dyDescent="0.2">
      <c r="P427845" s="246"/>
      <c r="Q427845" s="246"/>
      <c r="R427845" s="246"/>
    </row>
    <row r="427891" spans="16:18" x14ac:dyDescent="0.2">
      <c r="P427891" s="246"/>
      <c r="Q427891" s="246"/>
      <c r="R427891" s="246"/>
    </row>
    <row r="427937" spans="16:18" x14ac:dyDescent="0.2">
      <c r="P427937" s="246"/>
      <c r="Q427937" s="246"/>
      <c r="R427937" s="246"/>
    </row>
    <row r="427983" spans="16:18" x14ac:dyDescent="0.2">
      <c r="P427983" s="246"/>
      <c r="Q427983" s="246"/>
      <c r="R427983" s="246"/>
    </row>
    <row r="428029" spans="16:18" x14ac:dyDescent="0.2">
      <c r="P428029" s="246"/>
      <c r="Q428029" s="246"/>
      <c r="R428029" s="246"/>
    </row>
    <row r="428075" spans="16:18" x14ac:dyDescent="0.2">
      <c r="P428075" s="246"/>
      <c r="Q428075" s="246"/>
      <c r="R428075" s="246"/>
    </row>
    <row r="428121" spans="16:18" x14ac:dyDescent="0.2">
      <c r="P428121" s="246"/>
      <c r="Q428121" s="246"/>
      <c r="R428121" s="246"/>
    </row>
    <row r="428167" spans="16:18" x14ac:dyDescent="0.2">
      <c r="P428167" s="246"/>
      <c r="Q428167" s="246"/>
      <c r="R428167" s="246"/>
    </row>
    <row r="428213" spans="16:18" x14ac:dyDescent="0.2">
      <c r="P428213" s="246"/>
      <c r="Q428213" s="246"/>
      <c r="R428213" s="246"/>
    </row>
    <row r="428259" spans="16:18" x14ac:dyDescent="0.2">
      <c r="P428259" s="246"/>
      <c r="Q428259" s="246"/>
      <c r="R428259" s="246"/>
    </row>
    <row r="428305" spans="16:18" x14ac:dyDescent="0.2">
      <c r="P428305" s="246"/>
      <c r="Q428305" s="246"/>
      <c r="R428305" s="246"/>
    </row>
    <row r="428351" spans="16:18" x14ac:dyDescent="0.2">
      <c r="P428351" s="246"/>
      <c r="Q428351" s="246"/>
      <c r="R428351" s="246"/>
    </row>
    <row r="428397" spans="16:18" x14ac:dyDescent="0.2">
      <c r="P428397" s="246"/>
      <c r="Q428397" s="246"/>
      <c r="R428397" s="246"/>
    </row>
    <row r="428443" spans="16:18" x14ac:dyDescent="0.2">
      <c r="P428443" s="246"/>
      <c r="Q428443" s="246"/>
      <c r="R428443" s="246"/>
    </row>
    <row r="428489" spans="16:18" x14ac:dyDescent="0.2">
      <c r="P428489" s="246"/>
      <c r="Q428489" s="246"/>
      <c r="R428489" s="246"/>
    </row>
    <row r="428535" spans="16:18" x14ac:dyDescent="0.2">
      <c r="P428535" s="246"/>
      <c r="Q428535" s="246"/>
      <c r="R428535" s="246"/>
    </row>
    <row r="428581" spans="16:18" x14ac:dyDescent="0.2">
      <c r="P428581" s="246"/>
      <c r="Q428581" s="246"/>
      <c r="R428581" s="246"/>
    </row>
    <row r="428627" spans="16:18" x14ac:dyDescent="0.2">
      <c r="P428627" s="246"/>
      <c r="Q428627" s="246"/>
      <c r="R428627" s="246"/>
    </row>
    <row r="428673" spans="16:18" x14ac:dyDescent="0.2">
      <c r="P428673" s="246"/>
      <c r="Q428673" s="246"/>
      <c r="R428673" s="246"/>
    </row>
    <row r="428719" spans="16:18" x14ac:dyDescent="0.2">
      <c r="P428719" s="246"/>
      <c r="Q428719" s="246"/>
      <c r="R428719" s="246"/>
    </row>
    <row r="428765" spans="16:18" x14ac:dyDescent="0.2">
      <c r="P428765" s="246"/>
      <c r="Q428765" s="246"/>
      <c r="R428765" s="246"/>
    </row>
    <row r="428811" spans="16:18" x14ac:dyDescent="0.2">
      <c r="P428811" s="246"/>
      <c r="Q428811" s="246"/>
      <c r="R428811" s="246"/>
    </row>
    <row r="428857" spans="16:18" x14ac:dyDescent="0.2">
      <c r="P428857" s="246"/>
      <c r="Q428857" s="246"/>
      <c r="R428857" s="246"/>
    </row>
    <row r="428903" spans="16:18" x14ac:dyDescent="0.2">
      <c r="P428903" s="246"/>
      <c r="Q428903" s="246"/>
      <c r="R428903" s="246"/>
    </row>
    <row r="428949" spans="16:18" x14ac:dyDescent="0.2">
      <c r="P428949" s="246"/>
      <c r="Q428949" s="246"/>
      <c r="R428949" s="246"/>
    </row>
    <row r="428995" spans="16:18" x14ac:dyDescent="0.2">
      <c r="P428995" s="246"/>
      <c r="Q428995" s="246"/>
      <c r="R428995" s="246"/>
    </row>
    <row r="429041" spans="16:18" x14ac:dyDescent="0.2">
      <c r="P429041" s="246"/>
      <c r="Q429041" s="246"/>
      <c r="R429041" s="246"/>
    </row>
    <row r="429087" spans="16:18" x14ac:dyDescent="0.2">
      <c r="P429087" s="246"/>
      <c r="Q429087" s="246"/>
      <c r="R429087" s="246"/>
    </row>
    <row r="429133" spans="16:18" x14ac:dyDescent="0.2">
      <c r="P429133" s="246"/>
      <c r="Q429133" s="246"/>
      <c r="R429133" s="246"/>
    </row>
    <row r="429179" spans="16:18" x14ac:dyDescent="0.2">
      <c r="P429179" s="246"/>
      <c r="Q429179" s="246"/>
      <c r="R429179" s="246"/>
    </row>
    <row r="429225" spans="16:18" x14ac:dyDescent="0.2">
      <c r="P429225" s="246"/>
      <c r="Q429225" s="246"/>
      <c r="R429225" s="246"/>
    </row>
    <row r="429271" spans="16:18" x14ac:dyDescent="0.2">
      <c r="P429271" s="246"/>
      <c r="Q429271" s="246"/>
      <c r="R429271" s="246"/>
    </row>
    <row r="429317" spans="16:18" x14ac:dyDescent="0.2">
      <c r="P429317" s="246"/>
      <c r="Q429317" s="246"/>
      <c r="R429317" s="246"/>
    </row>
    <row r="429363" spans="16:18" x14ac:dyDescent="0.2">
      <c r="P429363" s="246"/>
      <c r="Q429363" s="246"/>
      <c r="R429363" s="246"/>
    </row>
    <row r="429409" spans="16:18" x14ac:dyDescent="0.2">
      <c r="P429409" s="246"/>
      <c r="Q429409" s="246"/>
      <c r="R429409" s="246"/>
    </row>
    <row r="429455" spans="16:18" x14ac:dyDescent="0.2">
      <c r="P429455" s="246"/>
      <c r="Q429455" s="246"/>
      <c r="R429455" s="246"/>
    </row>
    <row r="429501" spans="16:18" x14ac:dyDescent="0.2">
      <c r="P429501" s="246"/>
      <c r="Q429501" s="246"/>
      <c r="R429501" s="246"/>
    </row>
    <row r="429547" spans="16:18" x14ac:dyDescent="0.2">
      <c r="P429547" s="246"/>
      <c r="Q429547" s="246"/>
      <c r="R429547" s="246"/>
    </row>
    <row r="429593" spans="16:18" x14ac:dyDescent="0.2">
      <c r="P429593" s="246"/>
      <c r="Q429593" s="246"/>
      <c r="R429593" s="246"/>
    </row>
    <row r="429639" spans="16:18" x14ac:dyDescent="0.2">
      <c r="P429639" s="246"/>
      <c r="Q429639" s="246"/>
      <c r="R429639" s="246"/>
    </row>
    <row r="429685" spans="16:18" x14ac:dyDescent="0.2">
      <c r="P429685" s="246"/>
      <c r="Q429685" s="246"/>
      <c r="R429685" s="246"/>
    </row>
    <row r="429731" spans="16:18" x14ac:dyDescent="0.2">
      <c r="P429731" s="246"/>
      <c r="Q429731" s="246"/>
      <c r="R429731" s="246"/>
    </row>
    <row r="429777" spans="16:18" x14ac:dyDescent="0.2">
      <c r="P429777" s="246"/>
      <c r="Q429777" s="246"/>
      <c r="R429777" s="246"/>
    </row>
    <row r="429823" spans="16:18" x14ac:dyDescent="0.2">
      <c r="P429823" s="246"/>
      <c r="Q429823" s="246"/>
      <c r="R429823" s="246"/>
    </row>
    <row r="429869" spans="16:18" x14ac:dyDescent="0.2">
      <c r="P429869" s="246"/>
      <c r="Q429869" s="246"/>
      <c r="R429869" s="246"/>
    </row>
    <row r="429915" spans="16:18" x14ac:dyDescent="0.2">
      <c r="P429915" s="246"/>
      <c r="Q429915" s="246"/>
      <c r="R429915" s="246"/>
    </row>
    <row r="429961" spans="16:18" x14ac:dyDescent="0.2">
      <c r="P429961" s="246"/>
      <c r="Q429961" s="246"/>
      <c r="R429961" s="246"/>
    </row>
    <row r="430007" spans="16:18" x14ac:dyDescent="0.2">
      <c r="P430007" s="246"/>
      <c r="Q430007" s="246"/>
      <c r="R430007" s="246"/>
    </row>
    <row r="430053" spans="16:18" x14ac:dyDescent="0.2">
      <c r="P430053" s="246"/>
      <c r="Q430053" s="246"/>
      <c r="R430053" s="246"/>
    </row>
    <row r="430099" spans="16:18" x14ac:dyDescent="0.2">
      <c r="P430099" s="246"/>
      <c r="Q430099" s="246"/>
      <c r="R430099" s="246"/>
    </row>
    <row r="430145" spans="16:18" x14ac:dyDescent="0.2">
      <c r="P430145" s="246"/>
      <c r="Q430145" s="246"/>
      <c r="R430145" s="246"/>
    </row>
    <row r="430191" spans="16:18" x14ac:dyDescent="0.2">
      <c r="P430191" s="246"/>
      <c r="Q430191" s="246"/>
      <c r="R430191" s="246"/>
    </row>
    <row r="430237" spans="16:18" x14ac:dyDescent="0.2">
      <c r="P430237" s="246"/>
      <c r="Q430237" s="246"/>
      <c r="R430237" s="246"/>
    </row>
    <row r="430283" spans="16:18" x14ac:dyDescent="0.2">
      <c r="P430283" s="246"/>
      <c r="Q430283" s="246"/>
      <c r="R430283" s="246"/>
    </row>
    <row r="430329" spans="16:18" x14ac:dyDescent="0.2">
      <c r="P430329" s="246"/>
      <c r="Q430329" s="246"/>
      <c r="R430329" s="246"/>
    </row>
    <row r="430375" spans="16:18" x14ac:dyDescent="0.2">
      <c r="P430375" s="246"/>
      <c r="Q430375" s="246"/>
      <c r="R430375" s="246"/>
    </row>
    <row r="430421" spans="16:18" x14ac:dyDescent="0.2">
      <c r="P430421" s="246"/>
      <c r="Q430421" s="246"/>
      <c r="R430421" s="246"/>
    </row>
    <row r="430467" spans="16:18" x14ac:dyDescent="0.2">
      <c r="P430467" s="246"/>
      <c r="Q430467" s="246"/>
      <c r="R430467" s="246"/>
    </row>
    <row r="430513" spans="16:18" x14ac:dyDescent="0.2">
      <c r="P430513" s="246"/>
      <c r="Q430513" s="246"/>
      <c r="R430513" s="246"/>
    </row>
    <row r="430559" spans="16:18" x14ac:dyDescent="0.2">
      <c r="P430559" s="246"/>
      <c r="Q430559" s="246"/>
      <c r="R430559" s="246"/>
    </row>
    <row r="430605" spans="16:18" x14ac:dyDescent="0.2">
      <c r="P430605" s="246"/>
      <c r="Q430605" s="246"/>
      <c r="R430605" s="246"/>
    </row>
    <row r="430651" spans="16:18" x14ac:dyDescent="0.2">
      <c r="P430651" s="246"/>
      <c r="Q430651" s="246"/>
      <c r="R430651" s="246"/>
    </row>
    <row r="430697" spans="16:18" x14ac:dyDescent="0.2">
      <c r="P430697" s="246"/>
      <c r="Q430697" s="246"/>
      <c r="R430697" s="246"/>
    </row>
    <row r="430743" spans="16:18" x14ac:dyDescent="0.2">
      <c r="P430743" s="246"/>
      <c r="Q430743" s="246"/>
      <c r="R430743" s="246"/>
    </row>
    <row r="430789" spans="16:18" x14ac:dyDescent="0.2">
      <c r="P430789" s="246"/>
      <c r="Q430789" s="246"/>
      <c r="R430789" s="246"/>
    </row>
    <row r="430835" spans="16:18" x14ac:dyDescent="0.2">
      <c r="P430835" s="246"/>
      <c r="Q430835" s="246"/>
      <c r="R430835" s="246"/>
    </row>
    <row r="430881" spans="16:18" x14ac:dyDescent="0.2">
      <c r="P430881" s="246"/>
      <c r="Q430881" s="246"/>
      <c r="R430881" s="246"/>
    </row>
    <row r="430927" spans="16:18" x14ac:dyDescent="0.2">
      <c r="P430927" s="246"/>
      <c r="Q430927" s="246"/>
      <c r="R430927" s="246"/>
    </row>
    <row r="430973" spans="16:18" x14ac:dyDescent="0.2">
      <c r="P430973" s="246"/>
      <c r="Q430973" s="246"/>
      <c r="R430973" s="246"/>
    </row>
    <row r="431019" spans="16:18" x14ac:dyDescent="0.2">
      <c r="P431019" s="246"/>
      <c r="Q431019" s="246"/>
      <c r="R431019" s="246"/>
    </row>
    <row r="431065" spans="16:18" x14ac:dyDescent="0.2">
      <c r="P431065" s="246"/>
      <c r="Q431065" s="246"/>
      <c r="R431065" s="246"/>
    </row>
    <row r="431111" spans="16:18" x14ac:dyDescent="0.2">
      <c r="P431111" s="246"/>
      <c r="Q431111" s="246"/>
      <c r="R431111" s="246"/>
    </row>
    <row r="431157" spans="16:18" x14ac:dyDescent="0.2">
      <c r="P431157" s="246"/>
      <c r="Q431157" s="246"/>
      <c r="R431157" s="246"/>
    </row>
    <row r="431203" spans="16:18" x14ac:dyDescent="0.2">
      <c r="P431203" s="246"/>
      <c r="Q431203" s="246"/>
      <c r="R431203" s="246"/>
    </row>
    <row r="431249" spans="16:18" x14ac:dyDescent="0.2">
      <c r="P431249" s="246"/>
      <c r="Q431249" s="246"/>
      <c r="R431249" s="246"/>
    </row>
    <row r="431295" spans="16:18" x14ac:dyDescent="0.2">
      <c r="P431295" s="246"/>
      <c r="Q431295" s="246"/>
      <c r="R431295" s="246"/>
    </row>
    <row r="431341" spans="16:18" x14ac:dyDescent="0.2">
      <c r="P431341" s="246"/>
      <c r="Q431341" s="246"/>
      <c r="R431341" s="246"/>
    </row>
    <row r="431387" spans="16:18" x14ac:dyDescent="0.2">
      <c r="P431387" s="246"/>
      <c r="Q431387" s="246"/>
      <c r="R431387" s="246"/>
    </row>
    <row r="431433" spans="16:18" x14ac:dyDescent="0.2">
      <c r="P431433" s="246"/>
      <c r="Q431433" s="246"/>
      <c r="R431433" s="246"/>
    </row>
    <row r="431479" spans="16:18" x14ac:dyDescent="0.2">
      <c r="P431479" s="246"/>
      <c r="Q431479" s="246"/>
      <c r="R431479" s="246"/>
    </row>
    <row r="431525" spans="16:18" x14ac:dyDescent="0.2">
      <c r="P431525" s="246"/>
      <c r="Q431525" s="246"/>
      <c r="R431525" s="246"/>
    </row>
    <row r="431571" spans="16:18" x14ac:dyDescent="0.2">
      <c r="P431571" s="246"/>
      <c r="Q431571" s="246"/>
      <c r="R431571" s="246"/>
    </row>
    <row r="431617" spans="16:18" x14ac:dyDescent="0.2">
      <c r="P431617" s="246"/>
      <c r="Q431617" s="246"/>
      <c r="R431617" s="246"/>
    </row>
    <row r="431663" spans="16:18" x14ac:dyDescent="0.2">
      <c r="P431663" s="246"/>
      <c r="Q431663" s="246"/>
      <c r="R431663" s="246"/>
    </row>
    <row r="431709" spans="16:18" x14ac:dyDescent="0.2">
      <c r="P431709" s="246"/>
      <c r="Q431709" s="246"/>
      <c r="R431709" s="246"/>
    </row>
    <row r="431755" spans="16:18" x14ac:dyDescent="0.2">
      <c r="P431755" s="246"/>
      <c r="Q431755" s="246"/>
      <c r="R431755" s="246"/>
    </row>
    <row r="431801" spans="16:18" x14ac:dyDescent="0.2">
      <c r="P431801" s="246"/>
      <c r="Q431801" s="246"/>
      <c r="R431801" s="246"/>
    </row>
    <row r="431847" spans="16:18" x14ac:dyDescent="0.2">
      <c r="P431847" s="246"/>
      <c r="Q431847" s="246"/>
      <c r="R431847" s="246"/>
    </row>
    <row r="431893" spans="16:18" x14ac:dyDescent="0.2">
      <c r="P431893" s="246"/>
      <c r="Q431893" s="246"/>
      <c r="R431893" s="246"/>
    </row>
    <row r="431939" spans="16:18" x14ac:dyDescent="0.2">
      <c r="P431939" s="246"/>
      <c r="Q431939" s="246"/>
      <c r="R431939" s="246"/>
    </row>
    <row r="431985" spans="16:18" x14ac:dyDescent="0.2">
      <c r="P431985" s="246"/>
      <c r="Q431985" s="246"/>
      <c r="R431985" s="246"/>
    </row>
    <row r="432031" spans="16:18" x14ac:dyDescent="0.2">
      <c r="P432031" s="246"/>
      <c r="Q432031" s="246"/>
      <c r="R432031" s="246"/>
    </row>
    <row r="432077" spans="16:18" x14ac:dyDescent="0.2">
      <c r="P432077" s="246"/>
      <c r="Q432077" s="246"/>
      <c r="R432077" s="246"/>
    </row>
    <row r="432123" spans="16:18" x14ac:dyDescent="0.2">
      <c r="P432123" s="246"/>
      <c r="Q432123" s="246"/>
      <c r="R432123" s="246"/>
    </row>
    <row r="432169" spans="16:18" x14ac:dyDescent="0.2">
      <c r="P432169" s="246"/>
      <c r="Q432169" s="246"/>
      <c r="R432169" s="246"/>
    </row>
    <row r="432215" spans="16:18" x14ac:dyDescent="0.2">
      <c r="P432215" s="246"/>
      <c r="Q432215" s="246"/>
      <c r="R432215" s="246"/>
    </row>
    <row r="432261" spans="16:18" x14ac:dyDescent="0.2">
      <c r="P432261" s="246"/>
      <c r="Q432261" s="246"/>
      <c r="R432261" s="246"/>
    </row>
    <row r="432307" spans="16:18" x14ac:dyDescent="0.2">
      <c r="P432307" s="246"/>
      <c r="Q432307" s="246"/>
      <c r="R432307" s="246"/>
    </row>
    <row r="432353" spans="16:18" x14ac:dyDescent="0.2">
      <c r="P432353" s="246"/>
      <c r="Q432353" s="246"/>
      <c r="R432353" s="246"/>
    </row>
    <row r="432399" spans="16:18" x14ac:dyDescent="0.2">
      <c r="P432399" s="246"/>
      <c r="Q432399" s="246"/>
      <c r="R432399" s="246"/>
    </row>
    <row r="432445" spans="16:18" x14ac:dyDescent="0.2">
      <c r="P432445" s="246"/>
      <c r="Q432445" s="246"/>
      <c r="R432445" s="246"/>
    </row>
    <row r="432491" spans="16:18" x14ac:dyDescent="0.2">
      <c r="P432491" s="246"/>
      <c r="Q432491" s="246"/>
      <c r="R432491" s="246"/>
    </row>
    <row r="432537" spans="16:18" x14ac:dyDescent="0.2">
      <c r="P432537" s="246"/>
      <c r="Q432537" s="246"/>
      <c r="R432537" s="246"/>
    </row>
    <row r="432583" spans="16:18" x14ac:dyDescent="0.2">
      <c r="P432583" s="246"/>
      <c r="Q432583" s="246"/>
      <c r="R432583" s="246"/>
    </row>
    <row r="432629" spans="16:18" x14ac:dyDescent="0.2">
      <c r="P432629" s="246"/>
      <c r="Q432629" s="246"/>
      <c r="R432629" s="246"/>
    </row>
    <row r="432675" spans="16:18" x14ac:dyDescent="0.2">
      <c r="P432675" s="246"/>
      <c r="Q432675" s="246"/>
      <c r="R432675" s="246"/>
    </row>
    <row r="432721" spans="16:18" x14ac:dyDescent="0.2">
      <c r="P432721" s="246"/>
      <c r="Q432721" s="246"/>
      <c r="R432721" s="246"/>
    </row>
    <row r="432767" spans="16:18" x14ac:dyDescent="0.2">
      <c r="P432767" s="246"/>
      <c r="Q432767" s="246"/>
      <c r="R432767" s="246"/>
    </row>
    <row r="432813" spans="16:18" x14ac:dyDescent="0.2">
      <c r="P432813" s="246"/>
      <c r="Q432813" s="246"/>
      <c r="R432813" s="246"/>
    </row>
    <row r="432859" spans="16:18" x14ac:dyDescent="0.2">
      <c r="P432859" s="246"/>
      <c r="Q432859" s="246"/>
      <c r="R432859" s="246"/>
    </row>
    <row r="432905" spans="16:18" x14ac:dyDescent="0.2">
      <c r="P432905" s="246"/>
      <c r="Q432905" s="246"/>
      <c r="R432905" s="246"/>
    </row>
    <row r="432951" spans="16:18" x14ac:dyDescent="0.2">
      <c r="P432951" s="246"/>
      <c r="Q432951" s="246"/>
      <c r="R432951" s="246"/>
    </row>
    <row r="432997" spans="16:18" x14ac:dyDescent="0.2">
      <c r="P432997" s="246"/>
      <c r="Q432997" s="246"/>
      <c r="R432997" s="246"/>
    </row>
    <row r="433043" spans="16:18" x14ac:dyDescent="0.2">
      <c r="P433043" s="246"/>
      <c r="Q433043" s="246"/>
      <c r="R433043" s="246"/>
    </row>
    <row r="433089" spans="16:18" x14ac:dyDescent="0.2">
      <c r="P433089" s="246"/>
      <c r="Q433089" s="246"/>
      <c r="R433089" s="246"/>
    </row>
    <row r="433135" spans="16:18" x14ac:dyDescent="0.2">
      <c r="P433135" s="246"/>
      <c r="Q433135" s="246"/>
      <c r="R433135" s="246"/>
    </row>
    <row r="433181" spans="16:18" x14ac:dyDescent="0.2">
      <c r="P433181" s="246"/>
      <c r="Q433181" s="246"/>
      <c r="R433181" s="246"/>
    </row>
    <row r="433227" spans="16:18" x14ac:dyDescent="0.2">
      <c r="P433227" s="246"/>
      <c r="Q433227" s="246"/>
      <c r="R433227" s="246"/>
    </row>
    <row r="433273" spans="16:18" x14ac:dyDescent="0.2">
      <c r="P433273" s="246"/>
      <c r="Q433273" s="246"/>
      <c r="R433273" s="246"/>
    </row>
    <row r="433319" spans="16:18" x14ac:dyDescent="0.2">
      <c r="P433319" s="246"/>
      <c r="Q433319" s="246"/>
      <c r="R433319" s="246"/>
    </row>
    <row r="433365" spans="16:18" x14ac:dyDescent="0.2">
      <c r="P433365" s="246"/>
      <c r="Q433365" s="246"/>
      <c r="R433365" s="246"/>
    </row>
    <row r="433411" spans="16:18" x14ac:dyDescent="0.2">
      <c r="P433411" s="246"/>
      <c r="Q433411" s="246"/>
      <c r="R433411" s="246"/>
    </row>
    <row r="433457" spans="16:18" x14ac:dyDescent="0.2">
      <c r="P433457" s="246"/>
      <c r="Q433457" s="246"/>
      <c r="R433457" s="246"/>
    </row>
    <row r="433503" spans="16:18" x14ac:dyDescent="0.2">
      <c r="P433503" s="246"/>
      <c r="Q433503" s="246"/>
      <c r="R433503" s="246"/>
    </row>
    <row r="433549" spans="16:18" x14ac:dyDescent="0.2">
      <c r="P433549" s="246"/>
      <c r="Q433549" s="246"/>
      <c r="R433549" s="246"/>
    </row>
    <row r="433595" spans="16:18" x14ac:dyDescent="0.2">
      <c r="P433595" s="246"/>
      <c r="Q433595" s="246"/>
      <c r="R433595" s="246"/>
    </row>
    <row r="433641" spans="16:18" x14ac:dyDescent="0.2">
      <c r="P433641" s="246"/>
      <c r="Q433641" s="246"/>
      <c r="R433641" s="246"/>
    </row>
    <row r="433687" spans="16:18" x14ac:dyDescent="0.2">
      <c r="P433687" s="246"/>
      <c r="Q433687" s="246"/>
      <c r="R433687" s="246"/>
    </row>
    <row r="433733" spans="16:18" x14ac:dyDescent="0.2">
      <c r="P433733" s="246"/>
      <c r="Q433733" s="246"/>
      <c r="R433733" s="246"/>
    </row>
    <row r="433779" spans="16:18" x14ac:dyDescent="0.2">
      <c r="P433779" s="246"/>
      <c r="Q433779" s="246"/>
      <c r="R433779" s="246"/>
    </row>
    <row r="433825" spans="16:18" x14ac:dyDescent="0.2">
      <c r="P433825" s="246"/>
      <c r="Q433825" s="246"/>
      <c r="R433825" s="246"/>
    </row>
    <row r="433871" spans="16:18" x14ac:dyDescent="0.2">
      <c r="P433871" s="246"/>
      <c r="Q433871" s="246"/>
      <c r="R433871" s="246"/>
    </row>
    <row r="433917" spans="16:18" x14ac:dyDescent="0.2">
      <c r="P433917" s="246"/>
      <c r="Q433917" s="246"/>
      <c r="R433917" s="246"/>
    </row>
    <row r="433963" spans="16:18" x14ac:dyDescent="0.2">
      <c r="P433963" s="246"/>
      <c r="Q433963" s="246"/>
      <c r="R433963" s="246"/>
    </row>
    <row r="434009" spans="16:18" x14ac:dyDescent="0.2">
      <c r="P434009" s="246"/>
      <c r="Q434009" s="246"/>
      <c r="R434009" s="246"/>
    </row>
    <row r="434055" spans="16:18" x14ac:dyDescent="0.2">
      <c r="P434055" s="246"/>
      <c r="Q434055" s="246"/>
      <c r="R434055" s="246"/>
    </row>
    <row r="434101" spans="16:18" x14ac:dyDescent="0.2">
      <c r="P434101" s="246"/>
      <c r="Q434101" s="246"/>
      <c r="R434101" s="246"/>
    </row>
    <row r="434147" spans="16:18" x14ac:dyDescent="0.2">
      <c r="P434147" s="246"/>
      <c r="Q434147" s="246"/>
      <c r="R434147" s="246"/>
    </row>
    <row r="434193" spans="16:18" x14ac:dyDescent="0.2">
      <c r="P434193" s="246"/>
      <c r="Q434193" s="246"/>
      <c r="R434193" s="246"/>
    </row>
    <row r="434239" spans="16:18" x14ac:dyDescent="0.2">
      <c r="P434239" s="246"/>
      <c r="Q434239" s="246"/>
      <c r="R434239" s="246"/>
    </row>
    <row r="434285" spans="16:18" x14ac:dyDescent="0.2">
      <c r="P434285" s="246"/>
      <c r="Q434285" s="246"/>
      <c r="R434285" s="246"/>
    </row>
    <row r="434331" spans="16:18" x14ac:dyDescent="0.2">
      <c r="P434331" s="246"/>
      <c r="Q434331" s="246"/>
      <c r="R434331" s="246"/>
    </row>
    <row r="434377" spans="16:18" x14ac:dyDescent="0.2">
      <c r="P434377" s="246"/>
      <c r="Q434377" s="246"/>
      <c r="R434377" s="246"/>
    </row>
    <row r="434423" spans="16:18" x14ac:dyDescent="0.2">
      <c r="P434423" s="246"/>
      <c r="Q434423" s="246"/>
      <c r="R434423" s="246"/>
    </row>
    <row r="434469" spans="16:18" x14ac:dyDescent="0.2">
      <c r="P434469" s="246"/>
      <c r="Q434469" s="246"/>
      <c r="R434469" s="246"/>
    </row>
    <row r="434515" spans="16:18" x14ac:dyDescent="0.2">
      <c r="P434515" s="246"/>
      <c r="Q434515" s="246"/>
      <c r="R434515" s="246"/>
    </row>
    <row r="434561" spans="16:18" x14ac:dyDescent="0.2">
      <c r="P434561" s="246"/>
      <c r="Q434561" s="246"/>
      <c r="R434561" s="246"/>
    </row>
    <row r="434607" spans="16:18" x14ac:dyDescent="0.2">
      <c r="P434607" s="246"/>
      <c r="Q434607" s="246"/>
      <c r="R434607" s="246"/>
    </row>
    <row r="434653" spans="16:18" x14ac:dyDescent="0.2">
      <c r="P434653" s="246"/>
      <c r="Q434653" s="246"/>
      <c r="R434653" s="246"/>
    </row>
    <row r="434699" spans="16:18" x14ac:dyDescent="0.2">
      <c r="P434699" s="246"/>
      <c r="Q434699" s="246"/>
      <c r="R434699" s="246"/>
    </row>
    <row r="434745" spans="16:18" x14ac:dyDescent="0.2">
      <c r="P434745" s="246"/>
      <c r="Q434745" s="246"/>
      <c r="R434745" s="246"/>
    </row>
    <row r="434791" spans="16:18" x14ac:dyDescent="0.2">
      <c r="P434791" s="246"/>
      <c r="Q434791" s="246"/>
      <c r="R434791" s="246"/>
    </row>
    <row r="434837" spans="16:18" x14ac:dyDescent="0.2">
      <c r="P434837" s="246"/>
      <c r="Q434837" s="246"/>
      <c r="R434837" s="246"/>
    </row>
    <row r="434883" spans="16:18" x14ac:dyDescent="0.2">
      <c r="P434883" s="246"/>
      <c r="Q434883" s="246"/>
      <c r="R434883" s="246"/>
    </row>
    <row r="434929" spans="16:18" x14ac:dyDescent="0.2">
      <c r="P434929" s="246"/>
      <c r="Q434929" s="246"/>
      <c r="R434929" s="246"/>
    </row>
    <row r="434975" spans="16:18" x14ac:dyDescent="0.2">
      <c r="P434975" s="246"/>
      <c r="Q434975" s="246"/>
      <c r="R434975" s="246"/>
    </row>
    <row r="435021" spans="16:18" x14ac:dyDescent="0.2">
      <c r="P435021" s="246"/>
      <c r="Q435021" s="246"/>
      <c r="R435021" s="246"/>
    </row>
    <row r="435067" spans="16:18" x14ac:dyDescent="0.2">
      <c r="P435067" s="246"/>
      <c r="Q435067" s="246"/>
      <c r="R435067" s="246"/>
    </row>
    <row r="435113" spans="16:18" x14ac:dyDescent="0.2">
      <c r="P435113" s="246"/>
      <c r="Q435113" s="246"/>
      <c r="R435113" s="246"/>
    </row>
    <row r="435159" spans="16:18" x14ac:dyDescent="0.2">
      <c r="P435159" s="246"/>
      <c r="Q435159" s="246"/>
      <c r="R435159" s="246"/>
    </row>
    <row r="435205" spans="16:18" x14ac:dyDescent="0.2">
      <c r="P435205" s="246"/>
      <c r="Q435205" s="246"/>
      <c r="R435205" s="246"/>
    </row>
    <row r="435251" spans="16:18" x14ac:dyDescent="0.2">
      <c r="P435251" s="246"/>
      <c r="Q435251" s="246"/>
      <c r="R435251" s="246"/>
    </row>
    <row r="435297" spans="16:18" x14ac:dyDescent="0.2">
      <c r="P435297" s="246"/>
      <c r="Q435297" s="246"/>
      <c r="R435297" s="246"/>
    </row>
    <row r="435343" spans="16:18" x14ac:dyDescent="0.2">
      <c r="P435343" s="246"/>
      <c r="Q435343" s="246"/>
      <c r="R435343" s="246"/>
    </row>
    <row r="435389" spans="16:18" x14ac:dyDescent="0.2">
      <c r="P435389" s="246"/>
      <c r="Q435389" s="246"/>
      <c r="R435389" s="246"/>
    </row>
    <row r="435435" spans="16:18" x14ac:dyDescent="0.2">
      <c r="P435435" s="246"/>
      <c r="Q435435" s="246"/>
      <c r="R435435" s="246"/>
    </row>
    <row r="435481" spans="16:18" x14ac:dyDescent="0.2">
      <c r="P435481" s="246"/>
      <c r="Q435481" s="246"/>
      <c r="R435481" s="246"/>
    </row>
    <row r="435527" spans="16:18" x14ac:dyDescent="0.2">
      <c r="P435527" s="246"/>
      <c r="Q435527" s="246"/>
      <c r="R435527" s="246"/>
    </row>
    <row r="435573" spans="16:18" x14ac:dyDescent="0.2">
      <c r="P435573" s="246"/>
      <c r="Q435573" s="246"/>
      <c r="R435573" s="246"/>
    </row>
    <row r="435619" spans="16:18" x14ac:dyDescent="0.2">
      <c r="P435619" s="246"/>
      <c r="Q435619" s="246"/>
      <c r="R435619" s="246"/>
    </row>
    <row r="435665" spans="16:18" x14ac:dyDescent="0.2">
      <c r="P435665" s="246"/>
      <c r="Q435665" s="246"/>
      <c r="R435665" s="246"/>
    </row>
    <row r="435711" spans="16:18" x14ac:dyDescent="0.2">
      <c r="P435711" s="246"/>
      <c r="Q435711" s="246"/>
      <c r="R435711" s="246"/>
    </row>
    <row r="435757" spans="16:18" x14ac:dyDescent="0.2">
      <c r="P435757" s="246"/>
      <c r="Q435757" s="246"/>
      <c r="R435757" s="246"/>
    </row>
    <row r="435803" spans="16:18" x14ac:dyDescent="0.2">
      <c r="P435803" s="246"/>
      <c r="Q435803" s="246"/>
      <c r="R435803" s="246"/>
    </row>
    <row r="435849" spans="16:18" x14ac:dyDescent="0.2">
      <c r="P435849" s="246"/>
      <c r="Q435849" s="246"/>
      <c r="R435849" s="246"/>
    </row>
    <row r="435895" spans="16:18" x14ac:dyDescent="0.2">
      <c r="P435895" s="246"/>
      <c r="Q435895" s="246"/>
      <c r="R435895" s="246"/>
    </row>
    <row r="435941" spans="16:18" x14ac:dyDescent="0.2">
      <c r="P435941" s="246"/>
      <c r="Q435941" s="246"/>
      <c r="R435941" s="246"/>
    </row>
    <row r="435987" spans="16:18" x14ac:dyDescent="0.2">
      <c r="P435987" s="246"/>
      <c r="Q435987" s="246"/>
      <c r="R435987" s="246"/>
    </row>
    <row r="436033" spans="16:18" x14ac:dyDescent="0.2">
      <c r="P436033" s="246"/>
      <c r="Q436033" s="246"/>
      <c r="R436033" s="246"/>
    </row>
    <row r="436079" spans="16:18" x14ac:dyDescent="0.2">
      <c r="P436079" s="246"/>
      <c r="Q436079" s="246"/>
      <c r="R436079" s="246"/>
    </row>
    <row r="436125" spans="16:18" x14ac:dyDescent="0.2">
      <c r="P436125" s="246"/>
      <c r="Q436125" s="246"/>
      <c r="R436125" s="246"/>
    </row>
    <row r="436171" spans="16:18" x14ac:dyDescent="0.2">
      <c r="P436171" s="246"/>
      <c r="Q436171" s="246"/>
      <c r="R436171" s="246"/>
    </row>
    <row r="436217" spans="16:18" x14ac:dyDescent="0.2">
      <c r="P436217" s="246"/>
      <c r="Q436217" s="246"/>
      <c r="R436217" s="246"/>
    </row>
    <row r="436263" spans="16:18" x14ac:dyDescent="0.2">
      <c r="P436263" s="246"/>
      <c r="Q436263" s="246"/>
      <c r="R436263" s="246"/>
    </row>
    <row r="436309" spans="16:18" x14ac:dyDescent="0.2">
      <c r="P436309" s="246"/>
      <c r="Q436309" s="246"/>
      <c r="R436309" s="246"/>
    </row>
    <row r="436355" spans="16:18" x14ac:dyDescent="0.2">
      <c r="P436355" s="246"/>
      <c r="Q436355" s="246"/>
      <c r="R436355" s="246"/>
    </row>
    <row r="436401" spans="16:18" x14ac:dyDescent="0.2">
      <c r="P436401" s="246"/>
      <c r="Q436401" s="246"/>
      <c r="R436401" s="246"/>
    </row>
    <row r="436447" spans="16:18" x14ac:dyDescent="0.2">
      <c r="P436447" s="246"/>
      <c r="Q436447" s="246"/>
      <c r="R436447" s="246"/>
    </row>
    <row r="436493" spans="16:18" x14ac:dyDescent="0.2">
      <c r="P436493" s="246"/>
      <c r="Q436493" s="246"/>
      <c r="R436493" s="246"/>
    </row>
    <row r="436539" spans="16:18" x14ac:dyDescent="0.2">
      <c r="P436539" s="246"/>
      <c r="Q436539" s="246"/>
      <c r="R436539" s="246"/>
    </row>
    <row r="436585" spans="16:18" x14ac:dyDescent="0.2">
      <c r="P436585" s="246"/>
      <c r="Q436585" s="246"/>
      <c r="R436585" s="246"/>
    </row>
    <row r="436631" spans="16:18" x14ac:dyDescent="0.2">
      <c r="P436631" s="246"/>
      <c r="Q436631" s="246"/>
      <c r="R436631" s="246"/>
    </row>
    <row r="436677" spans="16:18" x14ac:dyDescent="0.2">
      <c r="P436677" s="246"/>
      <c r="Q436677" s="246"/>
      <c r="R436677" s="246"/>
    </row>
    <row r="436723" spans="16:18" x14ac:dyDescent="0.2">
      <c r="P436723" s="246"/>
      <c r="Q436723" s="246"/>
      <c r="R436723" s="246"/>
    </row>
    <row r="436769" spans="16:18" x14ac:dyDescent="0.2">
      <c r="P436769" s="246"/>
      <c r="Q436769" s="246"/>
      <c r="R436769" s="246"/>
    </row>
    <row r="436815" spans="16:18" x14ac:dyDescent="0.2">
      <c r="P436815" s="246"/>
      <c r="Q436815" s="246"/>
      <c r="R436815" s="246"/>
    </row>
    <row r="436861" spans="16:18" x14ac:dyDescent="0.2">
      <c r="P436861" s="246"/>
      <c r="Q436861" s="246"/>
      <c r="R436861" s="246"/>
    </row>
    <row r="436907" spans="16:18" x14ac:dyDescent="0.2">
      <c r="P436907" s="246"/>
      <c r="Q436907" s="246"/>
      <c r="R436907" s="246"/>
    </row>
    <row r="436953" spans="16:18" x14ac:dyDescent="0.2">
      <c r="P436953" s="246"/>
      <c r="Q436953" s="246"/>
      <c r="R436953" s="246"/>
    </row>
    <row r="436999" spans="16:18" x14ac:dyDescent="0.2">
      <c r="P436999" s="246"/>
      <c r="Q436999" s="246"/>
      <c r="R436999" s="246"/>
    </row>
    <row r="437045" spans="16:18" x14ac:dyDescent="0.2">
      <c r="P437045" s="246"/>
      <c r="Q437045" s="246"/>
      <c r="R437045" s="246"/>
    </row>
    <row r="437091" spans="16:18" x14ac:dyDescent="0.2">
      <c r="P437091" s="246"/>
      <c r="Q437091" s="246"/>
      <c r="R437091" s="246"/>
    </row>
    <row r="437137" spans="16:18" x14ac:dyDescent="0.2">
      <c r="P437137" s="246"/>
      <c r="Q437137" s="246"/>
      <c r="R437137" s="246"/>
    </row>
    <row r="437183" spans="16:18" x14ac:dyDescent="0.2">
      <c r="P437183" s="246"/>
      <c r="Q437183" s="246"/>
      <c r="R437183" s="246"/>
    </row>
    <row r="437229" spans="16:18" x14ac:dyDescent="0.2">
      <c r="P437229" s="246"/>
      <c r="Q437229" s="246"/>
      <c r="R437229" s="246"/>
    </row>
    <row r="437275" spans="16:18" x14ac:dyDescent="0.2">
      <c r="P437275" s="246"/>
      <c r="Q437275" s="246"/>
      <c r="R437275" s="246"/>
    </row>
    <row r="437321" spans="16:18" x14ac:dyDescent="0.2">
      <c r="P437321" s="246"/>
      <c r="Q437321" s="246"/>
      <c r="R437321" s="246"/>
    </row>
    <row r="437367" spans="16:18" x14ac:dyDescent="0.2">
      <c r="P437367" s="246"/>
      <c r="Q437367" s="246"/>
      <c r="R437367" s="246"/>
    </row>
    <row r="437413" spans="16:18" x14ac:dyDescent="0.2">
      <c r="P437413" s="246"/>
      <c r="Q437413" s="246"/>
      <c r="R437413" s="246"/>
    </row>
    <row r="437459" spans="16:18" x14ac:dyDescent="0.2">
      <c r="P437459" s="246"/>
      <c r="Q437459" s="246"/>
      <c r="R437459" s="246"/>
    </row>
    <row r="437505" spans="16:18" x14ac:dyDescent="0.2">
      <c r="P437505" s="246"/>
      <c r="Q437505" s="246"/>
      <c r="R437505" s="246"/>
    </row>
    <row r="437551" spans="16:18" x14ac:dyDescent="0.2">
      <c r="P437551" s="246"/>
      <c r="Q437551" s="246"/>
      <c r="R437551" s="246"/>
    </row>
    <row r="437597" spans="16:18" x14ac:dyDescent="0.2">
      <c r="P437597" s="246"/>
      <c r="Q437597" s="246"/>
      <c r="R437597" s="246"/>
    </row>
    <row r="437643" spans="16:18" x14ac:dyDescent="0.2">
      <c r="P437643" s="246"/>
      <c r="Q437643" s="246"/>
      <c r="R437643" s="246"/>
    </row>
    <row r="437689" spans="16:18" x14ac:dyDescent="0.2">
      <c r="P437689" s="246"/>
      <c r="Q437689" s="246"/>
      <c r="R437689" s="246"/>
    </row>
    <row r="437735" spans="16:18" x14ac:dyDescent="0.2">
      <c r="P437735" s="246"/>
      <c r="Q437735" s="246"/>
      <c r="R437735" s="246"/>
    </row>
    <row r="437781" spans="16:18" x14ac:dyDescent="0.2">
      <c r="P437781" s="246"/>
      <c r="Q437781" s="246"/>
      <c r="R437781" s="246"/>
    </row>
    <row r="437827" spans="16:18" x14ac:dyDescent="0.2">
      <c r="P437827" s="246"/>
      <c r="Q437827" s="246"/>
      <c r="R437827" s="246"/>
    </row>
    <row r="437873" spans="16:18" x14ac:dyDescent="0.2">
      <c r="P437873" s="246"/>
      <c r="Q437873" s="246"/>
      <c r="R437873" s="246"/>
    </row>
    <row r="437919" spans="16:18" x14ac:dyDescent="0.2">
      <c r="P437919" s="246"/>
      <c r="Q437919" s="246"/>
      <c r="R437919" s="246"/>
    </row>
    <row r="437965" spans="16:18" x14ac:dyDescent="0.2">
      <c r="P437965" s="246"/>
      <c r="Q437965" s="246"/>
      <c r="R437965" s="246"/>
    </row>
    <row r="438011" spans="16:18" x14ac:dyDescent="0.2">
      <c r="P438011" s="246"/>
      <c r="Q438011" s="246"/>
      <c r="R438011" s="246"/>
    </row>
    <row r="438057" spans="16:18" x14ac:dyDescent="0.2">
      <c r="P438057" s="246"/>
      <c r="Q438057" s="246"/>
      <c r="R438057" s="246"/>
    </row>
    <row r="438103" spans="16:18" x14ac:dyDescent="0.2">
      <c r="P438103" s="246"/>
      <c r="Q438103" s="246"/>
      <c r="R438103" s="246"/>
    </row>
    <row r="438149" spans="16:18" x14ac:dyDescent="0.2">
      <c r="P438149" s="246"/>
      <c r="Q438149" s="246"/>
      <c r="R438149" s="246"/>
    </row>
    <row r="438195" spans="16:18" x14ac:dyDescent="0.2">
      <c r="P438195" s="246"/>
      <c r="Q438195" s="246"/>
      <c r="R438195" s="246"/>
    </row>
    <row r="438241" spans="16:18" x14ac:dyDescent="0.2">
      <c r="P438241" s="246"/>
      <c r="Q438241" s="246"/>
      <c r="R438241" s="246"/>
    </row>
    <row r="438287" spans="16:18" x14ac:dyDescent="0.2">
      <c r="P438287" s="246"/>
      <c r="Q438287" s="246"/>
      <c r="R438287" s="246"/>
    </row>
    <row r="438333" spans="16:18" x14ac:dyDescent="0.2">
      <c r="P438333" s="246"/>
      <c r="Q438333" s="246"/>
      <c r="R438333" s="246"/>
    </row>
    <row r="438379" spans="16:18" x14ac:dyDescent="0.2">
      <c r="P438379" s="246"/>
      <c r="Q438379" s="246"/>
      <c r="R438379" s="246"/>
    </row>
    <row r="438425" spans="16:18" x14ac:dyDescent="0.2">
      <c r="P438425" s="246"/>
      <c r="Q438425" s="246"/>
      <c r="R438425" s="246"/>
    </row>
    <row r="438471" spans="16:18" x14ac:dyDescent="0.2">
      <c r="P438471" s="246"/>
      <c r="Q438471" s="246"/>
      <c r="R438471" s="246"/>
    </row>
    <row r="438517" spans="16:18" x14ac:dyDescent="0.2">
      <c r="P438517" s="246"/>
      <c r="Q438517" s="246"/>
      <c r="R438517" s="246"/>
    </row>
    <row r="438563" spans="16:18" x14ac:dyDescent="0.2">
      <c r="P438563" s="246"/>
      <c r="Q438563" s="246"/>
      <c r="R438563" s="246"/>
    </row>
    <row r="438609" spans="16:18" x14ac:dyDescent="0.2">
      <c r="P438609" s="246"/>
      <c r="Q438609" s="246"/>
      <c r="R438609" s="246"/>
    </row>
    <row r="438655" spans="16:18" x14ac:dyDescent="0.2">
      <c r="P438655" s="246"/>
      <c r="Q438655" s="246"/>
      <c r="R438655" s="246"/>
    </row>
    <row r="438701" spans="16:18" x14ac:dyDescent="0.2">
      <c r="P438701" s="246"/>
      <c r="Q438701" s="246"/>
      <c r="R438701" s="246"/>
    </row>
    <row r="438747" spans="16:18" x14ac:dyDescent="0.2">
      <c r="P438747" s="246"/>
      <c r="Q438747" s="246"/>
      <c r="R438747" s="246"/>
    </row>
    <row r="438793" spans="16:18" x14ac:dyDescent="0.2">
      <c r="P438793" s="246"/>
      <c r="Q438793" s="246"/>
      <c r="R438793" s="246"/>
    </row>
    <row r="438839" spans="16:18" x14ac:dyDescent="0.2">
      <c r="P438839" s="246"/>
      <c r="Q438839" s="246"/>
      <c r="R438839" s="246"/>
    </row>
    <row r="438885" spans="16:18" x14ac:dyDescent="0.2">
      <c r="P438885" s="246"/>
      <c r="Q438885" s="246"/>
      <c r="R438885" s="246"/>
    </row>
    <row r="438931" spans="16:18" x14ac:dyDescent="0.2">
      <c r="P438931" s="246"/>
      <c r="Q438931" s="246"/>
      <c r="R438931" s="246"/>
    </row>
    <row r="438977" spans="16:18" x14ac:dyDescent="0.2">
      <c r="P438977" s="246"/>
      <c r="Q438977" s="246"/>
      <c r="R438977" s="246"/>
    </row>
    <row r="439023" spans="16:18" x14ac:dyDescent="0.2">
      <c r="P439023" s="246"/>
      <c r="Q439023" s="246"/>
      <c r="R439023" s="246"/>
    </row>
    <row r="439069" spans="16:18" x14ac:dyDescent="0.2">
      <c r="P439069" s="246"/>
      <c r="Q439069" s="246"/>
      <c r="R439069" s="246"/>
    </row>
    <row r="439115" spans="16:18" x14ac:dyDescent="0.2">
      <c r="P439115" s="246"/>
      <c r="Q439115" s="246"/>
      <c r="R439115" s="246"/>
    </row>
    <row r="439161" spans="16:18" x14ac:dyDescent="0.2">
      <c r="P439161" s="246"/>
      <c r="Q439161" s="246"/>
      <c r="R439161" s="246"/>
    </row>
    <row r="439207" spans="16:18" x14ac:dyDescent="0.2">
      <c r="P439207" s="246"/>
      <c r="Q439207" s="246"/>
      <c r="R439207" s="246"/>
    </row>
    <row r="439253" spans="16:18" x14ac:dyDescent="0.2">
      <c r="P439253" s="246"/>
      <c r="Q439253" s="246"/>
      <c r="R439253" s="246"/>
    </row>
    <row r="439299" spans="16:18" x14ac:dyDescent="0.2">
      <c r="P439299" s="246"/>
      <c r="Q439299" s="246"/>
      <c r="R439299" s="246"/>
    </row>
    <row r="439345" spans="16:18" x14ac:dyDescent="0.2">
      <c r="P439345" s="246"/>
      <c r="Q439345" s="246"/>
      <c r="R439345" s="246"/>
    </row>
    <row r="439391" spans="16:18" x14ac:dyDescent="0.2">
      <c r="P439391" s="246"/>
      <c r="Q439391" s="246"/>
      <c r="R439391" s="246"/>
    </row>
    <row r="439437" spans="16:18" x14ac:dyDescent="0.2">
      <c r="P439437" s="246"/>
      <c r="Q439437" s="246"/>
      <c r="R439437" s="246"/>
    </row>
    <row r="439483" spans="16:18" x14ac:dyDescent="0.2">
      <c r="P439483" s="246"/>
      <c r="Q439483" s="246"/>
      <c r="R439483" s="246"/>
    </row>
    <row r="439529" spans="16:18" x14ac:dyDescent="0.2">
      <c r="P439529" s="246"/>
      <c r="Q439529" s="246"/>
      <c r="R439529" s="246"/>
    </row>
    <row r="439575" spans="16:18" x14ac:dyDescent="0.2">
      <c r="P439575" s="246"/>
      <c r="Q439575" s="246"/>
      <c r="R439575" s="246"/>
    </row>
    <row r="439621" spans="16:18" x14ac:dyDescent="0.2">
      <c r="P439621" s="246"/>
      <c r="Q439621" s="246"/>
      <c r="R439621" s="246"/>
    </row>
    <row r="439667" spans="16:18" x14ac:dyDescent="0.2">
      <c r="P439667" s="246"/>
      <c r="Q439667" s="246"/>
      <c r="R439667" s="246"/>
    </row>
    <row r="439713" spans="16:18" x14ac:dyDescent="0.2">
      <c r="P439713" s="246"/>
      <c r="Q439713" s="246"/>
      <c r="R439713" s="246"/>
    </row>
    <row r="439759" spans="16:18" x14ac:dyDescent="0.2">
      <c r="P439759" s="246"/>
      <c r="Q439759" s="246"/>
      <c r="R439759" s="246"/>
    </row>
    <row r="439805" spans="16:18" x14ac:dyDescent="0.2">
      <c r="P439805" s="246"/>
      <c r="Q439805" s="246"/>
      <c r="R439805" s="246"/>
    </row>
    <row r="439851" spans="16:18" x14ac:dyDescent="0.2">
      <c r="P439851" s="246"/>
      <c r="Q439851" s="246"/>
      <c r="R439851" s="246"/>
    </row>
    <row r="439897" spans="16:18" x14ac:dyDescent="0.2">
      <c r="P439897" s="246"/>
      <c r="Q439897" s="246"/>
      <c r="R439897" s="246"/>
    </row>
    <row r="439943" spans="16:18" x14ac:dyDescent="0.2">
      <c r="P439943" s="246"/>
      <c r="Q439943" s="246"/>
      <c r="R439943" s="246"/>
    </row>
    <row r="439989" spans="16:18" x14ac:dyDescent="0.2">
      <c r="P439989" s="246"/>
      <c r="Q439989" s="246"/>
      <c r="R439989" s="246"/>
    </row>
    <row r="440035" spans="16:18" x14ac:dyDescent="0.2">
      <c r="P440035" s="246"/>
      <c r="Q440035" s="246"/>
      <c r="R440035" s="246"/>
    </row>
    <row r="440081" spans="16:18" x14ac:dyDescent="0.2">
      <c r="P440081" s="246"/>
      <c r="Q440081" s="246"/>
      <c r="R440081" s="246"/>
    </row>
    <row r="440127" spans="16:18" x14ac:dyDescent="0.2">
      <c r="P440127" s="246"/>
      <c r="Q440127" s="246"/>
      <c r="R440127" s="246"/>
    </row>
    <row r="440173" spans="16:18" x14ac:dyDescent="0.2">
      <c r="P440173" s="246"/>
      <c r="Q440173" s="246"/>
      <c r="R440173" s="246"/>
    </row>
    <row r="440219" spans="16:18" x14ac:dyDescent="0.2">
      <c r="P440219" s="246"/>
      <c r="Q440219" s="246"/>
      <c r="R440219" s="246"/>
    </row>
    <row r="440265" spans="16:18" x14ac:dyDescent="0.2">
      <c r="P440265" s="246"/>
      <c r="Q440265" s="246"/>
      <c r="R440265" s="246"/>
    </row>
    <row r="440311" spans="16:18" x14ac:dyDescent="0.2">
      <c r="P440311" s="246"/>
      <c r="Q440311" s="246"/>
      <c r="R440311" s="246"/>
    </row>
    <row r="440357" spans="16:18" x14ac:dyDescent="0.2">
      <c r="P440357" s="246"/>
      <c r="Q440357" s="246"/>
      <c r="R440357" s="246"/>
    </row>
    <row r="440403" spans="16:18" x14ac:dyDescent="0.2">
      <c r="P440403" s="246"/>
      <c r="Q440403" s="246"/>
      <c r="R440403" s="246"/>
    </row>
    <row r="440449" spans="16:18" x14ac:dyDescent="0.2">
      <c r="P440449" s="246"/>
      <c r="Q440449" s="246"/>
      <c r="R440449" s="246"/>
    </row>
    <row r="440495" spans="16:18" x14ac:dyDescent="0.2">
      <c r="P440495" s="246"/>
      <c r="Q440495" s="246"/>
      <c r="R440495" s="246"/>
    </row>
    <row r="440541" spans="16:18" x14ac:dyDescent="0.2">
      <c r="P440541" s="246"/>
      <c r="Q440541" s="246"/>
      <c r="R440541" s="246"/>
    </row>
    <row r="440587" spans="16:18" x14ac:dyDescent="0.2">
      <c r="P440587" s="246"/>
      <c r="Q440587" s="246"/>
      <c r="R440587" s="246"/>
    </row>
    <row r="440633" spans="16:18" x14ac:dyDescent="0.2">
      <c r="P440633" s="246"/>
      <c r="Q440633" s="246"/>
      <c r="R440633" s="246"/>
    </row>
    <row r="440679" spans="16:18" x14ac:dyDescent="0.2">
      <c r="P440679" s="246"/>
      <c r="Q440679" s="246"/>
      <c r="R440679" s="246"/>
    </row>
    <row r="440725" spans="16:18" x14ac:dyDescent="0.2">
      <c r="P440725" s="246"/>
      <c r="Q440725" s="246"/>
      <c r="R440725" s="246"/>
    </row>
    <row r="440771" spans="16:18" x14ac:dyDescent="0.2">
      <c r="P440771" s="246"/>
      <c r="Q440771" s="246"/>
      <c r="R440771" s="246"/>
    </row>
    <row r="440817" spans="16:18" x14ac:dyDescent="0.2">
      <c r="P440817" s="246"/>
      <c r="Q440817" s="246"/>
      <c r="R440817" s="246"/>
    </row>
    <row r="440863" spans="16:18" x14ac:dyDescent="0.2">
      <c r="P440863" s="246"/>
      <c r="Q440863" s="246"/>
      <c r="R440863" s="246"/>
    </row>
    <row r="440909" spans="16:18" x14ac:dyDescent="0.2">
      <c r="P440909" s="246"/>
      <c r="Q440909" s="246"/>
      <c r="R440909" s="246"/>
    </row>
    <row r="440955" spans="16:18" x14ac:dyDescent="0.2">
      <c r="P440955" s="246"/>
      <c r="Q440955" s="246"/>
      <c r="R440955" s="246"/>
    </row>
    <row r="441001" spans="16:18" x14ac:dyDescent="0.2">
      <c r="P441001" s="246"/>
      <c r="Q441001" s="246"/>
      <c r="R441001" s="246"/>
    </row>
    <row r="441047" spans="16:18" x14ac:dyDescent="0.2">
      <c r="P441047" s="246"/>
      <c r="Q441047" s="246"/>
      <c r="R441047" s="246"/>
    </row>
    <row r="441093" spans="16:18" x14ac:dyDescent="0.2">
      <c r="P441093" s="246"/>
      <c r="Q441093" s="246"/>
      <c r="R441093" s="246"/>
    </row>
    <row r="441139" spans="16:18" x14ac:dyDescent="0.2">
      <c r="P441139" s="246"/>
      <c r="Q441139" s="246"/>
      <c r="R441139" s="246"/>
    </row>
    <row r="441185" spans="16:18" x14ac:dyDescent="0.2">
      <c r="P441185" s="246"/>
      <c r="Q441185" s="246"/>
      <c r="R441185" s="246"/>
    </row>
    <row r="441231" spans="16:18" x14ac:dyDescent="0.2">
      <c r="P441231" s="246"/>
      <c r="Q441231" s="246"/>
      <c r="R441231" s="246"/>
    </row>
    <row r="441277" spans="16:18" x14ac:dyDescent="0.2">
      <c r="P441277" s="246"/>
      <c r="Q441277" s="246"/>
      <c r="R441277" s="246"/>
    </row>
    <row r="441323" spans="16:18" x14ac:dyDescent="0.2">
      <c r="P441323" s="246"/>
      <c r="Q441323" s="246"/>
      <c r="R441323" s="246"/>
    </row>
    <row r="441369" spans="16:18" x14ac:dyDescent="0.2">
      <c r="P441369" s="246"/>
      <c r="Q441369" s="246"/>
      <c r="R441369" s="246"/>
    </row>
    <row r="441415" spans="16:18" x14ac:dyDescent="0.2">
      <c r="P441415" s="246"/>
      <c r="Q441415" s="246"/>
      <c r="R441415" s="246"/>
    </row>
    <row r="441461" spans="16:18" x14ac:dyDescent="0.2">
      <c r="P441461" s="246"/>
      <c r="Q441461" s="246"/>
      <c r="R441461" s="246"/>
    </row>
    <row r="441507" spans="16:18" x14ac:dyDescent="0.2">
      <c r="P441507" s="246"/>
      <c r="Q441507" s="246"/>
      <c r="R441507" s="246"/>
    </row>
    <row r="441553" spans="16:18" x14ac:dyDescent="0.2">
      <c r="P441553" s="246"/>
      <c r="Q441553" s="246"/>
      <c r="R441553" s="246"/>
    </row>
    <row r="441599" spans="16:18" x14ac:dyDescent="0.2">
      <c r="P441599" s="246"/>
      <c r="Q441599" s="246"/>
      <c r="R441599" s="246"/>
    </row>
    <row r="441645" spans="16:18" x14ac:dyDescent="0.2">
      <c r="P441645" s="246"/>
      <c r="Q441645" s="246"/>
      <c r="R441645" s="246"/>
    </row>
    <row r="441691" spans="16:18" x14ac:dyDescent="0.2">
      <c r="P441691" s="246"/>
      <c r="Q441691" s="246"/>
      <c r="R441691" s="246"/>
    </row>
    <row r="441737" spans="16:18" x14ac:dyDescent="0.2">
      <c r="P441737" s="246"/>
      <c r="Q441737" s="246"/>
      <c r="R441737" s="246"/>
    </row>
    <row r="441783" spans="16:18" x14ac:dyDescent="0.2">
      <c r="P441783" s="246"/>
      <c r="Q441783" s="246"/>
      <c r="R441783" s="246"/>
    </row>
    <row r="441829" spans="16:18" x14ac:dyDescent="0.2">
      <c r="P441829" s="246"/>
      <c r="Q441829" s="246"/>
      <c r="R441829" s="246"/>
    </row>
    <row r="441875" spans="16:18" x14ac:dyDescent="0.2">
      <c r="P441875" s="246"/>
      <c r="Q441875" s="246"/>
      <c r="R441875" s="246"/>
    </row>
    <row r="441921" spans="16:18" x14ac:dyDescent="0.2">
      <c r="P441921" s="246"/>
      <c r="Q441921" s="246"/>
      <c r="R441921" s="246"/>
    </row>
    <row r="441967" spans="16:18" x14ac:dyDescent="0.2">
      <c r="P441967" s="246"/>
      <c r="Q441967" s="246"/>
      <c r="R441967" s="246"/>
    </row>
    <row r="442013" spans="16:18" x14ac:dyDescent="0.2">
      <c r="P442013" s="246"/>
      <c r="Q442013" s="246"/>
      <c r="R442013" s="246"/>
    </row>
    <row r="442059" spans="16:18" x14ac:dyDescent="0.2">
      <c r="P442059" s="246"/>
      <c r="Q442059" s="246"/>
      <c r="R442059" s="246"/>
    </row>
    <row r="442105" spans="16:18" x14ac:dyDescent="0.2">
      <c r="P442105" s="246"/>
      <c r="Q442105" s="246"/>
      <c r="R442105" s="246"/>
    </row>
    <row r="442151" spans="16:18" x14ac:dyDescent="0.2">
      <c r="P442151" s="246"/>
      <c r="Q442151" s="246"/>
      <c r="R442151" s="246"/>
    </row>
    <row r="442197" spans="16:18" x14ac:dyDescent="0.2">
      <c r="P442197" s="246"/>
      <c r="Q442197" s="246"/>
      <c r="R442197" s="246"/>
    </row>
    <row r="442243" spans="16:18" x14ac:dyDescent="0.2">
      <c r="P442243" s="246"/>
      <c r="Q442243" s="246"/>
      <c r="R442243" s="246"/>
    </row>
    <row r="442289" spans="16:18" x14ac:dyDescent="0.2">
      <c r="P442289" s="246"/>
      <c r="Q442289" s="246"/>
      <c r="R442289" s="246"/>
    </row>
    <row r="442335" spans="16:18" x14ac:dyDescent="0.2">
      <c r="P442335" s="246"/>
      <c r="Q442335" s="246"/>
      <c r="R442335" s="246"/>
    </row>
    <row r="442381" spans="16:18" x14ac:dyDescent="0.2">
      <c r="P442381" s="246"/>
      <c r="Q442381" s="246"/>
      <c r="R442381" s="246"/>
    </row>
    <row r="442427" spans="16:18" x14ac:dyDescent="0.2">
      <c r="P442427" s="246"/>
      <c r="Q442427" s="246"/>
      <c r="R442427" s="246"/>
    </row>
    <row r="442473" spans="16:18" x14ac:dyDescent="0.2">
      <c r="P442473" s="246"/>
      <c r="Q442473" s="246"/>
      <c r="R442473" s="246"/>
    </row>
    <row r="442519" spans="16:18" x14ac:dyDescent="0.2">
      <c r="P442519" s="246"/>
      <c r="Q442519" s="246"/>
      <c r="R442519" s="246"/>
    </row>
    <row r="442565" spans="16:18" x14ac:dyDescent="0.2">
      <c r="P442565" s="246"/>
      <c r="Q442565" s="246"/>
      <c r="R442565" s="246"/>
    </row>
    <row r="442611" spans="16:18" x14ac:dyDescent="0.2">
      <c r="P442611" s="246"/>
      <c r="Q442611" s="246"/>
      <c r="R442611" s="246"/>
    </row>
    <row r="442657" spans="16:18" x14ac:dyDescent="0.2">
      <c r="P442657" s="246"/>
      <c r="Q442657" s="246"/>
      <c r="R442657" s="246"/>
    </row>
    <row r="442703" spans="16:18" x14ac:dyDescent="0.2">
      <c r="P442703" s="246"/>
      <c r="Q442703" s="246"/>
      <c r="R442703" s="246"/>
    </row>
    <row r="442749" spans="16:18" x14ac:dyDescent="0.2">
      <c r="P442749" s="246"/>
      <c r="Q442749" s="246"/>
      <c r="R442749" s="246"/>
    </row>
    <row r="442795" spans="16:18" x14ac:dyDescent="0.2">
      <c r="P442795" s="246"/>
      <c r="Q442795" s="246"/>
      <c r="R442795" s="246"/>
    </row>
    <row r="442841" spans="16:18" x14ac:dyDescent="0.2">
      <c r="P442841" s="246"/>
      <c r="Q442841" s="246"/>
      <c r="R442841" s="246"/>
    </row>
    <row r="442887" spans="16:18" x14ac:dyDescent="0.2">
      <c r="P442887" s="246"/>
      <c r="Q442887" s="246"/>
      <c r="R442887" s="246"/>
    </row>
    <row r="442933" spans="16:18" x14ac:dyDescent="0.2">
      <c r="P442933" s="246"/>
      <c r="Q442933" s="246"/>
      <c r="R442933" s="246"/>
    </row>
    <row r="442979" spans="16:18" x14ac:dyDescent="0.2">
      <c r="P442979" s="246"/>
      <c r="Q442979" s="246"/>
      <c r="R442979" s="246"/>
    </row>
    <row r="443025" spans="16:18" x14ac:dyDescent="0.2">
      <c r="P443025" s="246"/>
      <c r="Q443025" s="246"/>
      <c r="R443025" s="246"/>
    </row>
    <row r="443071" spans="16:18" x14ac:dyDescent="0.2">
      <c r="P443071" s="246"/>
      <c r="Q443071" s="246"/>
      <c r="R443071" s="246"/>
    </row>
    <row r="443117" spans="16:18" x14ac:dyDescent="0.2">
      <c r="P443117" s="246"/>
      <c r="Q443117" s="246"/>
      <c r="R443117" s="246"/>
    </row>
    <row r="443163" spans="16:18" x14ac:dyDescent="0.2">
      <c r="P443163" s="246"/>
      <c r="Q443163" s="246"/>
      <c r="R443163" s="246"/>
    </row>
    <row r="443209" spans="16:18" x14ac:dyDescent="0.2">
      <c r="P443209" s="246"/>
      <c r="Q443209" s="246"/>
      <c r="R443209" s="246"/>
    </row>
    <row r="443255" spans="16:18" x14ac:dyDescent="0.2">
      <c r="P443255" s="246"/>
      <c r="Q443255" s="246"/>
      <c r="R443255" s="246"/>
    </row>
    <row r="443301" spans="16:18" x14ac:dyDescent="0.2">
      <c r="P443301" s="246"/>
      <c r="Q443301" s="246"/>
      <c r="R443301" s="246"/>
    </row>
    <row r="443347" spans="16:18" x14ac:dyDescent="0.2">
      <c r="P443347" s="246"/>
      <c r="Q443347" s="246"/>
      <c r="R443347" s="246"/>
    </row>
    <row r="443393" spans="16:18" x14ac:dyDescent="0.2">
      <c r="P443393" s="246"/>
      <c r="Q443393" s="246"/>
      <c r="R443393" s="246"/>
    </row>
    <row r="443439" spans="16:18" x14ac:dyDescent="0.2">
      <c r="P443439" s="246"/>
      <c r="Q443439" s="246"/>
      <c r="R443439" s="246"/>
    </row>
    <row r="443485" spans="16:18" x14ac:dyDescent="0.2">
      <c r="P443485" s="246"/>
      <c r="Q443485" s="246"/>
      <c r="R443485" s="246"/>
    </row>
    <row r="443531" spans="16:18" x14ac:dyDescent="0.2">
      <c r="P443531" s="246"/>
      <c r="Q443531" s="246"/>
      <c r="R443531" s="246"/>
    </row>
    <row r="443577" spans="16:18" x14ac:dyDescent="0.2">
      <c r="P443577" s="246"/>
      <c r="Q443577" s="246"/>
      <c r="R443577" s="246"/>
    </row>
    <row r="443623" spans="16:18" x14ac:dyDescent="0.2">
      <c r="P443623" s="246"/>
      <c r="Q443623" s="246"/>
      <c r="R443623" s="246"/>
    </row>
    <row r="443669" spans="16:18" x14ac:dyDescent="0.2">
      <c r="P443669" s="246"/>
      <c r="Q443669" s="246"/>
      <c r="R443669" s="246"/>
    </row>
    <row r="443715" spans="16:18" x14ac:dyDescent="0.2">
      <c r="P443715" s="246"/>
      <c r="Q443715" s="246"/>
      <c r="R443715" s="246"/>
    </row>
    <row r="443761" spans="16:18" x14ac:dyDescent="0.2">
      <c r="P443761" s="246"/>
      <c r="Q443761" s="246"/>
      <c r="R443761" s="246"/>
    </row>
    <row r="443807" spans="16:18" x14ac:dyDescent="0.2">
      <c r="P443807" s="246"/>
      <c r="Q443807" s="246"/>
      <c r="R443807" s="246"/>
    </row>
    <row r="443853" spans="16:18" x14ac:dyDescent="0.2">
      <c r="P443853" s="246"/>
      <c r="Q443853" s="246"/>
      <c r="R443853" s="246"/>
    </row>
    <row r="443899" spans="16:18" x14ac:dyDescent="0.2">
      <c r="P443899" s="246"/>
      <c r="Q443899" s="246"/>
      <c r="R443899" s="246"/>
    </row>
    <row r="443945" spans="16:18" x14ac:dyDescent="0.2">
      <c r="P443945" s="246"/>
      <c r="Q443945" s="246"/>
      <c r="R443945" s="246"/>
    </row>
    <row r="443991" spans="16:18" x14ac:dyDescent="0.2">
      <c r="P443991" s="246"/>
      <c r="Q443991" s="246"/>
      <c r="R443991" s="246"/>
    </row>
    <row r="444037" spans="16:18" x14ac:dyDescent="0.2">
      <c r="P444037" s="246"/>
      <c r="Q444037" s="246"/>
      <c r="R444037" s="246"/>
    </row>
    <row r="444083" spans="16:18" x14ac:dyDescent="0.2">
      <c r="P444083" s="246"/>
      <c r="Q444083" s="246"/>
      <c r="R444083" s="246"/>
    </row>
    <row r="444129" spans="16:18" x14ac:dyDescent="0.2">
      <c r="P444129" s="246"/>
      <c r="Q444129" s="246"/>
      <c r="R444129" s="246"/>
    </row>
    <row r="444175" spans="16:18" x14ac:dyDescent="0.2">
      <c r="P444175" s="246"/>
      <c r="Q444175" s="246"/>
      <c r="R444175" s="246"/>
    </row>
    <row r="444221" spans="16:18" x14ac:dyDescent="0.2">
      <c r="P444221" s="246"/>
      <c r="Q444221" s="246"/>
      <c r="R444221" s="246"/>
    </row>
    <row r="444267" spans="16:18" x14ac:dyDescent="0.2">
      <c r="P444267" s="246"/>
      <c r="Q444267" s="246"/>
      <c r="R444267" s="246"/>
    </row>
    <row r="444313" spans="16:18" x14ac:dyDescent="0.2">
      <c r="P444313" s="246"/>
      <c r="Q444313" s="246"/>
      <c r="R444313" s="246"/>
    </row>
    <row r="444359" spans="16:18" x14ac:dyDescent="0.2">
      <c r="P444359" s="246"/>
      <c r="Q444359" s="246"/>
      <c r="R444359" s="246"/>
    </row>
    <row r="444405" spans="16:18" x14ac:dyDescent="0.2">
      <c r="P444405" s="246"/>
      <c r="Q444405" s="246"/>
      <c r="R444405" s="246"/>
    </row>
    <row r="444451" spans="16:18" x14ac:dyDescent="0.2">
      <c r="P444451" s="246"/>
      <c r="Q444451" s="246"/>
      <c r="R444451" s="246"/>
    </row>
    <row r="444497" spans="16:18" x14ac:dyDescent="0.2">
      <c r="P444497" s="246"/>
      <c r="Q444497" s="246"/>
      <c r="R444497" s="246"/>
    </row>
    <row r="444543" spans="16:18" x14ac:dyDescent="0.2">
      <c r="P444543" s="246"/>
      <c r="Q444543" s="246"/>
      <c r="R444543" s="246"/>
    </row>
    <row r="444589" spans="16:18" x14ac:dyDescent="0.2">
      <c r="P444589" s="246"/>
      <c r="Q444589" s="246"/>
      <c r="R444589" s="246"/>
    </row>
    <row r="444635" spans="16:18" x14ac:dyDescent="0.2">
      <c r="P444635" s="246"/>
      <c r="Q444635" s="246"/>
      <c r="R444635" s="246"/>
    </row>
    <row r="444681" spans="16:18" x14ac:dyDescent="0.2">
      <c r="P444681" s="246"/>
      <c r="Q444681" s="246"/>
      <c r="R444681" s="246"/>
    </row>
    <row r="444727" spans="16:18" x14ac:dyDescent="0.2">
      <c r="P444727" s="246"/>
      <c r="Q444727" s="246"/>
      <c r="R444727" s="246"/>
    </row>
    <row r="444773" spans="16:18" x14ac:dyDescent="0.2">
      <c r="P444773" s="246"/>
      <c r="Q444773" s="246"/>
      <c r="R444773" s="246"/>
    </row>
    <row r="444819" spans="16:18" x14ac:dyDescent="0.2">
      <c r="P444819" s="246"/>
      <c r="Q444819" s="246"/>
      <c r="R444819" s="246"/>
    </row>
    <row r="444865" spans="16:18" x14ac:dyDescent="0.2">
      <c r="P444865" s="246"/>
      <c r="Q444865" s="246"/>
      <c r="R444865" s="246"/>
    </row>
    <row r="444911" spans="16:18" x14ac:dyDescent="0.2">
      <c r="P444911" s="246"/>
      <c r="Q444911" s="246"/>
      <c r="R444911" s="246"/>
    </row>
    <row r="444957" spans="16:18" x14ac:dyDescent="0.2">
      <c r="P444957" s="246"/>
      <c r="Q444957" s="246"/>
      <c r="R444957" s="246"/>
    </row>
    <row r="445003" spans="16:18" x14ac:dyDescent="0.2">
      <c r="P445003" s="246"/>
      <c r="Q445003" s="246"/>
      <c r="R445003" s="246"/>
    </row>
    <row r="445049" spans="16:18" x14ac:dyDescent="0.2">
      <c r="P445049" s="246"/>
      <c r="Q445049" s="246"/>
      <c r="R445049" s="246"/>
    </row>
    <row r="445095" spans="16:18" x14ac:dyDescent="0.2">
      <c r="P445095" s="246"/>
      <c r="Q445095" s="246"/>
      <c r="R445095" s="246"/>
    </row>
    <row r="445141" spans="16:18" x14ac:dyDescent="0.2">
      <c r="P445141" s="246"/>
      <c r="Q445141" s="246"/>
      <c r="R445141" s="246"/>
    </row>
    <row r="445187" spans="16:18" x14ac:dyDescent="0.2">
      <c r="P445187" s="246"/>
      <c r="Q445187" s="246"/>
      <c r="R445187" s="246"/>
    </row>
    <row r="445233" spans="16:18" x14ac:dyDescent="0.2">
      <c r="P445233" s="246"/>
      <c r="Q445233" s="246"/>
      <c r="R445233" s="246"/>
    </row>
    <row r="445279" spans="16:18" x14ac:dyDescent="0.2">
      <c r="P445279" s="246"/>
      <c r="Q445279" s="246"/>
      <c r="R445279" s="246"/>
    </row>
    <row r="445325" spans="16:18" x14ac:dyDescent="0.2">
      <c r="P445325" s="246"/>
      <c r="Q445325" s="246"/>
      <c r="R445325" s="246"/>
    </row>
    <row r="445371" spans="16:18" x14ac:dyDescent="0.2">
      <c r="P445371" s="246"/>
      <c r="Q445371" s="246"/>
      <c r="R445371" s="246"/>
    </row>
    <row r="445417" spans="16:18" x14ac:dyDescent="0.2">
      <c r="P445417" s="246"/>
      <c r="Q445417" s="246"/>
      <c r="R445417" s="246"/>
    </row>
    <row r="445463" spans="16:18" x14ac:dyDescent="0.2">
      <c r="P445463" s="246"/>
      <c r="Q445463" s="246"/>
      <c r="R445463" s="246"/>
    </row>
    <row r="445509" spans="16:18" x14ac:dyDescent="0.2">
      <c r="P445509" s="246"/>
      <c r="Q445509" s="246"/>
      <c r="R445509" s="246"/>
    </row>
    <row r="445555" spans="16:18" x14ac:dyDescent="0.2">
      <c r="P445555" s="246"/>
      <c r="Q445555" s="246"/>
      <c r="R445555" s="246"/>
    </row>
    <row r="445601" spans="16:18" x14ac:dyDescent="0.2">
      <c r="P445601" s="246"/>
      <c r="Q445601" s="246"/>
      <c r="R445601" s="246"/>
    </row>
    <row r="445647" spans="16:18" x14ac:dyDescent="0.2">
      <c r="P445647" s="246"/>
      <c r="Q445647" s="246"/>
      <c r="R445647" s="246"/>
    </row>
    <row r="445693" spans="16:18" x14ac:dyDescent="0.2">
      <c r="P445693" s="246"/>
      <c r="Q445693" s="246"/>
      <c r="R445693" s="246"/>
    </row>
    <row r="445739" spans="16:18" x14ac:dyDescent="0.2">
      <c r="P445739" s="246"/>
      <c r="Q445739" s="246"/>
      <c r="R445739" s="246"/>
    </row>
    <row r="445785" spans="16:18" x14ac:dyDescent="0.2">
      <c r="P445785" s="246"/>
      <c r="Q445785" s="246"/>
      <c r="R445785" s="246"/>
    </row>
    <row r="445831" spans="16:18" x14ac:dyDescent="0.2">
      <c r="P445831" s="246"/>
      <c r="Q445831" s="246"/>
      <c r="R445831" s="246"/>
    </row>
    <row r="445877" spans="16:18" x14ac:dyDescent="0.2">
      <c r="P445877" s="246"/>
      <c r="Q445877" s="246"/>
      <c r="R445877" s="246"/>
    </row>
    <row r="445923" spans="16:18" x14ac:dyDescent="0.2">
      <c r="P445923" s="246"/>
      <c r="Q445923" s="246"/>
      <c r="R445923" s="246"/>
    </row>
    <row r="445969" spans="16:18" x14ac:dyDescent="0.2">
      <c r="P445969" s="246"/>
      <c r="Q445969" s="246"/>
      <c r="R445969" s="246"/>
    </row>
    <row r="446015" spans="16:18" x14ac:dyDescent="0.2">
      <c r="P446015" s="246"/>
      <c r="Q446015" s="246"/>
      <c r="R446015" s="246"/>
    </row>
    <row r="446061" spans="16:18" x14ac:dyDescent="0.2">
      <c r="P446061" s="246"/>
      <c r="Q446061" s="246"/>
      <c r="R446061" s="246"/>
    </row>
    <row r="446107" spans="16:18" x14ac:dyDescent="0.2">
      <c r="P446107" s="246"/>
      <c r="Q446107" s="246"/>
      <c r="R446107" s="246"/>
    </row>
    <row r="446153" spans="16:18" x14ac:dyDescent="0.2">
      <c r="P446153" s="246"/>
      <c r="Q446153" s="246"/>
      <c r="R446153" s="246"/>
    </row>
    <row r="446199" spans="16:18" x14ac:dyDescent="0.2">
      <c r="P446199" s="246"/>
      <c r="Q446199" s="246"/>
      <c r="R446199" s="246"/>
    </row>
    <row r="446245" spans="16:18" x14ac:dyDescent="0.2">
      <c r="P446245" s="246"/>
      <c r="Q446245" s="246"/>
      <c r="R446245" s="246"/>
    </row>
    <row r="446291" spans="16:18" x14ac:dyDescent="0.2">
      <c r="P446291" s="246"/>
      <c r="Q446291" s="246"/>
      <c r="R446291" s="246"/>
    </row>
    <row r="446337" spans="16:18" x14ac:dyDescent="0.2">
      <c r="P446337" s="246"/>
      <c r="Q446337" s="246"/>
      <c r="R446337" s="246"/>
    </row>
    <row r="446383" spans="16:18" x14ac:dyDescent="0.2">
      <c r="P446383" s="246"/>
      <c r="Q446383" s="246"/>
      <c r="R446383" s="246"/>
    </row>
    <row r="446429" spans="16:18" x14ac:dyDescent="0.2">
      <c r="P446429" s="246"/>
      <c r="Q446429" s="246"/>
      <c r="R446429" s="246"/>
    </row>
    <row r="446475" spans="16:18" x14ac:dyDescent="0.2">
      <c r="P446475" s="246"/>
      <c r="Q446475" s="246"/>
      <c r="R446475" s="246"/>
    </row>
    <row r="446521" spans="16:18" x14ac:dyDescent="0.2">
      <c r="P446521" s="246"/>
      <c r="Q446521" s="246"/>
      <c r="R446521" s="246"/>
    </row>
    <row r="446567" spans="16:18" x14ac:dyDescent="0.2">
      <c r="P446567" s="246"/>
      <c r="Q446567" s="246"/>
      <c r="R446567" s="246"/>
    </row>
    <row r="446613" spans="16:18" x14ac:dyDescent="0.2">
      <c r="P446613" s="246"/>
      <c r="Q446613" s="246"/>
      <c r="R446613" s="246"/>
    </row>
    <row r="446659" spans="16:18" x14ac:dyDescent="0.2">
      <c r="P446659" s="246"/>
      <c r="Q446659" s="246"/>
      <c r="R446659" s="246"/>
    </row>
    <row r="446705" spans="16:18" x14ac:dyDescent="0.2">
      <c r="P446705" s="246"/>
      <c r="Q446705" s="246"/>
      <c r="R446705" s="246"/>
    </row>
    <row r="446751" spans="16:18" x14ac:dyDescent="0.2">
      <c r="P446751" s="246"/>
      <c r="Q446751" s="246"/>
      <c r="R446751" s="246"/>
    </row>
    <row r="446797" spans="16:18" x14ac:dyDescent="0.2">
      <c r="P446797" s="246"/>
      <c r="Q446797" s="246"/>
      <c r="R446797" s="246"/>
    </row>
    <row r="446843" spans="16:18" x14ac:dyDescent="0.2">
      <c r="P446843" s="246"/>
      <c r="Q446843" s="246"/>
      <c r="R446843" s="246"/>
    </row>
    <row r="446889" spans="16:18" x14ac:dyDescent="0.2">
      <c r="P446889" s="246"/>
      <c r="Q446889" s="246"/>
      <c r="R446889" s="246"/>
    </row>
    <row r="446935" spans="16:18" x14ac:dyDescent="0.2">
      <c r="P446935" s="246"/>
      <c r="Q446935" s="246"/>
      <c r="R446935" s="246"/>
    </row>
    <row r="446981" spans="16:18" x14ac:dyDescent="0.2">
      <c r="P446981" s="246"/>
      <c r="Q446981" s="246"/>
      <c r="R446981" s="246"/>
    </row>
    <row r="447027" spans="16:18" x14ac:dyDescent="0.2">
      <c r="P447027" s="246"/>
      <c r="Q447027" s="246"/>
      <c r="R447027" s="246"/>
    </row>
    <row r="447073" spans="16:18" x14ac:dyDescent="0.2">
      <c r="P447073" s="246"/>
      <c r="Q447073" s="246"/>
      <c r="R447073" s="246"/>
    </row>
    <row r="447119" spans="16:18" x14ac:dyDescent="0.2">
      <c r="P447119" s="246"/>
      <c r="Q447119" s="246"/>
      <c r="R447119" s="246"/>
    </row>
    <row r="447165" spans="16:18" x14ac:dyDescent="0.2">
      <c r="P447165" s="246"/>
      <c r="Q447165" s="246"/>
      <c r="R447165" s="246"/>
    </row>
    <row r="447211" spans="16:18" x14ac:dyDescent="0.2">
      <c r="P447211" s="246"/>
      <c r="Q447211" s="246"/>
      <c r="R447211" s="246"/>
    </row>
    <row r="447257" spans="16:18" x14ac:dyDescent="0.2">
      <c r="P447257" s="246"/>
      <c r="Q447257" s="246"/>
      <c r="R447257" s="246"/>
    </row>
    <row r="447303" spans="16:18" x14ac:dyDescent="0.2">
      <c r="P447303" s="246"/>
      <c r="Q447303" s="246"/>
      <c r="R447303" s="246"/>
    </row>
    <row r="447349" spans="16:18" x14ac:dyDescent="0.2">
      <c r="P447349" s="246"/>
      <c r="Q447349" s="246"/>
      <c r="R447349" s="246"/>
    </row>
    <row r="447395" spans="16:18" x14ac:dyDescent="0.2">
      <c r="P447395" s="246"/>
      <c r="Q447395" s="246"/>
      <c r="R447395" s="246"/>
    </row>
    <row r="447441" spans="16:18" x14ac:dyDescent="0.2">
      <c r="P447441" s="246"/>
      <c r="Q447441" s="246"/>
      <c r="R447441" s="246"/>
    </row>
    <row r="447487" spans="16:18" x14ac:dyDescent="0.2">
      <c r="P447487" s="246"/>
      <c r="Q447487" s="246"/>
      <c r="R447487" s="246"/>
    </row>
    <row r="447533" spans="16:18" x14ac:dyDescent="0.2">
      <c r="P447533" s="246"/>
      <c r="Q447533" s="246"/>
      <c r="R447533" s="246"/>
    </row>
    <row r="447579" spans="16:18" x14ac:dyDescent="0.2">
      <c r="P447579" s="246"/>
      <c r="Q447579" s="246"/>
      <c r="R447579" s="246"/>
    </row>
    <row r="447625" spans="16:18" x14ac:dyDescent="0.2">
      <c r="P447625" s="246"/>
      <c r="Q447625" s="246"/>
      <c r="R447625" s="246"/>
    </row>
    <row r="447671" spans="16:18" x14ac:dyDescent="0.2">
      <c r="P447671" s="246"/>
      <c r="Q447671" s="246"/>
      <c r="R447671" s="246"/>
    </row>
    <row r="447717" spans="16:18" x14ac:dyDescent="0.2">
      <c r="P447717" s="246"/>
      <c r="Q447717" s="246"/>
      <c r="R447717" s="246"/>
    </row>
    <row r="447763" spans="16:18" x14ac:dyDescent="0.2">
      <c r="P447763" s="246"/>
      <c r="Q447763" s="246"/>
      <c r="R447763" s="246"/>
    </row>
    <row r="447809" spans="16:18" x14ac:dyDescent="0.2">
      <c r="P447809" s="246"/>
      <c r="Q447809" s="246"/>
      <c r="R447809" s="246"/>
    </row>
    <row r="447855" spans="16:18" x14ac:dyDescent="0.2">
      <c r="P447855" s="246"/>
      <c r="Q447855" s="246"/>
      <c r="R447855" s="246"/>
    </row>
    <row r="447901" spans="16:18" x14ac:dyDescent="0.2">
      <c r="P447901" s="246"/>
      <c r="Q447901" s="246"/>
      <c r="R447901" s="246"/>
    </row>
    <row r="447947" spans="16:18" x14ac:dyDescent="0.2">
      <c r="P447947" s="246"/>
      <c r="Q447947" s="246"/>
      <c r="R447947" s="246"/>
    </row>
    <row r="447993" spans="16:18" x14ac:dyDescent="0.2">
      <c r="P447993" s="246"/>
      <c r="Q447993" s="246"/>
      <c r="R447993" s="246"/>
    </row>
    <row r="448039" spans="16:18" x14ac:dyDescent="0.2">
      <c r="P448039" s="246"/>
      <c r="Q448039" s="246"/>
      <c r="R448039" s="246"/>
    </row>
    <row r="448085" spans="16:18" x14ac:dyDescent="0.2">
      <c r="P448085" s="246"/>
      <c r="Q448085" s="246"/>
      <c r="R448085" s="246"/>
    </row>
    <row r="448131" spans="16:18" x14ac:dyDescent="0.2">
      <c r="P448131" s="246"/>
      <c r="Q448131" s="246"/>
      <c r="R448131" s="246"/>
    </row>
    <row r="448177" spans="16:18" x14ac:dyDescent="0.2">
      <c r="P448177" s="246"/>
      <c r="Q448177" s="246"/>
      <c r="R448177" s="246"/>
    </row>
    <row r="448223" spans="16:18" x14ac:dyDescent="0.2">
      <c r="P448223" s="246"/>
      <c r="Q448223" s="246"/>
      <c r="R448223" s="246"/>
    </row>
    <row r="448269" spans="16:18" x14ac:dyDescent="0.2">
      <c r="P448269" s="246"/>
      <c r="Q448269" s="246"/>
      <c r="R448269" s="246"/>
    </row>
    <row r="448315" spans="16:18" x14ac:dyDescent="0.2">
      <c r="P448315" s="246"/>
      <c r="Q448315" s="246"/>
      <c r="R448315" s="246"/>
    </row>
    <row r="448361" spans="16:18" x14ac:dyDescent="0.2">
      <c r="P448361" s="246"/>
      <c r="Q448361" s="246"/>
      <c r="R448361" s="246"/>
    </row>
    <row r="448407" spans="16:18" x14ac:dyDescent="0.2">
      <c r="P448407" s="246"/>
      <c r="Q448407" s="246"/>
      <c r="R448407" s="246"/>
    </row>
    <row r="448453" spans="16:18" x14ac:dyDescent="0.2">
      <c r="P448453" s="246"/>
      <c r="Q448453" s="246"/>
      <c r="R448453" s="246"/>
    </row>
    <row r="448499" spans="16:18" x14ac:dyDescent="0.2">
      <c r="P448499" s="246"/>
      <c r="Q448499" s="246"/>
      <c r="R448499" s="246"/>
    </row>
    <row r="448545" spans="16:18" x14ac:dyDescent="0.2">
      <c r="P448545" s="246"/>
      <c r="Q448545" s="246"/>
      <c r="R448545" s="246"/>
    </row>
    <row r="448591" spans="16:18" x14ac:dyDescent="0.2">
      <c r="P448591" s="246"/>
      <c r="Q448591" s="246"/>
      <c r="R448591" s="246"/>
    </row>
    <row r="448637" spans="16:18" x14ac:dyDescent="0.2">
      <c r="P448637" s="246"/>
      <c r="Q448637" s="246"/>
      <c r="R448637" s="246"/>
    </row>
    <row r="448683" spans="16:18" x14ac:dyDescent="0.2">
      <c r="P448683" s="246"/>
      <c r="Q448683" s="246"/>
      <c r="R448683" s="246"/>
    </row>
    <row r="448729" spans="16:18" x14ac:dyDescent="0.2">
      <c r="P448729" s="246"/>
      <c r="Q448729" s="246"/>
      <c r="R448729" s="246"/>
    </row>
    <row r="448775" spans="16:18" x14ac:dyDescent="0.2">
      <c r="P448775" s="246"/>
      <c r="Q448775" s="246"/>
      <c r="R448775" s="246"/>
    </row>
    <row r="448821" spans="16:18" x14ac:dyDescent="0.2">
      <c r="P448821" s="246"/>
      <c r="Q448821" s="246"/>
      <c r="R448821" s="246"/>
    </row>
    <row r="448867" spans="16:18" x14ac:dyDescent="0.2">
      <c r="P448867" s="246"/>
      <c r="Q448867" s="246"/>
      <c r="R448867" s="246"/>
    </row>
    <row r="448913" spans="16:18" x14ac:dyDescent="0.2">
      <c r="P448913" s="246"/>
      <c r="Q448913" s="246"/>
      <c r="R448913" s="246"/>
    </row>
    <row r="448959" spans="16:18" x14ac:dyDescent="0.2">
      <c r="P448959" s="246"/>
      <c r="Q448959" s="246"/>
      <c r="R448959" s="246"/>
    </row>
    <row r="449005" spans="16:18" x14ac:dyDescent="0.2">
      <c r="P449005" s="246"/>
      <c r="Q449005" s="246"/>
      <c r="R449005" s="246"/>
    </row>
    <row r="449051" spans="16:18" x14ac:dyDescent="0.2">
      <c r="P449051" s="246"/>
      <c r="Q449051" s="246"/>
      <c r="R449051" s="246"/>
    </row>
    <row r="449097" spans="16:18" x14ac:dyDescent="0.2">
      <c r="P449097" s="246"/>
      <c r="Q449097" s="246"/>
      <c r="R449097" s="246"/>
    </row>
    <row r="449143" spans="16:18" x14ac:dyDescent="0.2">
      <c r="P449143" s="246"/>
      <c r="Q449143" s="246"/>
      <c r="R449143" s="246"/>
    </row>
    <row r="449189" spans="16:18" x14ac:dyDescent="0.2">
      <c r="P449189" s="246"/>
      <c r="Q449189" s="246"/>
      <c r="R449189" s="246"/>
    </row>
    <row r="449235" spans="16:18" x14ac:dyDescent="0.2">
      <c r="P449235" s="246"/>
      <c r="Q449235" s="246"/>
      <c r="R449235" s="246"/>
    </row>
    <row r="449281" spans="16:18" x14ac:dyDescent="0.2">
      <c r="P449281" s="246"/>
      <c r="Q449281" s="246"/>
      <c r="R449281" s="246"/>
    </row>
    <row r="449327" spans="16:18" x14ac:dyDescent="0.2">
      <c r="P449327" s="246"/>
      <c r="Q449327" s="246"/>
      <c r="R449327" s="246"/>
    </row>
    <row r="449373" spans="16:18" x14ac:dyDescent="0.2">
      <c r="P449373" s="246"/>
      <c r="Q449373" s="246"/>
      <c r="R449373" s="246"/>
    </row>
    <row r="449419" spans="16:18" x14ac:dyDescent="0.2">
      <c r="P449419" s="246"/>
      <c r="Q449419" s="246"/>
      <c r="R449419" s="246"/>
    </row>
    <row r="449465" spans="16:18" x14ac:dyDescent="0.2">
      <c r="P449465" s="246"/>
      <c r="Q449465" s="246"/>
      <c r="R449465" s="246"/>
    </row>
    <row r="449511" spans="16:18" x14ac:dyDescent="0.2">
      <c r="P449511" s="246"/>
      <c r="Q449511" s="246"/>
      <c r="R449511" s="246"/>
    </row>
    <row r="449557" spans="16:18" x14ac:dyDescent="0.2">
      <c r="P449557" s="246"/>
      <c r="Q449557" s="246"/>
      <c r="R449557" s="246"/>
    </row>
    <row r="449603" spans="16:18" x14ac:dyDescent="0.2">
      <c r="P449603" s="246"/>
      <c r="Q449603" s="246"/>
      <c r="R449603" s="246"/>
    </row>
    <row r="449649" spans="16:18" x14ac:dyDescent="0.2">
      <c r="P449649" s="246"/>
      <c r="Q449649" s="246"/>
      <c r="R449649" s="246"/>
    </row>
    <row r="449695" spans="16:18" x14ac:dyDescent="0.2">
      <c r="P449695" s="246"/>
      <c r="Q449695" s="246"/>
      <c r="R449695" s="246"/>
    </row>
    <row r="449741" spans="16:18" x14ac:dyDescent="0.2">
      <c r="P449741" s="246"/>
      <c r="Q449741" s="246"/>
      <c r="R449741" s="246"/>
    </row>
    <row r="449787" spans="16:18" x14ac:dyDescent="0.2">
      <c r="P449787" s="246"/>
      <c r="Q449787" s="246"/>
      <c r="R449787" s="246"/>
    </row>
    <row r="449833" spans="16:18" x14ac:dyDescent="0.2">
      <c r="P449833" s="246"/>
      <c r="Q449833" s="246"/>
      <c r="R449833" s="246"/>
    </row>
    <row r="449879" spans="16:18" x14ac:dyDescent="0.2">
      <c r="P449879" s="246"/>
      <c r="Q449879" s="246"/>
      <c r="R449879" s="246"/>
    </row>
    <row r="449925" spans="16:18" x14ac:dyDescent="0.2">
      <c r="P449925" s="246"/>
      <c r="Q449925" s="246"/>
      <c r="R449925" s="246"/>
    </row>
    <row r="449971" spans="16:18" x14ac:dyDescent="0.2">
      <c r="P449971" s="246"/>
      <c r="Q449971" s="246"/>
      <c r="R449971" s="246"/>
    </row>
    <row r="450017" spans="16:18" x14ac:dyDescent="0.2">
      <c r="P450017" s="246"/>
      <c r="Q450017" s="246"/>
      <c r="R450017" s="246"/>
    </row>
    <row r="450063" spans="16:18" x14ac:dyDescent="0.2">
      <c r="P450063" s="246"/>
      <c r="Q450063" s="246"/>
      <c r="R450063" s="246"/>
    </row>
    <row r="450109" spans="16:18" x14ac:dyDescent="0.2">
      <c r="P450109" s="246"/>
      <c r="Q450109" s="246"/>
      <c r="R450109" s="246"/>
    </row>
    <row r="450155" spans="16:18" x14ac:dyDescent="0.2">
      <c r="P450155" s="246"/>
      <c r="Q450155" s="246"/>
      <c r="R450155" s="246"/>
    </row>
    <row r="450201" spans="16:18" x14ac:dyDescent="0.2">
      <c r="P450201" s="246"/>
      <c r="Q450201" s="246"/>
      <c r="R450201" s="246"/>
    </row>
    <row r="450247" spans="16:18" x14ac:dyDescent="0.2">
      <c r="P450247" s="246"/>
      <c r="Q450247" s="246"/>
      <c r="R450247" s="246"/>
    </row>
    <row r="450293" spans="16:18" x14ac:dyDescent="0.2">
      <c r="P450293" s="246"/>
      <c r="Q450293" s="246"/>
      <c r="R450293" s="246"/>
    </row>
    <row r="450339" spans="16:18" x14ac:dyDescent="0.2">
      <c r="P450339" s="246"/>
      <c r="Q450339" s="246"/>
      <c r="R450339" s="246"/>
    </row>
    <row r="450385" spans="16:18" x14ac:dyDescent="0.2">
      <c r="P450385" s="246"/>
      <c r="Q450385" s="246"/>
      <c r="R450385" s="246"/>
    </row>
    <row r="450431" spans="16:18" x14ac:dyDescent="0.2">
      <c r="P450431" s="246"/>
      <c r="Q450431" s="246"/>
      <c r="R450431" s="246"/>
    </row>
    <row r="450477" spans="16:18" x14ac:dyDescent="0.2">
      <c r="P450477" s="246"/>
      <c r="Q450477" s="246"/>
      <c r="R450477" s="246"/>
    </row>
    <row r="450523" spans="16:18" x14ac:dyDescent="0.2">
      <c r="P450523" s="246"/>
      <c r="Q450523" s="246"/>
      <c r="R450523" s="246"/>
    </row>
    <row r="450569" spans="16:18" x14ac:dyDescent="0.2">
      <c r="P450569" s="246"/>
      <c r="Q450569" s="246"/>
      <c r="R450569" s="246"/>
    </row>
    <row r="450615" spans="16:18" x14ac:dyDescent="0.2">
      <c r="P450615" s="246"/>
      <c r="Q450615" s="246"/>
      <c r="R450615" s="246"/>
    </row>
    <row r="450661" spans="16:18" x14ac:dyDescent="0.2">
      <c r="P450661" s="246"/>
      <c r="Q450661" s="246"/>
      <c r="R450661" s="246"/>
    </row>
    <row r="450707" spans="16:18" x14ac:dyDescent="0.2">
      <c r="P450707" s="246"/>
      <c r="Q450707" s="246"/>
      <c r="R450707" s="246"/>
    </row>
    <row r="450753" spans="16:18" x14ac:dyDescent="0.2">
      <c r="P450753" s="246"/>
      <c r="Q450753" s="246"/>
      <c r="R450753" s="246"/>
    </row>
    <row r="450799" spans="16:18" x14ac:dyDescent="0.2">
      <c r="P450799" s="246"/>
      <c r="Q450799" s="246"/>
      <c r="R450799" s="246"/>
    </row>
    <row r="450845" spans="16:18" x14ac:dyDescent="0.2">
      <c r="P450845" s="246"/>
      <c r="Q450845" s="246"/>
      <c r="R450845" s="246"/>
    </row>
    <row r="450891" spans="16:18" x14ac:dyDescent="0.2">
      <c r="P450891" s="246"/>
      <c r="Q450891" s="246"/>
      <c r="R450891" s="246"/>
    </row>
    <row r="450937" spans="16:18" x14ac:dyDescent="0.2">
      <c r="P450937" s="246"/>
      <c r="Q450937" s="246"/>
      <c r="R450937" s="246"/>
    </row>
    <row r="450983" spans="16:18" x14ac:dyDescent="0.2">
      <c r="P450983" s="246"/>
      <c r="Q450983" s="246"/>
      <c r="R450983" s="246"/>
    </row>
    <row r="451029" spans="16:18" x14ac:dyDescent="0.2">
      <c r="P451029" s="246"/>
      <c r="Q451029" s="246"/>
      <c r="R451029" s="246"/>
    </row>
    <row r="451075" spans="16:18" x14ac:dyDescent="0.2">
      <c r="P451075" s="246"/>
      <c r="Q451075" s="246"/>
      <c r="R451075" s="246"/>
    </row>
    <row r="451121" spans="16:18" x14ac:dyDescent="0.2">
      <c r="P451121" s="246"/>
      <c r="Q451121" s="246"/>
      <c r="R451121" s="246"/>
    </row>
    <row r="451167" spans="16:18" x14ac:dyDescent="0.2">
      <c r="P451167" s="246"/>
      <c r="Q451167" s="246"/>
      <c r="R451167" s="246"/>
    </row>
    <row r="451213" spans="16:18" x14ac:dyDescent="0.2">
      <c r="P451213" s="246"/>
      <c r="Q451213" s="246"/>
      <c r="R451213" s="246"/>
    </row>
    <row r="451259" spans="16:18" x14ac:dyDescent="0.2">
      <c r="P451259" s="246"/>
      <c r="Q451259" s="246"/>
      <c r="R451259" s="246"/>
    </row>
    <row r="451305" spans="16:18" x14ac:dyDescent="0.2">
      <c r="P451305" s="246"/>
      <c r="Q451305" s="246"/>
      <c r="R451305" s="246"/>
    </row>
    <row r="451351" spans="16:18" x14ac:dyDescent="0.2">
      <c r="P451351" s="246"/>
      <c r="Q451351" s="246"/>
      <c r="R451351" s="246"/>
    </row>
    <row r="451397" spans="16:18" x14ac:dyDescent="0.2">
      <c r="P451397" s="246"/>
      <c r="Q451397" s="246"/>
      <c r="R451397" s="246"/>
    </row>
    <row r="451443" spans="16:18" x14ac:dyDescent="0.2">
      <c r="P451443" s="246"/>
      <c r="Q451443" s="246"/>
      <c r="R451443" s="246"/>
    </row>
    <row r="451489" spans="16:18" x14ac:dyDescent="0.2">
      <c r="P451489" s="246"/>
      <c r="Q451489" s="246"/>
      <c r="R451489" s="246"/>
    </row>
    <row r="451535" spans="16:18" x14ac:dyDescent="0.2">
      <c r="P451535" s="246"/>
      <c r="Q451535" s="246"/>
      <c r="R451535" s="246"/>
    </row>
    <row r="451581" spans="16:18" x14ac:dyDescent="0.2">
      <c r="P451581" s="246"/>
      <c r="Q451581" s="246"/>
      <c r="R451581" s="246"/>
    </row>
    <row r="451627" spans="16:18" x14ac:dyDescent="0.2">
      <c r="P451627" s="246"/>
      <c r="Q451627" s="246"/>
      <c r="R451627" s="246"/>
    </row>
    <row r="451673" spans="16:18" x14ac:dyDescent="0.2">
      <c r="P451673" s="246"/>
      <c r="Q451673" s="246"/>
      <c r="R451673" s="246"/>
    </row>
    <row r="451719" spans="16:18" x14ac:dyDescent="0.2">
      <c r="P451719" s="246"/>
      <c r="Q451719" s="246"/>
      <c r="R451719" s="246"/>
    </row>
    <row r="451765" spans="16:18" x14ac:dyDescent="0.2">
      <c r="P451765" s="246"/>
      <c r="Q451765" s="246"/>
      <c r="R451765" s="246"/>
    </row>
    <row r="451811" spans="16:18" x14ac:dyDescent="0.2">
      <c r="P451811" s="246"/>
      <c r="Q451811" s="246"/>
      <c r="R451811" s="246"/>
    </row>
    <row r="451857" spans="16:18" x14ac:dyDescent="0.2">
      <c r="P451857" s="246"/>
      <c r="Q451857" s="246"/>
      <c r="R451857" s="246"/>
    </row>
    <row r="451903" spans="16:18" x14ac:dyDescent="0.2">
      <c r="P451903" s="246"/>
      <c r="Q451903" s="246"/>
      <c r="R451903" s="246"/>
    </row>
    <row r="451949" spans="16:18" x14ac:dyDescent="0.2">
      <c r="P451949" s="246"/>
      <c r="Q451949" s="246"/>
      <c r="R451949" s="246"/>
    </row>
    <row r="451995" spans="16:18" x14ac:dyDescent="0.2">
      <c r="P451995" s="246"/>
      <c r="Q451995" s="246"/>
      <c r="R451995" s="246"/>
    </row>
    <row r="452041" spans="16:18" x14ac:dyDescent="0.2">
      <c r="P452041" s="246"/>
      <c r="Q452041" s="246"/>
      <c r="R452041" s="246"/>
    </row>
    <row r="452087" spans="16:18" x14ac:dyDescent="0.2">
      <c r="P452087" s="246"/>
      <c r="Q452087" s="246"/>
      <c r="R452087" s="246"/>
    </row>
    <row r="452133" spans="16:18" x14ac:dyDescent="0.2">
      <c r="P452133" s="246"/>
      <c r="Q452133" s="246"/>
      <c r="R452133" s="246"/>
    </row>
    <row r="452179" spans="16:18" x14ac:dyDescent="0.2">
      <c r="P452179" s="246"/>
      <c r="Q452179" s="246"/>
      <c r="R452179" s="246"/>
    </row>
    <row r="452225" spans="16:18" x14ac:dyDescent="0.2">
      <c r="P452225" s="246"/>
      <c r="Q452225" s="246"/>
      <c r="R452225" s="246"/>
    </row>
    <row r="452271" spans="16:18" x14ac:dyDescent="0.2">
      <c r="P452271" s="246"/>
      <c r="Q452271" s="246"/>
      <c r="R452271" s="246"/>
    </row>
    <row r="452317" spans="16:18" x14ac:dyDescent="0.2">
      <c r="P452317" s="246"/>
      <c r="Q452317" s="246"/>
      <c r="R452317" s="246"/>
    </row>
    <row r="452363" spans="16:18" x14ac:dyDescent="0.2">
      <c r="P452363" s="246"/>
      <c r="Q452363" s="246"/>
      <c r="R452363" s="246"/>
    </row>
    <row r="452409" spans="16:18" x14ac:dyDescent="0.2">
      <c r="P452409" s="246"/>
      <c r="Q452409" s="246"/>
      <c r="R452409" s="246"/>
    </row>
    <row r="452455" spans="16:18" x14ac:dyDescent="0.2">
      <c r="P452455" s="246"/>
      <c r="Q452455" s="246"/>
      <c r="R452455" s="246"/>
    </row>
    <row r="452501" spans="16:18" x14ac:dyDescent="0.2">
      <c r="P452501" s="246"/>
      <c r="Q452501" s="246"/>
      <c r="R452501" s="246"/>
    </row>
    <row r="452547" spans="16:18" x14ac:dyDescent="0.2">
      <c r="P452547" s="246"/>
      <c r="Q452547" s="246"/>
      <c r="R452547" s="246"/>
    </row>
    <row r="452593" spans="16:18" x14ac:dyDescent="0.2">
      <c r="P452593" s="246"/>
      <c r="Q452593" s="246"/>
      <c r="R452593" s="246"/>
    </row>
    <row r="452639" spans="16:18" x14ac:dyDescent="0.2">
      <c r="P452639" s="246"/>
      <c r="Q452639" s="246"/>
      <c r="R452639" s="246"/>
    </row>
    <row r="452685" spans="16:18" x14ac:dyDescent="0.2">
      <c r="P452685" s="246"/>
      <c r="Q452685" s="246"/>
      <c r="R452685" s="246"/>
    </row>
    <row r="452731" spans="16:18" x14ac:dyDescent="0.2">
      <c r="P452731" s="246"/>
      <c r="Q452731" s="246"/>
      <c r="R452731" s="246"/>
    </row>
    <row r="452777" spans="16:18" x14ac:dyDescent="0.2">
      <c r="P452777" s="246"/>
      <c r="Q452777" s="246"/>
      <c r="R452777" s="246"/>
    </row>
    <row r="452823" spans="16:18" x14ac:dyDescent="0.2">
      <c r="P452823" s="246"/>
      <c r="Q452823" s="246"/>
      <c r="R452823" s="246"/>
    </row>
    <row r="452869" spans="16:18" x14ac:dyDescent="0.2">
      <c r="P452869" s="246"/>
      <c r="Q452869" s="246"/>
      <c r="R452869" s="246"/>
    </row>
    <row r="452915" spans="16:18" x14ac:dyDescent="0.2">
      <c r="P452915" s="246"/>
      <c r="Q452915" s="246"/>
      <c r="R452915" s="246"/>
    </row>
    <row r="452961" spans="16:18" x14ac:dyDescent="0.2">
      <c r="P452961" s="246"/>
      <c r="Q452961" s="246"/>
      <c r="R452961" s="246"/>
    </row>
    <row r="453007" spans="16:18" x14ac:dyDescent="0.2">
      <c r="P453007" s="246"/>
      <c r="Q453007" s="246"/>
      <c r="R453007" s="246"/>
    </row>
    <row r="453053" spans="16:18" x14ac:dyDescent="0.2">
      <c r="P453053" s="246"/>
      <c r="Q453053" s="246"/>
      <c r="R453053" s="246"/>
    </row>
    <row r="453099" spans="16:18" x14ac:dyDescent="0.2">
      <c r="P453099" s="246"/>
      <c r="Q453099" s="246"/>
      <c r="R453099" s="246"/>
    </row>
    <row r="453145" spans="16:18" x14ac:dyDescent="0.2">
      <c r="P453145" s="246"/>
      <c r="Q453145" s="246"/>
      <c r="R453145" s="246"/>
    </row>
    <row r="453191" spans="16:18" x14ac:dyDescent="0.2">
      <c r="P453191" s="246"/>
      <c r="Q453191" s="246"/>
      <c r="R453191" s="246"/>
    </row>
    <row r="453237" spans="16:18" x14ac:dyDescent="0.2">
      <c r="P453237" s="246"/>
      <c r="Q453237" s="246"/>
      <c r="R453237" s="246"/>
    </row>
    <row r="453283" spans="16:18" x14ac:dyDescent="0.2">
      <c r="P453283" s="246"/>
      <c r="Q453283" s="246"/>
      <c r="R453283" s="246"/>
    </row>
    <row r="453329" spans="16:18" x14ac:dyDescent="0.2">
      <c r="P453329" s="246"/>
      <c r="Q453329" s="246"/>
      <c r="R453329" s="246"/>
    </row>
    <row r="453375" spans="16:18" x14ac:dyDescent="0.2">
      <c r="P453375" s="246"/>
      <c r="Q453375" s="246"/>
      <c r="R453375" s="246"/>
    </row>
    <row r="453421" spans="16:18" x14ac:dyDescent="0.2">
      <c r="P453421" s="246"/>
      <c r="Q453421" s="246"/>
      <c r="R453421" s="246"/>
    </row>
    <row r="453467" spans="16:18" x14ac:dyDescent="0.2">
      <c r="P453467" s="246"/>
      <c r="Q453467" s="246"/>
      <c r="R453467" s="246"/>
    </row>
    <row r="453513" spans="16:18" x14ac:dyDescent="0.2">
      <c r="P453513" s="246"/>
      <c r="Q453513" s="246"/>
      <c r="R453513" s="246"/>
    </row>
    <row r="453559" spans="16:18" x14ac:dyDescent="0.2">
      <c r="P453559" s="246"/>
      <c r="Q453559" s="246"/>
      <c r="R453559" s="246"/>
    </row>
    <row r="453605" spans="16:18" x14ac:dyDescent="0.2">
      <c r="P453605" s="246"/>
      <c r="Q453605" s="246"/>
      <c r="R453605" s="246"/>
    </row>
    <row r="453651" spans="16:18" x14ac:dyDescent="0.2">
      <c r="P453651" s="246"/>
      <c r="Q453651" s="246"/>
      <c r="R453651" s="246"/>
    </row>
    <row r="453697" spans="16:18" x14ac:dyDescent="0.2">
      <c r="P453697" s="246"/>
      <c r="Q453697" s="246"/>
      <c r="R453697" s="246"/>
    </row>
    <row r="453743" spans="16:18" x14ac:dyDescent="0.2">
      <c r="P453743" s="246"/>
      <c r="Q453743" s="246"/>
      <c r="R453743" s="246"/>
    </row>
    <row r="453789" spans="16:18" x14ac:dyDescent="0.2">
      <c r="P453789" s="246"/>
      <c r="Q453789" s="246"/>
      <c r="R453789" s="246"/>
    </row>
    <row r="453835" spans="16:18" x14ac:dyDescent="0.2">
      <c r="P453835" s="246"/>
      <c r="Q453835" s="246"/>
      <c r="R453835" s="246"/>
    </row>
    <row r="453881" spans="16:18" x14ac:dyDescent="0.2">
      <c r="P453881" s="246"/>
      <c r="Q453881" s="246"/>
      <c r="R453881" s="246"/>
    </row>
    <row r="453927" spans="16:18" x14ac:dyDescent="0.2">
      <c r="P453927" s="246"/>
      <c r="Q453927" s="246"/>
      <c r="R453927" s="246"/>
    </row>
    <row r="453973" spans="16:18" x14ac:dyDescent="0.2">
      <c r="P453973" s="246"/>
      <c r="Q453973" s="246"/>
      <c r="R453973" s="246"/>
    </row>
    <row r="454019" spans="16:18" x14ac:dyDescent="0.2">
      <c r="P454019" s="246"/>
      <c r="Q454019" s="246"/>
      <c r="R454019" s="246"/>
    </row>
    <row r="454065" spans="16:18" x14ac:dyDescent="0.2">
      <c r="P454065" s="246"/>
      <c r="Q454065" s="246"/>
      <c r="R454065" s="246"/>
    </row>
    <row r="454111" spans="16:18" x14ac:dyDescent="0.2">
      <c r="P454111" s="246"/>
      <c r="Q454111" s="246"/>
      <c r="R454111" s="246"/>
    </row>
    <row r="454157" spans="16:18" x14ac:dyDescent="0.2">
      <c r="P454157" s="246"/>
      <c r="Q454157" s="246"/>
      <c r="R454157" s="246"/>
    </row>
    <row r="454203" spans="16:18" x14ac:dyDescent="0.2">
      <c r="P454203" s="246"/>
      <c r="Q454203" s="246"/>
      <c r="R454203" s="246"/>
    </row>
    <row r="454249" spans="16:18" x14ac:dyDescent="0.2">
      <c r="P454249" s="246"/>
      <c r="Q454249" s="246"/>
      <c r="R454249" s="246"/>
    </row>
    <row r="454295" spans="16:18" x14ac:dyDescent="0.2">
      <c r="P454295" s="246"/>
      <c r="Q454295" s="246"/>
      <c r="R454295" s="246"/>
    </row>
    <row r="454341" spans="16:18" x14ac:dyDescent="0.2">
      <c r="P454341" s="246"/>
      <c r="Q454341" s="246"/>
      <c r="R454341" s="246"/>
    </row>
    <row r="454387" spans="16:18" x14ac:dyDescent="0.2">
      <c r="P454387" s="246"/>
      <c r="Q454387" s="246"/>
      <c r="R454387" s="246"/>
    </row>
    <row r="454433" spans="16:18" x14ac:dyDescent="0.2">
      <c r="P454433" s="246"/>
      <c r="Q454433" s="246"/>
      <c r="R454433" s="246"/>
    </row>
    <row r="454479" spans="16:18" x14ac:dyDescent="0.2">
      <c r="P454479" s="246"/>
      <c r="Q454479" s="246"/>
      <c r="R454479" s="246"/>
    </row>
    <row r="454525" spans="16:18" x14ac:dyDescent="0.2">
      <c r="P454525" s="246"/>
      <c r="Q454525" s="246"/>
      <c r="R454525" s="246"/>
    </row>
    <row r="454571" spans="16:18" x14ac:dyDescent="0.2">
      <c r="P454571" s="246"/>
      <c r="Q454571" s="246"/>
      <c r="R454571" s="246"/>
    </row>
    <row r="454617" spans="16:18" x14ac:dyDescent="0.2">
      <c r="P454617" s="246"/>
      <c r="Q454617" s="246"/>
      <c r="R454617" s="246"/>
    </row>
    <row r="454663" spans="16:18" x14ac:dyDescent="0.2">
      <c r="P454663" s="246"/>
      <c r="Q454663" s="246"/>
      <c r="R454663" s="246"/>
    </row>
    <row r="454709" spans="16:18" x14ac:dyDescent="0.2">
      <c r="P454709" s="246"/>
      <c r="Q454709" s="246"/>
      <c r="R454709" s="246"/>
    </row>
    <row r="454755" spans="16:18" x14ac:dyDescent="0.2">
      <c r="P454755" s="246"/>
      <c r="Q454755" s="246"/>
      <c r="R454755" s="246"/>
    </row>
    <row r="454801" spans="16:18" x14ac:dyDescent="0.2">
      <c r="P454801" s="246"/>
      <c r="Q454801" s="246"/>
      <c r="R454801" s="246"/>
    </row>
    <row r="454847" spans="16:18" x14ac:dyDescent="0.2">
      <c r="P454847" s="246"/>
      <c r="Q454847" s="246"/>
      <c r="R454847" s="246"/>
    </row>
    <row r="454893" spans="16:18" x14ac:dyDescent="0.2">
      <c r="P454893" s="246"/>
      <c r="Q454893" s="246"/>
      <c r="R454893" s="246"/>
    </row>
    <row r="454939" spans="16:18" x14ac:dyDescent="0.2">
      <c r="P454939" s="246"/>
      <c r="Q454939" s="246"/>
      <c r="R454939" s="246"/>
    </row>
    <row r="454985" spans="16:18" x14ac:dyDescent="0.2">
      <c r="P454985" s="246"/>
      <c r="Q454985" s="246"/>
      <c r="R454985" s="246"/>
    </row>
    <row r="455031" spans="16:18" x14ac:dyDescent="0.2">
      <c r="P455031" s="246"/>
      <c r="Q455031" s="246"/>
      <c r="R455031" s="246"/>
    </row>
    <row r="455077" spans="16:18" x14ac:dyDescent="0.2">
      <c r="P455077" s="246"/>
      <c r="Q455077" s="246"/>
      <c r="R455077" s="246"/>
    </row>
    <row r="455123" spans="16:18" x14ac:dyDescent="0.2">
      <c r="P455123" s="246"/>
      <c r="Q455123" s="246"/>
      <c r="R455123" s="246"/>
    </row>
    <row r="455169" spans="16:18" x14ac:dyDescent="0.2">
      <c r="P455169" s="246"/>
      <c r="Q455169" s="246"/>
      <c r="R455169" s="246"/>
    </row>
    <row r="455215" spans="16:18" x14ac:dyDescent="0.2">
      <c r="P455215" s="246"/>
      <c r="Q455215" s="246"/>
      <c r="R455215" s="246"/>
    </row>
    <row r="455261" spans="16:18" x14ac:dyDescent="0.2">
      <c r="P455261" s="246"/>
      <c r="Q455261" s="246"/>
      <c r="R455261" s="246"/>
    </row>
    <row r="455307" spans="16:18" x14ac:dyDescent="0.2">
      <c r="P455307" s="246"/>
      <c r="Q455307" s="246"/>
      <c r="R455307" s="246"/>
    </row>
    <row r="455353" spans="16:18" x14ac:dyDescent="0.2">
      <c r="P455353" s="246"/>
      <c r="Q455353" s="246"/>
      <c r="R455353" s="246"/>
    </row>
    <row r="455399" spans="16:18" x14ac:dyDescent="0.2">
      <c r="P455399" s="246"/>
      <c r="Q455399" s="246"/>
      <c r="R455399" s="246"/>
    </row>
    <row r="455445" spans="16:18" x14ac:dyDescent="0.2">
      <c r="P455445" s="246"/>
      <c r="Q455445" s="246"/>
      <c r="R455445" s="246"/>
    </row>
    <row r="455491" spans="16:18" x14ac:dyDescent="0.2">
      <c r="P455491" s="246"/>
      <c r="Q455491" s="246"/>
      <c r="R455491" s="246"/>
    </row>
    <row r="455537" spans="16:18" x14ac:dyDescent="0.2">
      <c r="P455537" s="246"/>
      <c r="Q455537" s="246"/>
      <c r="R455537" s="246"/>
    </row>
    <row r="455583" spans="16:18" x14ac:dyDescent="0.2">
      <c r="P455583" s="246"/>
      <c r="Q455583" s="246"/>
      <c r="R455583" s="246"/>
    </row>
    <row r="455629" spans="16:18" x14ac:dyDescent="0.2">
      <c r="P455629" s="246"/>
      <c r="Q455629" s="246"/>
      <c r="R455629" s="246"/>
    </row>
    <row r="455675" spans="16:18" x14ac:dyDescent="0.2">
      <c r="P455675" s="246"/>
      <c r="Q455675" s="246"/>
      <c r="R455675" s="246"/>
    </row>
    <row r="455721" spans="16:18" x14ac:dyDescent="0.2">
      <c r="P455721" s="246"/>
      <c r="Q455721" s="246"/>
      <c r="R455721" s="246"/>
    </row>
    <row r="455767" spans="16:18" x14ac:dyDescent="0.2">
      <c r="P455767" s="246"/>
      <c r="Q455767" s="246"/>
      <c r="R455767" s="246"/>
    </row>
    <row r="455813" spans="16:18" x14ac:dyDescent="0.2">
      <c r="P455813" s="246"/>
      <c r="Q455813" s="246"/>
      <c r="R455813" s="246"/>
    </row>
    <row r="455859" spans="16:18" x14ac:dyDescent="0.2">
      <c r="P455859" s="246"/>
      <c r="Q455859" s="246"/>
      <c r="R455859" s="246"/>
    </row>
    <row r="455905" spans="16:18" x14ac:dyDescent="0.2">
      <c r="P455905" s="246"/>
      <c r="Q455905" s="246"/>
      <c r="R455905" s="246"/>
    </row>
    <row r="455951" spans="16:18" x14ac:dyDescent="0.2">
      <c r="P455951" s="246"/>
      <c r="Q455951" s="246"/>
      <c r="R455951" s="246"/>
    </row>
    <row r="455997" spans="16:18" x14ac:dyDescent="0.2">
      <c r="P455997" s="246"/>
      <c r="Q455997" s="246"/>
      <c r="R455997" s="246"/>
    </row>
    <row r="456043" spans="16:18" x14ac:dyDescent="0.2">
      <c r="P456043" s="246"/>
      <c r="Q456043" s="246"/>
      <c r="R456043" s="246"/>
    </row>
    <row r="456089" spans="16:18" x14ac:dyDescent="0.2">
      <c r="P456089" s="246"/>
      <c r="Q456089" s="246"/>
      <c r="R456089" s="246"/>
    </row>
    <row r="456135" spans="16:18" x14ac:dyDescent="0.2">
      <c r="P456135" s="246"/>
      <c r="Q456135" s="246"/>
      <c r="R456135" s="246"/>
    </row>
    <row r="456181" spans="16:18" x14ac:dyDescent="0.2">
      <c r="P456181" s="246"/>
      <c r="Q456181" s="246"/>
      <c r="R456181" s="246"/>
    </row>
    <row r="456227" spans="16:18" x14ac:dyDescent="0.2">
      <c r="P456227" s="246"/>
      <c r="Q456227" s="246"/>
      <c r="R456227" s="246"/>
    </row>
    <row r="456273" spans="16:18" x14ac:dyDescent="0.2">
      <c r="P456273" s="246"/>
      <c r="Q456273" s="246"/>
      <c r="R456273" s="246"/>
    </row>
    <row r="456319" spans="16:18" x14ac:dyDescent="0.2">
      <c r="P456319" s="246"/>
      <c r="Q456319" s="246"/>
      <c r="R456319" s="246"/>
    </row>
    <row r="456365" spans="16:18" x14ac:dyDescent="0.2">
      <c r="P456365" s="246"/>
      <c r="Q456365" s="246"/>
      <c r="R456365" s="246"/>
    </row>
    <row r="456411" spans="16:18" x14ac:dyDescent="0.2">
      <c r="P456411" s="246"/>
      <c r="Q456411" s="246"/>
      <c r="R456411" s="246"/>
    </row>
    <row r="456457" spans="16:18" x14ac:dyDescent="0.2">
      <c r="P456457" s="246"/>
      <c r="Q456457" s="246"/>
      <c r="R456457" s="246"/>
    </row>
    <row r="456503" spans="16:18" x14ac:dyDescent="0.2">
      <c r="P456503" s="246"/>
      <c r="Q456503" s="246"/>
      <c r="R456503" s="246"/>
    </row>
    <row r="456549" spans="16:18" x14ac:dyDescent="0.2">
      <c r="P456549" s="246"/>
      <c r="Q456549" s="246"/>
      <c r="R456549" s="246"/>
    </row>
    <row r="456595" spans="16:18" x14ac:dyDescent="0.2">
      <c r="P456595" s="246"/>
      <c r="Q456595" s="246"/>
      <c r="R456595" s="246"/>
    </row>
    <row r="456641" spans="16:18" x14ac:dyDescent="0.2">
      <c r="P456641" s="246"/>
      <c r="Q456641" s="246"/>
      <c r="R456641" s="246"/>
    </row>
    <row r="456687" spans="16:18" x14ac:dyDescent="0.2">
      <c r="P456687" s="246"/>
      <c r="Q456687" s="246"/>
      <c r="R456687" s="246"/>
    </row>
    <row r="456733" spans="16:18" x14ac:dyDescent="0.2">
      <c r="P456733" s="246"/>
      <c r="Q456733" s="246"/>
      <c r="R456733" s="246"/>
    </row>
    <row r="456779" spans="16:18" x14ac:dyDescent="0.2">
      <c r="P456779" s="246"/>
      <c r="Q456779" s="246"/>
      <c r="R456779" s="246"/>
    </row>
    <row r="456825" spans="16:18" x14ac:dyDescent="0.2">
      <c r="P456825" s="246"/>
      <c r="Q456825" s="246"/>
      <c r="R456825" s="246"/>
    </row>
    <row r="456871" spans="16:18" x14ac:dyDescent="0.2">
      <c r="P456871" s="246"/>
      <c r="Q456871" s="246"/>
      <c r="R456871" s="246"/>
    </row>
    <row r="456917" spans="16:18" x14ac:dyDescent="0.2">
      <c r="P456917" s="246"/>
      <c r="Q456917" s="246"/>
      <c r="R456917" s="246"/>
    </row>
    <row r="456963" spans="16:18" x14ac:dyDescent="0.2">
      <c r="P456963" s="246"/>
      <c r="Q456963" s="246"/>
      <c r="R456963" s="246"/>
    </row>
    <row r="457009" spans="16:18" x14ac:dyDescent="0.2">
      <c r="P457009" s="246"/>
      <c r="Q457009" s="246"/>
      <c r="R457009" s="246"/>
    </row>
    <row r="457055" spans="16:18" x14ac:dyDescent="0.2">
      <c r="P457055" s="246"/>
      <c r="Q457055" s="246"/>
      <c r="R457055" s="246"/>
    </row>
    <row r="457101" spans="16:18" x14ac:dyDescent="0.2">
      <c r="P457101" s="246"/>
      <c r="Q457101" s="246"/>
      <c r="R457101" s="246"/>
    </row>
    <row r="457147" spans="16:18" x14ac:dyDescent="0.2">
      <c r="P457147" s="246"/>
      <c r="Q457147" s="246"/>
      <c r="R457147" s="246"/>
    </row>
    <row r="457193" spans="16:18" x14ac:dyDescent="0.2">
      <c r="P457193" s="246"/>
      <c r="Q457193" s="246"/>
      <c r="R457193" s="246"/>
    </row>
    <row r="457239" spans="16:18" x14ac:dyDescent="0.2">
      <c r="P457239" s="246"/>
      <c r="Q457239" s="246"/>
      <c r="R457239" s="246"/>
    </row>
    <row r="457285" spans="16:18" x14ac:dyDescent="0.2">
      <c r="P457285" s="246"/>
      <c r="Q457285" s="246"/>
      <c r="R457285" s="246"/>
    </row>
    <row r="457331" spans="16:18" x14ac:dyDescent="0.2">
      <c r="P457331" s="246"/>
      <c r="Q457331" s="246"/>
      <c r="R457331" s="246"/>
    </row>
    <row r="457377" spans="16:18" x14ac:dyDescent="0.2">
      <c r="P457377" s="246"/>
      <c r="Q457377" s="246"/>
      <c r="R457377" s="246"/>
    </row>
    <row r="457423" spans="16:18" x14ac:dyDescent="0.2">
      <c r="P457423" s="246"/>
      <c r="Q457423" s="246"/>
      <c r="R457423" s="246"/>
    </row>
    <row r="457469" spans="16:18" x14ac:dyDescent="0.2">
      <c r="P457469" s="246"/>
      <c r="Q457469" s="246"/>
      <c r="R457469" s="246"/>
    </row>
    <row r="457515" spans="16:18" x14ac:dyDescent="0.2">
      <c r="P457515" s="246"/>
      <c r="Q457515" s="246"/>
      <c r="R457515" s="246"/>
    </row>
    <row r="457561" spans="16:18" x14ac:dyDescent="0.2">
      <c r="P457561" s="246"/>
      <c r="Q457561" s="246"/>
      <c r="R457561" s="246"/>
    </row>
    <row r="457607" spans="16:18" x14ac:dyDescent="0.2">
      <c r="P457607" s="246"/>
      <c r="Q457607" s="246"/>
      <c r="R457607" s="246"/>
    </row>
    <row r="457653" spans="16:18" x14ac:dyDescent="0.2">
      <c r="P457653" s="246"/>
      <c r="Q457653" s="246"/>
      <c r="R457653" s="246"/>
    </row>
    <row r="457699" spans="16:18" x14ac:dyDescent="0.2">
      <c r="P457699" s="246"/>
      <c r="Q457699" s="246"/>
      <c r="R457699" s="246"/>
    </row>
    <row r="457745" spans="16:18" x14ac:dyDescent="0.2">
      <c r="P457745" s="246"/>
      <c r="Q457745" s="246"/>
      <c r="R457745" s="246"/>
    </row>
    <row r="457791" spans="16:18" x14ac:dyDescent="0.2">
      <c r="P457791" s="246"/>
      <c r="Q457791" s="246"/>
      <c r="R457791" s="246"/>
    </row>
    <row r="457837" spans="16:18" x14ac:dyDescent="0.2">
      <c r="P457837" s="246"/>
      <c r="Q457837" s="246"/>
      <c r="R457837" s="246"/>
    </row>
    <row r="457883" spans="16:18" x14ac:dyDescent="0.2">
      <c r="P457883" s="246"/>
      <c r="Q457883" s="246"/>
      <c r="R457883" s="246"/>
    </row>
    <row r="457929" spans="16:18" x14ac:dyDescent="0.2">
      <c r="P457929" s="246"/>
      <c r="Q457929" s="246"/>
      <c r="R457929" s="246"/>
    </row>
    <row r="457975" spans="16:18" x14ac:dyDescent="0.2">
      <c r="P457975" s="246"/>
      <c r="Q457975" s="246"/>
      <c r="R457975" s="246"/>
    </row>
    <row r="458021" spans="16:18" x14ac:dyDescent="0.2">
      <c r="P458021" s="246"/>
      <c r="Q458021" s="246"/>
      <c r="R458021" s="246"/>
    </row>
    <row r="458067" spans="16:18" x14ac:dyDescent="0.2">
      <c r="P458067" s="246"/>
      <c r="Q458067" s="246"/>
      <c r="R458067" s="246"/>
    </row>
    <row r="458113" spans="16:18" x14ac:dyDescent="0.2">
      <c r="P458113" s="246"/>
      <c r="Q458113" s="246"/>
      <c r="R458113" s="246"/>
    </row>
    <row r="458159" spans="16:18" x14ac:dyDescent="0.2">
      <c r="P458159" s="246"/>
      <c r="Q458159" s="246"/>
      <c r="R458159" s="246"/>
    </row>
    <row r="458205" spans="16:18" x14ac:dyDescent="0.2">
      <c r="P458205" s="246"/>
      <c r="Q458205" s="246"/>
      <c r="R458205" s="246"/>
    </row>
    <row r="458251" spans="16:18" x14ac:dyDescent="0.2">
      <c r="P458251" s="246"/>
      <c r="Q458251" s="246"/>
      <c r="R458251" s="246"/>
    </row>
    <row r="458297" spans="16:18" x14ac:dyDescent="0.2">
      <c r="P458297" s="246"/>
      <c r="Q458297" s="246"/>
      <c r="R458297" s="246"/>
    </row>
    <row r="458343" spans="16:18" x14ac:dyDescent="0.2">
      <c r="P458343" s="246"/>
      <c r="Q458343" s="246"/>
      <c r="R458343" s="246"/>
    </row>
    <row r="458389" spans="16:18" x14ac:dyDescent="0.2">
      <c r="P458389" s="246"/>
      <c r="Q458389" s="246"/>
      <c r="R458389" s="246"/>
    </row>
    <row r="458435" spans="16:18" x14ac:dyDescent="0.2">
      <c r="P458435" s="246"/>
      <c r="Q458435" s="246"/>
      <c r="R458435" s="246"/>
    </row>
    <row r="458481" spans="16:18" x14ac:dyDescent="0.2">
      <c r="P458481" s="246"/>
      <c r="Q458481" s="246"/>
      <c r="R458481" s="246"/>
    </row>
    <row r="458527" spans="16:18" x14ac:dyDescent="0.2">
      <c r="P458527" s="246"/>
      <c r="Q458527" s="246"/>
      <c r="R458527" s="246"/>
    </row>
    <row r="458573" spans="16:18" x14ac:dyDescent="0.2">
      <c r="P458573" s="246"/>
      <c r="Q458573" s="246"/>
      <c r="R458573" s="246"/>
    </row>
    <row r="458619" spans="16:18" x14ac:dyDescent="0.2">
      <c r="P458619" s="246"/>
      <c r="Q458619" s="246"/>
      <c r="R458619" s="246"/>
    </row>
    <row r="458665" spans="16:18" x14ac:dyDescent="0.2">
      <c r="P458665" s="246"/>
      <c r="Q458665" s="246"/>
      <c r="R458665" s="246"/>
    </row>
    <row r="458711" spans="16:18" x14ac:dyDescent="0.2">
      <c r="P458711" s="246"/>
      <c r="Q458711" s="246"/>
      <c r="R458711" s="246"/>
    </row>
    <row r="458757" spans="16:18" x14ac:dyDescent="0.2">
      <c r="P458757" s="246"/>
      <c r="Q458757" s="246"/>
      <c r="R458757" s="246"/>
    </row>
    <row r="458803" spans="16:18" x14ac:dyDescent="0.2">
      <c r="P458803" s="246"/>
      <c r="Q458803" s="246"/>
      <c r="R458803" s="246"/>
    </row>
    <row r="458849" spans="16:18" x14ac:dyDescent="0.2">
      <c r="P458849" s="246"/>
      <c r="Q458849" s="246"/>
      <c r="R458849" s="246"/>
    </row>
    <row r="458895" spans="16:18" x14ac:dyDescent="0.2">
      <c r="P458895" s="246"/>
      <c r="Q458895" s="246"/>
      <c r="R458895" s="246"/>
    </row>
    <row r="458941" spans="16:18" x14ac:dyDescent="0.2">
      <c r="P458941" s="246"/>
      <c r="Q458941" s="246"/>
      <c r="R458941" s="246"/>
    </row>
    <row r="458987" spans="16:18" x14ac:dyDescent="0.2">
      <c r="P458987" s="246"/>
      <c r="Q458987" s="246"/>
      <c r="R458987" s="246"/>
    </row>
    <row r="459033" spans="16:18" x14ac:dyDescent="0.2">
      <c r="P459033" s="246"/>
      <c r="Q459033" s="246"/>
      <c r="R459033" s="246"/>
    </row>
    <row r="459079" spans="16:18" x14ac:dyDescent="0.2">
      <c r="P459079" s="246"/>
      <c r="Q459079" s="246"/>
      <c r="R459079" s="246"/>
    </row>
    <row r="459125" spans="16:18" x14ac:dyDescent="0.2">
      <c r="P459125" s="246"/>
      <c r="Q459125" s="246"/>
      <c r="R459125" s="246"/>
    </row>
    <row r="459171" spans="16:18" x14ac:dyDescent="0.2">
      <c r="P459171" s="246"/>
      <c r="Q459171" s="246"/>
      <c r="R459171" s="246"/>
    </row>
    <row r="459217" spans="16:18" x14ac:dyDescent="0.2">
      <c r="P459217" s="246"/>
      <c r="Q459217" s="246"/>
      <c r="R459217" s="246"/>
    </row>
    <row r="459263" spans="16:18" x14ac:dyDescent="0.2">
      <c r="P459263" s="246"/>
      <c r="Q459263" s="246"/>
      <c r="R459263" s="246"/>
    </row>
    <row r="459309" spans="16:18" x14ac:dyDescent="0.2">
      <c r="P459309" s="246"/>
      <c r="Q459309" s="246"/>
      <c r="R459309" s="246"/>
    </row>
    <row r="459355" spans="16:18" x14ac:dyDescent="0.2">
      <c r="P459355" s="246"/>
      <c r="Q459355" s="246"/>
      <c r="R459355" s="246"/>
    </row>
    <row r="459401" spans="16:18" x14ac:dyDescent="0.2">
      <c r="P459401" s="246"/>
      <c r="Q459401" s="246"/>
      <c r="R459401" s="246"/>
    </row>
    <row r="459447" spans="16:18" x14ac:dyDescent="0.2">
      <c r="P459447" s="246"/>
      <c r="Q459447" s="246"/>
      <c r="R459447" s="246"/>
    </row>
    <row r="459493" spans="16:18" x14ac:dyDescent="0.2">
      <c r="P459493" s="246"/>
      <c r="Q459493" s="246"/>
      <c r="R459493" s="246"/>
    </row>
    <row r="459539" spans="16:18" x14ac:dyDescent="0.2">
      <c r="P459539" s="246"/>
      <c r="Q459539" s="246"/>
      <c r="R459539" s="246"/>
    </row>
    <row r="459585" spans="16:18" x14ac:dyDescent="0.2">
      <c r="P459585" s="246"/>
      <c r="Q459585" s="246"/>
      <c r="R459585" s="246"/>
    </row>
    <row r="459631" spans="16:18" x14ac:dyDescent="0.2">
      <c r="P459631" s="246"/>
      <c r="Q459631" s="246"/>
      <c r="R459631" s="246"/>
    </row>
    <row r="459677" spans="16:18" x14ac:dyDescent="0.2">
      <c r="P459677" s="246"/>
      <c r="Q459677" s="246"/>
      <c r="R459677" s="246"/>
    </row>
    <row r="459723" spans="16:18" x14ac:dyDescent="0.2">
      <c r="P459723" s="246"/>
      <c r="Q459723" s="246"/>
      <c r="R459723" s="246"/>
    </row>
    <row r="459769" spans="16:18" x14ac:dyDescent="0.2">
      <c r="P459769" s="246"/>
      <c r="Q459769" s="246"/>
      <c r="R459769" s="246"/>
    </row>
    <row r="459815" spans="16:18" x14ac:dyDescent="0.2">
      <c r="P459815" s="246"/>
      <c r="Q459815" s="246"/>
      <c r="R459815" s="246"/>
    </row>
    <row r="459861" spans="16:18" x14ac:dyDescent="0.2">
      <c r="P459861" s="246"/>
      <c r="Q459861" s="246"/>
      <c r="R459861" s="246"/>
    </row>
    <row r="459907" spans="16:18" x14ac:dyDescent="0.2">
      <c r="P459907" s="246"/>
      <c r="Q459907" s="246"/>
      <c r="R459907" s="246"/>
    </row>
    <row r="459953" spans="16:18" x14ac:dyDescent="0.2">
      <c r="P459953" s="246"/>
      <c r="Q459953" s="246"/>
      <c r="R459953" s="246"/>
    </row>
    <row r="459999" spans="16:18" x14ac:dyDescent="0.2">
      <c r="P459999" s="246"/>
      <c r="Q459999" s="246"/>
      <c r="R459999" s="246"/>
    </row>
    <row r="460045" spans="16:18" x14ac:dyDescent="0.2">
      <c r="P460045" s="246"/>
      <c r="Q460045" s="246"/>
      <c r="R460045" s="246"/>
    </row>
    <row r="460091" spans="16:18" x14ac:dyDescent="0.2">
      <c r="P460091" s="246"/>
      <c r="Q460091" s="246"/>
      <c r="R460091" s="246"/>
    </row>
    <row r="460137" spans="16:18" x14ac:dyDescent="0.2">
      <c r="P460137" s="246"/>
      <c r="Q460137" s="246"/>
      <c r="R460137" s="246"/>
    </row>
    <row r="460183" spans="16:18" x14ac:dyDescent="0.2">
      <c r="P460183" s="246"/>
      <c r="Q460183" s="246"/>
      <c r="R460183" s="246"/>
    </row>
    <row r="460229" spans="16:18" x14ac:dyDescent="0.2">
      <c r="P460229" s="246"/>
      <c r="Q460229" s="246"/>
      <c r="R460229" s="246"/>
    </row>
    <row r="460275" spans="16:18" x14ac:dyDescent="0.2">
      <c r="P460275" s="246"/>
      <c r="Q460275" s="246"/>
      <c r="R460275" s="246"/>
    </row>
    <row r="460321" spans="16:18" x14ac:dyDescent="0.2">
      <c r="P460321" s="246"/>
      <c r="Q460321" s="246"/>
      <c r="R460321" s="246"/>
    </row>
    <row r="460367" spans="16:18" x14ac:dyDescent="0.2">
      <c r="P460367" s="246"/>
      <c r="Q460367" s="246"/>
      <c r="R460367" s="246"/>
    </row>
    <row r="460413" spans="16:18" x14ac:dyDescent="0.2">
      <c r="P460413" s="246"/>
      <c r="Q460413" s="246"/>
      <c r="R460413" s="246"/>
    </row>
    <row r="460459" spans="16:18" x14ac:dyDescent="0.2">
      <c r="P460459" s="246"/>
      <c r="Q460459" s="246"/>
      <c r="R460459" s="246"/>
    </row>
    <row r="460505" spans="16:18" x14ac:dyDescent="0.2">
      <c r="P460505" s="246"/>
      <c r="Q460505" s="246"/>
      <c r="R460505" s="246"/>
    </row>
    <row r="460551" spans="16:18" x14ac:dyDescent="0.2">
      <c r="P460551" s="246"/>
      <c r="Q460551" s="246"/>
      <c r="R460551" s="246"/>
    </row>
    <row r="460597" spans="16:18" x14ac:dyDescent="0.2">
      <c r="P460597" s="246"/>
      <c r="Q460597" s="246"/>
      <c r="R460597" s="246"/>
    </row>
    <row r="460643" spans="16:18" x14ac:dyDescent="0.2">
      <c r="P460643" s="246"/>
      <c r="Q460643" s="246"/>
      <c r="R460643" s="246"/>
    </row>
    <row r="460689" spans="16:18" x14ac:dyDescent="0.2">
      <c r="P460689" s="246"/>
      <c r="Q460689" s="246"/>
      <c r="R460689" s="246"/>
    </row>
    <row r="460735" spans="16:18" x14ac:dyDescent="0.2">
      <c r="P460735" s="246"/>
      <c r="Q460735" s="246"/>
      <c r="R460735" s="246"/>
    </row>
    <row r="460781" spans="16:18" x14ac:dyDescent="0.2">
      <c r="P460781" s="246"/>
      <c r="Q460781" s="246"/>
      <c r="R460781" s="246"/>
    </row>
    <row r="460827" spans="16:18" x14ac:dyDescent="0.2">
      <c r="P460827" s="246"/>
      <c r="Q460827" s="246"/>
      <c r="R460827" s="246"/>
    </row>
    <row r="460873" spans="16:18" x14ac:dyDescent="0.2">
      <c r="P460873" s="246"/>
      <c r="Q460873" s="246"/>
      <c r="R460873" s="246"/>
    </row>
    <row r="460919" spans="16:18" x14ac:dyDescent="0.2">
      <c r="P460919" s="246"/>
      <c r="Q460919" s="246"/>
      <c r="R460919" s="246"/>
    </row>
    <row r="460965" spans="16:18" x14ac:dyDescent="0.2">
      <c r="P460965" s="246"/>
      <c r="Q460965" s="246"/>
      <c r="R460965" s="246"/>
    </row>
    <row r="461011" spans="16:18" x14ac:dyDescent="0.2">
      <c r="P461011" s="246"/>
      <c r="Q461011" s="246"/>
      <c r="R461011" s="246"/>
    </row>
    <row r="461057" spans="16:18" x14ac:dyDescent="0.2">
      <c r="P461057" s="246"/>
      <c r="Q461057" s="246"/>
      <c r="R461057" s="246"/>
    </row>
    <row r="461103" spans="16:18" x14ac:dyDescent="0.2">
      <c r="P461103" s="246"/>
      <c r="Q461103" s="246"/>
      <c r="R461103" s="246"/>
    </row>
    <row r="461149" spans="16:18" x14ac:dyDescent="0.2">
      <c r="P461149" s="246"/>
      <c r="Q461149" s="246"/>
      <c r="R461149" s="246"/>
    </row>
    <row r="461195" spans="16:18" x14ac:dyDescent="0.2">
      <c r="P461195" s="246"/>
      <c r="Q461195" s="246"/>
      <c r="R461195" s="246"/>
    </row>
    <row r="461241" spans="16:18" x14ac:dyDescent="0.2">
      <c r="P461241" s="246"/>
      <c r="Q461241" s="246"/>
      <c r="R461241" s="246"/>
    </row>
    <row r="461287" spans="16:18" x14ac:dyDescent="0.2">
      <c r="P461287" s="246"/>
      <c r="Q461287" s="246"/>
      <c r="R461287" s="246"/>
    </row>
    <row r="461333" spans="16:18" x14ac:dyDescent="0.2">
      <c r="P461333" s="246"/>
      <c r="Q461333" s="246"/>
      <c r="R461333" s="246"/>
    </row>
    <row r="461379" spans="16:18" x14ac:dyDescent="0.2">
      <c r="P461379" s="246"/>
      <c r="Q461379" s="246"/>
      <c r="R461379" s="246"/>
    </row>
    <row r="461425" spans="16:18" x14ac:dyDescent="0.2">
      <c r="P461425" s="246"/>
      <c r="Q461425" s="246"/>
      <c r="R461425" s="246"/>
    </row>
    <row r="461471" spans="16:18" x14ac:dyDescent="0.2">
      <c r="P461471" s="246"/>
      <c r="Q461471" s="246"/>
      <c r="R461471" s="246"/>
    </row>
    <row r="461517" spans="16:18" x14ac:dyDescent="0.2">
      <c r="P461517" s="246"/>
      <c r="Q461517" s="246"/>
      <c r="R461517" s="246"/>
    </row>
    <row r="461563" spans="16:18" x14ac:dyDescent="0.2">
      <c r="P461563" s="246"/>
      <c r="Q461563" s="246"/>
      <c r="R461563" s="246"/>
    </row>
    <row r="461609" spans="16:18" x14ac:dyDescent="0.2">
      <c r="P461609" s="246"/>
      <c r="Q461609" s="246"/>
      <c r="R461609" s="246"/>
    </row>
    <row r="461655" spans="16:18" x14ac:dyDescent="0.2">
      <c r="P461655" s="246"/>
      <c r="Q461655" s="246"/>
      <c r="R461655" s="246"/>
    </row>
    <row r="461701" spans="16:18" x14ac:dyDescent="0.2">
      <c r="P461701" s="246"/>
      <c r="Q461701" s="246"/>
      <c r="R461701" s="246"/>
    </row>
    <row r="461747" spans="16:18" x14ac:dyDescent="0.2">
      <c r="P461747" s="246"/>
      <c r="Q461747" s="246"/>
      <c r="R461747" s="246"/>
    </row>
    <row r="461793" spans="16:18" x14ac:dyDescent="0.2">
      <c r="P461793" s="246"/>
      <c r="Q461793" s="246"/>
      <c r="R461793" s="246"/>
    </row>
    <row r="461839" spans="16:18" x14ac:dyDescent="0.2">
      <c r="P461839" s="246"/>
      <c r="Q461839" s="246"/>
      <c r="R461839" s="246"/>
    </row>
    <row r="461885" spans="16:18" x14ac:dyDescent="0.2">
      <c r="P461885" s="246"/>
      <c r="Q461885" s="246"/>
      <c r="R461885" s="246"/>
    </row>
    <row r="461931" spans="16:18" x14ac:dyDescent="0.2">
      <c r="P461931" s="246"/>
      <c r="Q461931" s="246"/>
      <c r="R461931" s="246"/>
    </row>
    <row r="461977" spans="16:18" x14ac:dyDescent="0.2">
      <c r="P461977" s="246"/>
      <c r="Q461977" s="246"/>
      <c r="R461977" s="246"/>
    </row>
    <row r="462023" spans="16:18" x14ac:dyDescent="0.2">
      <c r="P462023" s="246"/>
      <c r="Q462023" s="246"/>
      <c r="R462023" s="246"/>
    </row>
    <row r="462069" spans="16:18" x14ac:dyDescent="0.2">
      <c r="P462069" s="246"/>
      <c r="Q462069" s="246"/>
      <c r="R462069" s="246"/>
    </row>
    <row r="462115" spans="16:18" x14ac:dyDescent="0.2">
      <c r="P462115" s="246"/>
      <c r="Q462115" s="246"/>
      <c r="R462115" s="246"/>
    </row>
    <row r="462161" spans="16:18" x14ac:dyDescent="0.2">
      <c r="P462161" s="246"/>
      <c r="Q462161" s="246"/>
      <c r="R462161" s="246"/>
    </row>
    <row r="462207" spans="16:18" x14ac:dyDescent="0.2">
      <c r="P462207" s="246"/>
      <c r="Q462207" s="246"/>
      <c r="R462207" s="246"/>
    </row>
    <row r="462253" spans="16:18" x14ac:dyDescent="0.2">
      <c r="P462253" s="246"/>
      <c r="Q462253" s="246"/>
      <c r="R462253" s="246"/>
    </row>
    <row r="462299" spans="16:18" x14ac:dyDescent="0.2">
      <c r="P462299" s="246"/>
      <c r="Q462299" s="246"/>
      <c r="R462299" s="246"/>
    </row>
    <row r="462345" spans="16:18" x14ac:dyDescent="0.2">
      <c r="P462345" s="246"/>
      <c r="Q462345" s="246"/>
      <c r="R462345" s="246"/>
    </row>
    <row r="462391" spans="16:18" x14ac:dyDescent="0.2">
      <c r="P462391" s="246"/>
      <c r="Q462391" s="246"/>
      <c r="R462391" s="246"/>
    </row>
    <row r="462437" spans="16:18" x14ac:dyDescent="0.2">
      <c r="P462437" s="246"/>
      <c r="Q462437" s="246"/>
      <c r="R462437" s="246"/>
    </row>
    <row r="462483" spans="16:18" x14ac:dyDescent="0.2">
      <c r="P462483" s="246"/>
      <c r="Q462483" s="246"/>
      <c r="R462483" s="246"/>
    </row>
    <row r="462529" spans="16:18" x14ac:dyDescent="0.2">
      <c r="P462529" s="246"/>
      <c r="Q462529" s="246"/>
      <c r="R462529" s="246"/>
    </row>
    <row r="462575" spans="16:18" x14ac:dyDescent="0.2">
      <c r="P462575" s="246"/>
      <c r="Q462575" s="246"/>
      <c r="R462575" s="246"/>
    </row>
    <row r="462621" spans="16:18" x14ac:dyDescent="0.2">
      <c r="P462621" s="246"/>
      <c r="Q462621" s="246"/>
      <c r="R462621" s="246"/>
    </row>
    <row r="462667" spans="16:18" x14ac:dyDescent="0.2">
      <c r="P462667" s="246"/>
      <c r="Q462667" s="246"/>
      <c r="R462667" s="246"/>
    </row>
    <row r="462713" spans="16:18" x14ac:dyDescent="0.2">
      <c r="P462713" s="246"/>
      <c r="Q462713" s="246"/>
      <c r="R462713" s="246"/>
    </row>
    <row r="462759" spans="16:18" x14ac:dyDescent="0.2">
      <c r="P462759" s="246"/>
      <c r="Q462759" s="246"/>
      <c r="R462759" s="246"/>
    </row>
    <row r="462805" spans="16:18" x14ac:dyDescent="0.2">
      <c r="P462805" s="246"/>
      <c r="Q462805" s="246"/>
      <c r="R462805" s="246"/>
    </row>
    <row r="462851" spans="16:18" x14ac:dyDescent="0.2">
      <c r="P462851" s="246"/>
      <c r="Q462851" s="246"/>
      <c r="R462851" s="246"/>
    </row>
    <row r="462897" spans="16:18" x14ac:dyDescent="0.2">
      <c r="P462897" s="246"/>
      <c r="Q462897" s="246"/>
      <c r="R462897" s="246"/>
    </row>
    <row r="462943" spans="16:18" x14ac:dyDescent="0.2">
      <c r="P462943" s="246"/>
      <c r="Q462943" s="246"/>
      <c r="R462943" s="246"/>
    </row>
    <row r="462989" spans="16:18" x14ac:dyDescent="0.2">
      <c r="P462989" s="246"/>
      <c r="Q462989" s="246"/>
      <c r="R462989" s="246"/>
    </row>
    <row r="463035" spans="16:18" x14ac:dyDescent="0.2">
      <c r="P463035" s="246"/>
      <c r="Q463035" s="246"/>
      <c r="R463035" s="246"/>
    </row>
    <row r="463081" spans="16:18" x14ac:dyDescent="0.2">
      <c r="P463081" s="246"/>
      <c r="Q463081" s="246"/>
      <c r="R463081" s="246"/>
    </row>
    <row r="463127" spans="16:18" x14ac:dyDescent="0.2">
      <c r="P463127" s="246"/>
      <c r="Q463127" s="246"/>
      <c r="R463127" s="246"/>
    </row>
    <row r="463173" spans="16:18" x14ac:dyDescent="0.2">
      <c r="P463173" s="246"/>
      <c r="Q463173" s="246"/>
      <c r="R463173" s="246"/>
    </row>
    <row r="463219" spans="16:18" x14ac:dyDescent="0.2">
      <c r="P463219" s="246"/>
      <c r="Q463219" s="246"/>
      <c r="R463219" s="246"/>
    </row>
    <row r="463265" spans="16:18" x14ac:dyDescent="0.2">
      <c r="P463265" s="246"/>
      <c r="Q463265" s="246"/>
      <c r="R463265" s="246"/>
    </row>
    <row r="463311" spans="16:18" x14ac:dyDescent="0.2">
      <c r="P463311" s="246"/>
      <c r="Q463311" s="246"/>
      <c r="R463311" s="246"/>
    </row>
    <row r="463357" spans="16:18" x14ac:dyDescent="0.2">
      <c r="P463357" s="246"/>
      <c r="Q463357" s="246"/>
      <c r="R463357" s="246"/>
    </row>
    <row r="463403" spans="16:18" x14ac:dyDescent="0.2">
      <c r="P463403" s="246"/>
      <c r="Q463403" s="246"/>
      <c r="R463403" s="246"/>
    </row>
    <row r="463449" spans="16:18" x14ac:dyDescent="0.2">
      <c r="P463449" s="246"/>
      <c r="Q463449" s="246"/>
      <c r="R463449" s="246"/>
    </row>
    <row r="463495" spans="16:18" x14ac:dyDescent="0.2">
      <c r="P463495" s="246"/>
      <c r="Q463495" s="246"/>
      <c r="R463495" s="246"/>
    </row>
    <row r="463541" spans="16:18" x14ac:dyDescent="0.2">
      <c r="P463541" s="246"/>
      <c r="Q463541" s="246"/>
      <c r="R463541" s="246"/>
    </row>
    <row r="463587" spans="16:18" x14ac:dyDescent="0.2">
      <c r="P463587" s="246"/>
      <c r="Q463587" s="246"/>
      <c r="R463587" s="246"/>
    </row>
    <row r="463633" spans="16:18" x14ac:dyDescent="0.2">
      <c r="P463633" s="246"/>
      <c r="Q463633" s="246"/>
      <c r="R463633" s="246"/>
    </row>
    <row r="463679" spans="16:18" x14ac:dyDescent="0.2">
      <c r="P463679" s="246"/>
      <c r="Q463679" s="246"/>
      <c r="R463679" s="246"/>
    </row>
    <row r="463725" spans="16:18" x14ac:dyDescent="0.2">
      <c r="P463725" s="246"/>
      <c r="Q463725" s="246"/>
      <c r="R463725" s="246"/>
    </row>
    <row r="463771" spans="16:18" x14ac:dyDescent="0.2">
      <c r="P463771" s="246"/>
      <c r="Q463771" s="246"/>
      <c r="R463771" s="246"/>
    </row>
    <row r="463817" spans="16:18" x14ac:dyDescent="0.2">
      <c r="P463817" s="246"/>
      <c r="Q463817" s="246"/>
      <c r="R463817" s="246"/>
    </row>
    <row r="463863" spans="16:18" x14ac:dyDescent="0.2">
      <c r="P463863" s="246"/>
      <c r="Q463863" s="246"/>
      <c r="R463863" s="246"/>
    </row>
    <row r="463909" spans="16:18" x14ac:dyDescent="0.2">
      <c r="P463909" s="246"/>
      <c r="Q463909" s="246"/>
      <c r="R463909" s="246"/>
    </row>
    <row r="463955" spans="16:18" x14ac:dyDescent="0.2">
      <c r="P463955" s="246"/>
      <c r="Q463955" s="246"/>
      <c r="R463955" s="246"/>
    </row>
    <row r="464001" spans="16:18" x14ac:dyDescent="0.2">
      <c r="P464001" s="246"/>
      <c r="Q464001" s="246"/>
      <c r="R464001" s="246"/>
    </row>
    <row r="464047" spans="16:18" x14ac:dyDescent="0.2">
      <c r="P464047" s="246"/>
      <c r="Q464047" s="246"/>
      <c r="R464047" s="246"/>
    </row>
    <row r="464093" spans="16:18" x14ac:dyDescent="0.2">
      <c r="P464093" s="246"/>
      <c r="Q464093" s="246"/>
      <c r="R464093" s="246"/>
    </row>
    <row r="464139" spans="16:18" x14ac:dyDescent="0.2">
      <c r="P464139" s="246"/>
      <c r="Q464139" s="246"/>
      <c r="R464139" s="246"/>
    </row>
    <row r="464185" spans="16:18" x14ac:dyDescent="0.2">
      <c r="P464185" s="246"/>
      <c r="Q464185" s="246"/>
      <c r="R464185" s="246"/>
    </row>
    <row r="464231" spans="16:18" x14ac:dyDescent="0.2">
      <c r="P464231" s="246"/>
      <c r="Q464231" s="246"/>
      <c r="R464231" s="246"/>
    </row>
    <row r="464277" spans="16:18" x14ac:dyDescent="0.2">
      <c r="P464277" s="246"/>
      <c r="Q464277" s="246"/>
      <c r="R464277" s="246"/>
    </row>
    <row r="464323" spans="16:18" x14ac:dyDescent="0.2">
      <c r="P464323" s="246"/>
      <c r="Q464323" s="246"/>
      <c r="R464323" s="246"/>
    </row>
    <row r="464369" spans="16:18" x14ac:dyDescent="0.2">
      <c r="P464369" s="246"/>
      <c r="Q464369" s="246"/>
      <c r="R464369" s="246"/>
    </row>
    <row r="464415" spans="16:18" x14ac:dyDescent="0.2">
      <c r="P464415" s="246"/>
      <c r="Q464415" s="246"/>
      <c r="R464415" s="246"/>
    </row>
    <row r="464461" spans="16:18" x14ac:dyDescent="0.2">
      <c r="P464461" s="246"/>
      <c r="Q464461" s="246"/>
      <c r="R464461" s="246"/>
    </row>
    <row r="464507" spans="16:18" x14ac:dyDescent="0.2">
      <c r="P464507" s="246"/>
      <c r="Q464507" s="246"/>
      <c r="R464507" s="246"/>
    </row>
    <row r="464553" spans="16:18" x14ac:dyDescent="0.2">
      <c r="P464553" s="246"/>
      <c r="Q464553" s="246"/>
      <c r="R464553" s="246"/>
    </row>
    <row r="464599" spans="16:18" x14ac:dyDescent="0.2">
      <c r="P464599" s="246"/>
      <c r="Q464599" s="246"/>
      <c r="R464599" s="246"/>
    </row>
    <row r="464645" spans="16:18" x14ac:dyDescent="0.2">
      <c r="P464645" s="246"/>
      <c r="Q464645" s="246"/>
      <c r="R464645" s="246"/>
    </row>
    <row r="464691" spans="16:18" x14ac:dyDescent="0.2">
      <c r="P464691" s="246"/>
      <c r="Q464691" s="246"/>
      <c r="R464691" s="246"/>
    </row>
    <row r="464737" spans="16:18" x14ac:dyDescent="0.2">
      <c r="P464737" s="246"/>
      <c r="Q464737" s="246"/>
      <c r="R464737" s="246"/>
    </row>
    <row r="464783" spans="16:18" x14ac:dyDescent="0.2">
      <c r="P464783" s="246"/>
      <c r="Q464783" s="246"/>
      <c r="R464783" s="246"/>
    </row>
    <row r="464829" spans="16:18" x14ac:dyDescent="0.2">
      <c r="P464829" s="246"/>
      <c r="Q464829" s="246"/>
      <c r="R464829" s="246"/>
    </row>
    <row r="464875" spans="16:18" x14ac:dyDescent="0.2">
      <c r="P464875" s="246"/>
      <c r="Q464875" s="246"/>
      <c r="R464875" s="246"/>
    </row>
    <row r="464921" spans="16:18" x14ac:dyDescent="0.2">
      <c r="P464921" s="246"/>
      <c r="Q464921" s="246"/>
      <c r="R464921" s="246"/>
    </row>
    <row r="464967" spans="16:18" x14ac:dyDescent="0.2">
      <c r="P464967" s="246"/>
      <c r="Q464967" s="246"/>
      <c r="R464967" s="246"/>
    </row>
    <row r="465013" spans="16:18" x14ac:dyDescent="0.2">
      <c r="P465013" s="246"/>
      <c r="Q465013" s="246"/>
      <c r="R465013" s="246"/>
    </row>
    <row r="465059" spans="16:18" x14ac:dyDescent="0.2">
      <c r="P465059" s="246"/>
      <c r="Q465059" s="246"/>
      <c r="R465059" s="246"/>
    </row>
    <row r="465105" spans="16:18" x14ac:dyDescent="0.2">
      <c r="P465105" s="246"/>
      <c r="Q465105" s="246"/>
      <c r="R465105" s="246"/>
    </row>
    <row r="465151" spans="16:18" x14ac:dyDescent="0.2">
      <c r="P465151" s="246"/>
      <c r="Q465151" s="246"/>
      <c r="R465151" s="246"/>
    </row>
    <row r="465197" spans="16:18" x14ac:dyDescent="0.2">
      <c r="P465197" s="246"/>
      <c r="Q465197" s="246"/>
      <c r="R465197" s="246"/>
    </row>
    <row r="465243" spans="16:18" x14ac:dyDescent="0.2">
      <c r="P465243" s="246"/>
      <c r="Q465243" s="246"/>
      <c r="R465243" s="246"/>
    </row>
    <row r="465289" spans="16:18" x14ac:dyDescent="0.2">
      <c r="P465289" s="246"/>
      <c r="Q465289" s="246"/>
      <c r="R465289" s="246"/>
    </row>
    <row r="465335" spans="16:18" x14ac:dyDescent="0.2">
      <c r="P465335" s="246"/>
      <c r="Q465335" s="246"/>
      <c r="R465335" s="246"/>
    </row>
    <row r="465381" spans="16:18" x14ac:dyDescent="0.2">
      <c r="P465381" s="246"/>
      <c r="Q465381" s="246"/>
      <c r="R465381" s="246"/>
    </row>
    <row r="465427" spans="16:18" x14ac:dyDescent="0.2">
      <c r="P465427" s="246"/>
      <c r="Q465427" s="246"/>
      <c r="R465427" s="246"/>
    </row>
    <row r="465473" spans="16:18" x14ac:dyDescent="0.2">
      <c r="P465473" s="246"/>
      <c r="Q465473" s="246"/>
      <c r="R465473" s="246"/>
    </row>
    <row r="465519" spans="16:18" x14ac:dyDescent="0.2">
      <c r="P465519" s="246"/>
      <c r="Q465519" s="246"/>
      <c r="R465519" s="246"/>
    </row>
    <row r="465565" spans="16:18" x14ac:dyDescent="0.2">
      <c r="P465565" s="246"/>
      <c r="Q465565" s="246"/>
      <c r="R465565" s="246"/>
    </row>
    <row r="465611" spans="16:18" x14ac:dyDescent="0.2">
      <c r="P465611" s="246"/>
      <c r="Q465611" s="246"/>
      <c r="R465611" s="246"/>
    </row>
    <row r="465657" spans="16:18" x14ac:dyDescent="0.2">
      <c r="P465657" s="246"/>
      <c r="Q465657" s="246"/>
      <c r="R465657" s="246"/>
    </row>
    <row r="465703" spans="16:18" x14ac:dyDescent="0.2">
      <c r="P465703" s="246"/>
      <c r="Q465703" s="246"/>
      <c r="R465703" s="246"/>
    </row>
    <row r="465749" spans="16:18" x14ac:dyDescent="0.2">
      <c r="P465749" s="246"/>
      <c r="Q465749" s="246"/>
      <c r="R465749" s="246"/>
    </row>
    <row r="465795" spans="16:18" x14ac:dyDescent="0.2">
      <c r="P465795" s="246"/>
      <c r="Q465795" s="246"/>
      <c r="R465795" s="246"/>
    </row>
    <row r="465841" spans="16:18" x14ac:dyDescent="0.2">
      <c r="P465841" s="246"/>
      <c r="Q465841" s="246"/>
      <c r="R465841" s="246"/>
    </row>
    <row r="465887" spans="16:18" x14ac:dyDescent="0.2">
      <c r="P465887" s="246"/>
      <c r="Q465887" s="246"/>
      <c r="R465887" s="246"/>
    </row>
    <row r="465933" spans="16:18" x14ac:dyDescent="0.2">
      <c r="P465933" s="246"/>
      <c r="Q465933" s="246"/>
      <c r="R465933" s="246"/>
    </row>
    <row r="465979" spans="16:18" x14ac:dyDescent="0.2">
      <c r="P465979" s="246"/>
      <c r="Q465979" s="246"/>
      <c r="R465979" s="246"/>
    </row>
    <row r="466025" spans="16:18" x14ac:dyDescent="0.2">
      <c r="P466025" s="246"/>
      <c r="Q466025" s="246"/>
      <c r="R466025" s="246"/>
    </row>
    <row r="466071" spans="16:18" x14ac:dyDescent="0.2">
      <c r="P466071" s="246"/>
      <c r="Q466071" s="246"/>
      <c r="R466071" s="246"/>
    </row>
    <row r="466117" spans="16:18" x14ac:dyDescent="0.2">
      <c r="P466117" s="246"/>
      <c r="Q466117" s="246"/>
      <c r="R466117" s="246"/>
    </row>
    <row r="466163" spans="16:18" x14ac:dyDescent="0.2">
      <c r="P466163" s="246"/>
      <c r="Q466163" s="246"/>
      <c r="R466163" s="246"/>
    </row>
    <row r="466209" spans="16:18" x14ac:dyDescent="0.2">
      <c r="P466209" s="246"/>
      <c r="Q466209" s="246"/>
      <c r="R466209" s="246"/>
    </row>
    <row r="466255" spans="16:18" x14ac:dyDescent="0.2">
      <c r="P466255" s="246"/>
      <c r="Q466255" s="246"/>
      <c r="R466255" s="246"/>
    </row>
    <row r="466301" spans="16:18" x14ac:dyDescent="0.2">
      <c r="P466301" s="246"/>
      <c r="Q466301" s="246"/>
      <c r="R466301" s="246"/>
    </row>
    <row r="466347" spans="16:18" x14ac:dyDescent="0.2">
      <c r="P466347" s="246"/>
      <c r="Q466347" s="246"/>
      <c r="R466347" s="246"/>
    </row>
    <row r="466393" spans="16:18" x14ac:dyDescent="0.2">
      <c r="P466393" s="246"/>
      <c r="Q466393" s="246"/>
      <c r="R466393" s="246"/>
    </row>
    <row r="466439" spans="16:18" x14ac:dyDescent="0.2">
      <c r="P466439" s="246"/>
      <c r="Q466439" s="246"/>
      <c r="R466439" s="246"/>
    </row>
    <row r="466485" spans="16:18" x14ac:dyDescent="0.2">
      <c r="P466485" s="246"/>
      <c r="Q466485" s="246"/>
      <c r="R466485" s="246"/>
    </row>
    <row r="466531" spans="16:18" x14ac:dyDescent="0.2">
      <c r="P466531" s="246"/>
      <c r="Q466531" s="246"/>
      <c r="R466531" s="246"/>
    </row>
    <row r="466577" spans="16:18" x14ac:dyDescent="0.2">
      <c r="P466577" s="246"/>
      <c r="Q466577" s="246"/>
      <c r="R466577" s="246"/>
    </row>
    <row r="466623" spans="16:18" x14ac:dyDescent="0.2">
      <c r="P466623" s="246"/>
      <c r="Q466623" s="246"/>
      <c r="R466623" s="246"/>
    </row>
    <row r="466669" spans="16:18" x14ac:dyDescent="0.2">
      <c r="P466669" s="246"/>
      <c r="Q466669" s="246"/>
      <c r="R466669" s="246"/>
    </row>
    <row r="466715" spans="16:18" x14ac:dyDescent="0.2">
      <c r="P466715" s="246"/>
      <c r="Q466715" s="246"/>
      <c r="R466715" s="246"/>
    </row>
    <row r="466761" spans="16:18" x14ac:dyDescent="0.2">
      <c r="P466761" s="246"/>
      <c r="Q466761" s="246"/>
      <c r="R466761" s="246"/>
    </row>
    <row r="466807" spans="16:18" x14ac:dyDescent="0.2">
      <c r="P466807" s="246"/>
      <c r="Q466807" s="246"/>
      <c r="R466807" s="246"/>
    </row>
    <row r="466853" spans="16:18" x14ac:dyDescent="0.2">
      <c r="P466853" s="246"/>
      <c r="Q466853" s="246"/>
      <c r="R466853" s="246"/>
    </row>
    <row r="466899" spans="16:18" x14ac:dyDescent="0.2">
      <c r="P466899" s="246"/>
      <c r="Q466899" s="246"/>
      <c r="R466899" s="246"/>
    </row>
    <row r="466945" spans="16:18" x14ac:dyDescent="0.2">
      <c r="P466945" s="246"/>
      <c r="Q466945" s="246"/>
      <c r="R466945" s="246"/>
    </row>
    <row r="466991" spans="16:18" x14ac:dyDescent="0.2">
      <c r="P466991" s="246"/>
      <c r="Q466991" s="246"/>
      <c r="R466991" s="246"/>
    </row>
    <row r="467037" spans="16:18" x14ac:dyDescent="0.2">
      <c r="P467037" s="246"/>
      <c r="Q467037" s="246"/>
      <c r="R467037" s="246"/>
    </row>
    <row r="467083" spans="16:18" x14ac:dyDescent="0.2">
      <c r="P467083" s="246"/>
      <c r="Q467083" s="246"/>
      <c r="R467083" s="246"/>
    </row>
    <row r="467129" spans="16:18" x14ac:dyDescent="0.2">
      <c r="P467129" s="246"/>
      <c r="Q467129" s="246"/>
      <c r="R467129" s="246"/>
    </row>
    <row r="467175" spans="16:18" x14ac:dyDescent="0.2">
      <c r="P467175" s="246"/>
      <c r="Q467175" s="246"/>
      <c r="R467175" s="246"/>
    </row>
    <row r="467221" spans="16:18" x14ac:dyDescent="0.2">
      <c r="P467221" s="246"/>
      <c r="Q467221" s="246"/>
      <c r="R467221" s="246"/>
    </row>
    <row r="467267" spans="16:18" x14ac:dyDescent="0.2">
      <c r="P467267" s="246"/>
      <c r="Q467267" s="246"/>
      <c r="R467267" s="246"/>
    </row>
    <row r="467313" spans="16:18" x14ac:dyDescent="0.2">
      <c r="P467313" s="246"/>
      <c r="Q467313" s="246"/>
      <c r="R467313" s="246"/>
    </row>
    <row r="467359" spans="16:18" x14ac:dyDescent="0.2">
      <c r="P467359" s="246"/>
      <c r="Q467359" s="246"/>
      <c r="R467359" s="246"/>
    </row>
    <row r="467405" spans="16:18" x14ac:dyDescent="0.2">
      <c r="P467405" s="246"/>
      <c r="Q467405" s="246"/>
      <c r="R467405" s="246"/>
    </row>
    <row r="467451" spans="16:18" x14ac:dyDescent="0.2">
      <c r="P467451" s="246"/>
      <c r="Q467451" s="246"/>
      <c r="R467451" s="246"/>
    </row>
    <row r="467497" spans="16:18" x14ac:dyDescent="0.2">
      <c r="P467497" s="246"/>
      <c r="Q467497" s="246"/>
      <c r="R467497" s="246"/>
    </row>
    <row r="467543" spans="16:18" x14ac:dyDescent="0.2">
      <c r="P467543" s="246"/>
      <c r="Q467543" s="246"/>
      <c r="R467543" s="246"/>
    </row>
    <row r="467589" spans="16:18" x14ac:dyDescent="0.2">
      <c r="P467589" s="246"/>
      <c r="Q467589" s="246"/>
      <c r="R467589" s="246"/>
    </row>
    <row r="467635" spans="16:18" x14ac:dyDescent="0.2">
      <c r="P467635" s="246"/>
      <c r="Q467635" s="246"/>
      <c r="R467635" s="246"/>
    </row>
    <row r="467681" spans="16:18" x14ac:dyDescent="0.2">
      <c r="P467681" s="246"/>
      <c r="Q467681" s="246"/>
      <c r="R467681" s="246"/>
    </row>
    <row r="467727" spans="16:18" x14ac:dyDescent="0.2">
      <c r="P467727" s="246"/>
      <c r="Q467727" s="246"/>
      <c r="R467727" s="246"/>
    </row>
    <row r="467773" spans="16:18" x14ac:dyDescent="0.2">
      <c r="P467773" s="246"/>
      <c r="Q467773" s="246"/>
      <c r="R467773" s="246"/>
    </row>
    <row r="467819" spans="16:18" x14ac:dyDescent="0.2">
      <c r="P467819" s="246"/>
      <c r="Q467819" s="246"/>
      <c r="R467819" s="246"/>
    </row>
    <row r="467865" spans="16:18" x14ac:dyDescent="0.2">
      <c r="P467865" s="246"/>
      <c r="Q467865" s="246"/>
      <c r="R467865" s="246"/>
    </row>
    <row r="467911" spans="16:18" x14ac:dyDescent="0.2">
      <c r="P467911" s="246"/>
      <c r="Q467911" s="246"/>
      <c r="R467911" s="246"/>
    </row>
    <row r="467957" spans="16:18" x14ac:dyDescent="0.2">
      <c r="P467957" s="246"/>
      <c r="Q467957" s="246"/>
      <c r="R467957" s="246"/>
    </row>
    <row r="468003" spans="16:18" x14ac:dyDescent="0.2">
      <c r="P468003" s="246"/>
      <c r="Q468003" s="246"/>
      <c r="R468003" s="246"/>
    </row>
    <row r="468049" spans="16:18" x14ac:dyDescent="0.2">
      <c r="P468049" s="246"/>
      <c r="Q468049" s="246"/>
      <c r="R468049" s="246"/>
    </row>
    <row r="468095" spans="16:18" x14ac:dyDescent="0.2">
      <c r="P468095" s="246"/>
      <c r="Q468095" s="246"/>
      <c r="R468095" s="246"/>
    </row>
    <row r="468141" spans="16:18" x14ac:dyDescent="0.2">
      <c r="P468141" s="246"/>
      <c r="Q468141" s="246"/>
      <c r="R468141" s="246"/>
    </row>
    <row r="468187" spans="16:18" x14ac:dyDescent="0.2">
      <c r="P468187" s="246"/>
      <c r="Q468187" s="246"/>
      <c r="R468187" s="246"/>
    </row>
    <row r="468233" spans="16:18" x14ac:dyDescent="0.2">
      <c r="P468233" s="246"/>
      <c r="Q468233" s="246"/>
      <c r="R468233" s="246"/>
    </row>
    <row r="468279" spans="16:18" x14ac:dyDescent="0.2">
      <c r="P468279" s="246"/>
      <c r="Q468279" s="246"/>
      <c r="R468279" s="246"/>
    </row>
    <row r="468325" spans="16:18" x14ac:dyDescent="0.2">
      <c r="P468325" s="246"/>
      <c r="Q468325" s="246"/>
      <c r="R468325" s="246"/>
    </row>
    <row r="468371" spans="16:18" x14ac:dyDescent="0.2">
      <c r="P468371" s="246"/>
      <c r="Q468371" s="246"/>
      <c r="R468371" s="246"/>
    </row>
    <row r="468417" spans="16:18" x14ac:dyDescent="0.2">
      <c r="P468417" s="246"/>
      <c r="Q468417" s="246"/>
      <c r="R468417" s="246"/>
    </row>
    <row r="468463" spans="16:18" x14ac:dyDescent="0.2">
      <c r="P468463" s="246"/>
      <c r="Q468463" s="246"/>
      <c r="R468463" s="246"/>
    </row>
    <row r="468509" spans="16:18" x14ac:dyDescent="0.2">
      <c r="P468509" s="246"/>
      <c r="Q468509" s="246"/>
      <c r="R468509" s="246"/>
    </row>
    <row r="468555" spans="16:18" x14ac:dyDescent="0.2">
      <c r="P468555" s="246"/>
      <c r="Q468555" s="246"/>
      <c r="R468555" s="246"/>
    </row>
    <row r="468601" spans="16:18" x14ac:dyDescent="0.2">
      <c r="P468601" s="246"/>
      <c r="Q468601" s="246"/>
      <c r="R468601" s="246"/>
    </row>
    <row r="468647" spans="16:18" x14ac:dyDescent="0.2">
      <c r="P468647" s="246"/>
      <c r="Q468647" s="246"/>
      <c r="R468647" s="246"/>
    </row>
    <row r="468693" spans="16:18" x14ac:dyDescent="0.2">
      <c r="P468693" s="246"/>
      <c r="Q468693" s="246"/>
      <c r="R468693" s="246"/>
    </row>
    <row r="468739" spans="16:18" x14ac:dyDescent="0.2">
      <c r="P468739" s="246"/>
      <c r="Q468739" s="246"/>
      <c r="R468739" s="246"/>
    </row>
    <row r="468785" spans="16:18" x14ac:dyDescent="0.2">
      <c r="P468785" s="246"/>
      <c r="Q468785" s="246"/>
      <c r="R468785" s="246"/>
    </row>
    <row r="468831" spans="16:18" x14ac:dyDescent="0.2">
      <c r="P468831" s="246"/>
      <c r="Q468831" s="246"/>
      <c r="R468831" s="246"/>
    </row>
    <row r="468877" spans="16:18" x14ac:dyDescent="0.2">
      <c r="P468877" s="246"/>
      <c r="Q468877" s="246"/>
      <c r="R468877" s="246"/>
    </row>
    <row r="468923" spans="16:18" x14ac:dyDescent="0.2">
      <c r="P468923" s="246"/>
      <c r="Q468923" s="246"/>
      <c r="R468923" s="246"/>
    </row>
    <row r="468969" spans="16:18" x14ac:dyDescent="0.2">
      <c r="P468969" s="246"/>
      <c r="Q468969" s="246"/>
      <c r="R468969" s="246"/>
    </row>
    <row r="469015" spans="16:18" x14ac:dyDescent="0.2">
      <c r="P469015" s="246"/>
      <c r="Q469015" s="246"/>
      <c r="R469015" s="246"/>
    </row>
    <row r="469061" spans="16:18" x14ac:dyDescent="0.2">
      <c r="P469061" s="246"/>
      <c r="Q469061" s="246"/>
      <c r="R469061" s="246"/>
    </row>
    <row r="469107" spans="16:18" x14ac:dyDescent="0.2">
      <c r="P469107" s="246"/>
      <c r="Q469107" s="246"/>
      <c r="R469107" s="246"/>
    </row>
    <row r="469153" spans="16:18" x14ac:dyDescent="0.2">
      <c r="P469153" s="246"/>
      <c r="Q469153" s="246"/>
      <c r="R469153" s="246"/>
    </row>
    <row r="469199" spans="16:18" x14ac:dyDescent="0.2">
      <c r="P469199" s="246"/>
      <c r="Q469199" s="246"/>
      <c r="R469199" s="246"/>
    </row>
    <row r="469245" spans="16:18" x14ac:dyDescent="0.2">
      <c r="P469245" s="246"/>
      <c r="Q469245" s="246"/>
      <c r="R469245" s="246"/>
    </row>
    <row r="469291" spans="16:18" x14ac:dyDescent="0.2">
      <c r="P469291" s="246"/>
      <c r="Q469291" s="246"/>
      <c r="R469291" s="246"/>
    </row>
    <row r="469337" spans="16:18" x14ac:dyDescent="0.2">
      <c r="P469337" s="246"/>
      <c r="Q469337" s="246"/>
      <c r="R469337" s="246"/>
    </row>
    <row r="469383" spans="16:18" x14ac:dyDescent="0.2">
      <c r="P469383" s="246"/>
      <c r="Q469383" s="246"/>
      <c r="R469383" s="246"/>
    </row>
    <row r="469429" spans="16:18" x14ac:dyDescent="0.2">
      <c r="P469429" s="246"/>
      <c r="Q469429" s="246"/>
      <c r="R469429" s="246"/>
    </row>
    <row r="469475" spans="16:18" x14ac:dyDescent="0.2">
      <c r="P469475" s="246"/>
      <c r="Q469475" s="246"/>
      <c r="R469475" s="246"/>
    </row>
    <row r="469521" spans="16:18" x14ac:dyDescent="0.2">
      <c r="P469521" s="246"/>
      <c r="Q469521" s="246"/>
      <c r="R469521" s="246"/>
    </row>
    <row r="469567" spans="16:18" x14ac:dyDescent="0.2">
      <c r="P469567" s="246"/>
      <c r="Q469567" s="246"/>
      <c r="R469567" s="246"/>
    </row>
    <row r="469613" spans="16:18" x14ac:dyDescent="0.2">
      <c r="P469613" s="246"/>
      <c r="Q469613" s="246"/>
      <c r="R469613" s="246"/>
    </row>
    <row r="469659" spans="16:18" x14ac:dyDescent="0.2">
      <c r="P469659" s="246"/>
      <c r="Q469659" s="246"/>
      <c r="R469659" s="246"/>
    </row>
    <row r="469705" spans="16:18" x14ac:dyDescent="0.2">
      <c r="P469705" s="246"/>
      <c r="Q469705" s="246"/>
      <c r="R469705" s="246"/>
    </row>
    <row r="469751" spans="16:18" x14ac:dyDescent="0.2">
      <c r="P469751" s="246"/>
      <c r="Q469751" s="246"/>
      <c r="R469751" s="246"/>
    </row>
    <row r="469797" spans="16:18" x14ac:dyDescent="0.2">
      <c r="P469797" s="246"/>
      <c r="Q469797" s="246"/>
      <c r="R469797" s="246"/>
    </row>
    <row r="469843" spans="16:18" x14ac:dyDescent="0.2">
      <c r="P469843" s="246"/>
      <c r="Q469843" s="246"/>
      <c r="R469843" s="246"/>
    </row>
    <row r="469889" spans="16:18" x14ac:dyDescent="0.2">
      <c r="P469889" s="246"/>
      <c r="Q469889" s="246"/>
      <c r="R469889" s="246"/>
    </row>
    <row r="469935" spans="16:18" x14ac:dyDescent="0.2">
      <c r="P469935" s="246"/>
      <c r="Q469935" s="246"/>
      <c r="R469935" s="246"/>
    </row>
    <row r="469981" spans="16:18" x14ac:dyDescent="0.2">
      <c r="P469981" s="246"/>
      <c r="Q469981" s="246"/>
      <c r="R469981" s="246"/>
    </row>
    <row r="470027" spans="16:18" x14ac:dyDescent="0.2">
      <c r="P470027" s="246"/>
      <c r="Q470027" s="246"/>
      <c r="R470027" s="246"/>
    </row>
    <row r="470073" spans="16:18" x14ac:dyDescent="0.2">
      <c r="P470073" s="246"/>
      <c r="Q470073" s="246"/>
      <c r="R470073" s="246"/>
    </row>
    <row r="470119" spans="16:18" x14ac:dyDescent="0.2">
      <c r="P470119" s="246"/>
      <c r="Q470119" s="246"/>
      <c r="R470119" s="246"/>
    </row>
    <row r="470165" spans="16:18" x14ac:dyDescent="0.2">
      <c r="P470165" s="246"/>
      <c r="Q470165" s="246"/>
      <c r="R470165" s="246"/>
    </row>
    <row r="470211" spans="16:18" x14ac:dyDescent="0.2">
      <c r="P470211" s="246"/>
      <c r="Q470211" s="246"/>
      <c r="R470211" s="246"/>
    </row>
    <row r="470257" spans="16:18" x14ac:dyDescent="0.2">
      <c r="P470257" s="246"/>
      <c r="Q470257" s="246"/>
      <c r="R470257" s="246"/>
    </row>
    <row r="470303" spans="16:18" x14ac:dyDescent="0.2">
      <c r="P470303" s="246"/>
      <c r="Q470303" s="246"/>
      <c r="R470303" s="246"/>
    </row>
    <row r="470349" spans="16:18" x14ac:dyDescent="0.2">
      <c r="P470349" s="246"/>
      <c r="Q470349" s="246"/>
      <c r="R470349" s="246"/>
    </row>
    <row r="470395" spans="16:18" x14ac:dyDescent="0.2">
      <c r="P470395" s="246"/>
      <c r="Q470395" s="246"/>
      <c r="R470395" s="246"/>
    </row>
    <row r="470441" spans="16:18" x14ac:dyDescent="0.2">
      <c r="P470441" s="246"/>
      <c r="Q470441" s="246"/>
      <c r="R470441" s="246"/>
    </row>
    <row r="470487" spans="16:18" x14ac:dyDescent="0.2">
      <c r="P470487" s="246"/>
      <c r="Q470487" s="246"/>
      <c r="R470487" s="246"/>
    </row>
    <row r="470533" spans="16:18" x14ac:dyDescent="0.2">
      <c r="P470533" s="246"/>
      <c r="Q470533" s="246"/>
      <c r="R470533" s="246"/>
    </row>
    <row r="470579" spans="16:18" x14ac:dyDescent="0.2">
      <c r="P470579" s="246"/>
      <c r="Q470579" s="246"/>
      <c r="R470579" s="246"/>
    </row>
    <row r="470625" spans="16:18" x14ac:dyDescent="0.2">
      <c r="P470625" s="246"/>
      <c r="Q470625" s="246"/>
      <c r="R470625" s="246"/>
    </row>
    <row r="470671" spans="16:18" x14ac:dyDescent="0.2">
      <c r="P470671" s="246"/>
      <c r="Q470671" s="246"/>
      <c r="R470671" s="246"/>
    </row>
    <row r="470717" spans="16:18" x14ac:dyDescent="0.2">
      <c r="P470717" s="246"/>
      <c r="Q470717" s="246"/>
      <c r="R470717" s="246"/>
    </row>
    <row r="470763" spans="16:18" x14ac:dyDescent="0.2">
      <c r="P470763" s="246"/>
      <c r="Q470763" s="246"/>
      <c r="R470763" s="246"/>
    </row>
    <row r="470809" spans="16:18" x14ac:dyDescent="0.2">
      <c r="P470809" s="246"/>
      <c r="Q470809" s="246"/>
      <c r="R470809" s="246"/>
    </row>
    <row r="470855" spans="16:18" x14ac:dyDescent="0.2">
      <c r="P470855" s="246"/>
      <c r="Q470855" s="246"/>
      <c r="R470855" s="246"/>
    </row>
    <row r="470901" spans="16:18" x14ac:dyDescent="0.2">
      <c r="P470901" s="246"/>
      <c r="Q470901" s="246"/>
      <c r="R470901" s="246"/>
    </row>
    <row r="470947" spans="16:18" x14ac:dyDescent="0.2">
      <c r="P470947" s="246"/>
      <c r="Q470947" s="246"/>
      <c r="R470947" s="246"/>
    </row>
    <row r="470993" spans="16:18" x14ac:dyDescent="0.2">
      <c r="P470993" s="246"/>
      <c r="Q470993" s="246"/>
      <c r="R470993" s="246"/>
    </row>
    <row r="471039" spans="16:18" x14ac:dyDescent="0.2">
      <c r="P471039" s="246"/>
      <c r="Q471039" s="246"/>
      <c r="R471039" s="246"/>
    </row>
    <row r="471085" spans="16:18" x14ac:dyDescent="0.2">
      <c r="P471085" s="246"/>
      <c r="Q471085" s="246"/>
      <c r="R471085" s="246"/>
    </row>
    <row r="471131" spans="16:18" x14ac:dyDescent="0.2">
      <c r="P471131" s="246"/>
      <c r="Q471131" s="246"/>
      <c r="R471131" s="246"/>
    </row>
    <row r="471177" spans="16:18" x14ac:dyDescent="0.2">
      <c r="P471177" s="246"/>
      <c r="Q471177" s="246"/>
      <c r="R471177" s="246"/>
    </row>
    <row r="471223" spans="16:18" x14ac:dyDescent="0.2">
      <c r="P471223" s="246"/>
      <c r="Q471223" s="246"/>
      <c r="R471223" s="246"/>
    </row>
    <row r="471269" spans="16:18" x14ac:dyDescent="0.2">
      <c r="P471269" s="246"/>
      <c r="Q471269" s="246"/>
      <c r="R471269" s="246"/>
    </row>
    <row r="471315" spans="16:18" x14ac:dyDescent="0.2">
      <c r="P471315" s="246"/>
      <c r="Q471315" s="246"/>
      <c r="R471315" s="246"/>
    </row>
    <row r="471361" spans="16:18" x14ac:dyDescent="0.2">
      <c r="P471361" s="246"/>
      <c r="Q471361" s="246"/>
      <c r="R471361" s="246"/>
    </row>
    <row r="471407" spans="16:18" x14ac:dyDescent="0.2">
      <c r="P471407" s="246"/>
      <c r="Q471407" s="246"/>
      <c r="R471407" s="246"/>
    </row>
    <row r="471453" spans="16:18" x14ac:dyDescent="0.2">
      <c r="P471453" s="246"/>
      <c r="Q471453" s="246"/>
      <c r="R471453" s="246"/>
    </row>
    <row r="471499" spans="16:18" x14ac:dyDescent="0.2">
      <c r="P471499" s="246"/>
      <c r="Q471499" s="246"/>
      <c r="R471499" s="246"/>
    </row>
    <row r="471545" spans="16:18" x14ac:dyDescent="0.2">
      <c r="P471545" s="246"/>
      <c r="Q471545" s="246"/>
      <c r="R471545" s="246"/>
    </row>
    <row r="471591" spans="16:18" x14ac:dyDescent="0.2">
      <c r="P471591" s="246"/>
      <c r="Q471591" s="246"/>
      <c r="R471591" s="246"/>
    </row>
    <row r="471637" spans="16:18" x14ac:dyDescent="0.2">
      <c r="P471637" s="246"/>
      <c r="Q471637" s="246"/>
      <c r="R471637" s="246"/>
    </row>
    <row r="471683" spans="16:18" x14ac:dyDescent="0.2">
      <c r="P471683" s="246"/>
      <c r="Q471683" s="246"/>
      <c r="R471683" s="246"/>
    </row>
    <row r="471729" spans="16:18" x14ac:dyDescent="0.2">
      <c r="P471729" s="246"/>
      <c r="Q471729" s="246"/>
      <c r="R471729" s="246"/>
    </row>
    <row r="471775" spans="16:18" x14ac:dyDescent="0.2">
      <c r="P471775" s="246"/>
      <c r="Q471775" s="246"/>
      <c r="R471775" s="246"/>
    </row>
    <row r="471821" spans="16:18" x14ac:dyDescent="0.2">
      <c r="P471821" s="246"/>
      <c r="Q471821" s="246"/>
      <c r="R471821" s="246"/>
    </row>
    <row r="471867" spans="16:18" x14ac:dyDescent="0.2">
      <c r="P471867" s="246"/>
      <c r="Q471867" s="246"/>
      <c r="R471867" s="246"/>
    </row>
    <row r="471913" spans="16:18" x14ac:dyDescent="0.2">
      <c r="P471913" s="246"/>
      <c r="Q471913" s="246"/>
      <c r="R471913" s="246"/>
    </row>
    <row r="471959" spans="16:18" x14ac:dyDescent="0.2">
      <c r="P471959" s="246"/>
      <c r="Q471959" s="246"/>
      <c r="R471959" s="246"/>
    </row>
    <row r="472005" spans="16:18" x14ac:dyDescent="0.2">
      <c r="P472005" s="246"/>
      <c r="Q472005" s="246"/>
      <c r="R472005" s="246"/>
    </row>
    <row r="472051" spans="16:18" x14ac:dyDescent="0.2">
      <c r="P472051" s="246"/>
      <c r="Q472051" s="246"/>
      <c r="R472051" s="246"/>
    </row>
    <row r="472097" spans="16:18" x14ac:dyDescent="0.2">
      <c r="P472097" s="246"/>
      <c r="Q472097" s="246"/>
      <c r="R472097" s="246"/>
    </row>
    <row r="472143" spans="16:18" x14ac:dyDescent="0.2">
      <c r="P472143" s="246"/>
      <c r="Q472143" s="246"/>
      <c r="R472143" s="246"/>
    </row>
    <row r="472189" spans="16:18" x14ac:dyDescent="0.2">
      <c r="P472189" s="246"/>
      <c r="Q472189" s="246"/>
      <c r="R472189" s="246"/>
    </row>
    <row r="472235" spans="16:18" x14ac:dyDescent="0.2">
      <c r="P472235" s="246"/>
      <c r="Q472235" s="246"/>
      <c r="R472235" s="246"/>
    </row>
    <row r="472281" spans="16:18" x14ac:dyDescent="0.2">
      <c r="P472281" s="246"/>
      <c r="Q472281" s="246"/>
      <c r="R472281" s="246"/>
    </row>
    <row r="472327" spans="16:18" x14ac:dyDescent="0.2">
      <c r="P472327" s="246"/>
      <c r="Q472327" s="246"/>
      <c r="R472327" s="246"/>
    </row>
    <row r="472373" spans="16:18" x14ac:dyDescent="0.2">
      <c r="P472373" s="246"/>
      <c r="Q472373" s="246"/>
      <c r="R472373" s="246"/>
    </row>
    <row r="472419" spans="16:18" x14ac:dyDescent="0.2">
      <c r="P472419" s="246"/>
      <c r="Q472419" s="246"/>
      <c r="R472419" s="246"/>
    </row>
    <row r="472465" spans="16:18" x14ac:dyDescent="0.2">
      <c r="P472465" s="246"/>
      <c r="Q472465" s="246"/>
      <c r="R472465" s="246"/>
    </row>
    <row r="472511" spans="16:18" x14ac:dyDescent="0.2">
      <c r="P472511" s="246"/>
      <c r="Q472511" s="246"/>
      <c r="R472511" s="246"/>
    </row>
    <row r="472557" spans="16:18" x14ac:dyDescent="0.2">
      <c r="P472557" s="246"/>
      <c r="Q472557" s="246"/>
      <c r="R472557" s="246"/>
    </row>
    <row r="472603" spans="16:18" x14ac:dyDescent="0.2">
      <c r="P472603" s="246"/>
      <c r="Q472603" s="246"/>
      <c r="R472603" s="246"/>
    </row>
    <row r="472649" spans="16:18" x14ac:dyDescent="0.2">
      <c r="P472649" s="246"/>
      <c r="Q472649" s="246"/>
      <c r="R472649" s="246"/>
    </row>
    <row r="472695" spans="16:18" x14ac:dyDescent="0.2">
      <c r="P472695" s="246"/>
      <c r="Q472695" s="246"/>
      <c r="R472695" s="246"/>
    </row>
    <row r="472741" spans="16:18" x14ac:dyDescent="0.2">
      <c r="P472741" s="246"/>
      <c r="Q472741" s="246"/>
      <c r="R472741" s="246"/>
    </row>
    <row r="472787" spans="16:18" x14ac:dyDescent="0.2">
      <c r="P472787" s="246"/>
      <c r="Q472787" s="246"/>
      <c r="R472787" s="246"/>
    </row>
    <row r="472833" spans="16:18" x14ac:dyDescent="0.2">
      <c r="P472833" s="246"/>
      <c r="Q472833" s="246"/>
      <c r="R472833" s="246"/>
    </row>
    <row r="472879" spans="16:18" x14ac:dyDescent="0.2">
      <c r="P472879" s="246"/>
      <c r="Q472879" s="246"/>
      <c r="R472879" s="246"/>
    </row>
    <row r="472925" spans="16:18" x14ac:dyDescent="0.2">
      <c r="P472925" s="246"/>
      <c r="Q472925" s="246"/>
      <c r="R472925" s="246"/>
    </row>
    <row r="472971" spans="16:18" x14ac:dyDescent="0.2">
      <c r="P472971" s="246"/>
      <c r="Q472971" s="246"/>
      <c r="R472971" s="246"/>
    </row>
    <row r="473017" spans="16:18" x14ac:dyDescent="0.2">
      <c r="P473017" s="246"/>
      <c r="Q473017" s="246"/>
      <c r="R473017" s="246"/>
    </row>
    <row r="473063" spans="16:18" x14ac:dyDescent="0.2">
      <c r="P473063" s="246"/>
      <c r="Q473063" s="246"/>
      <c r="R473063" s="246"/>
    </row>
    <row r="473109" spans="16:18" x14ac:dyDescent="0.2">
      <c r="P473109" s="246"/>
      <c r="Q473109" s="246"/>
      <c r="R473109" s="246"/>
    </row>
    <row r="473155" spans="16:18" x14ac:dyDescent="0.2">
      <c r="P473155" s="246"/>
      <c r="Q473155" s="246"/>
      <c r="R473155" s="246"/>
    </row>
    <row r="473201" spans="16:18" x14ac:dyDescent="0.2">
      <c r="P473201" s="246"/>
      <c r="Q473201" s="246"/>
      <c r="R473201" s="246"/>
    </row>
    <row r="473247" spans="16:18" x14ac:dyDescent="0.2">
      <c r="P473247" s="246"/>
      <c r="Q473247" s="246"/>
      <c r="R473247" s="246"/>
    </row>
    <row r="473293" spans="16:18" x14ac:dyDescent="0.2">
      <c r="P473293" s="246"/>
      <c r="Q473293" s="246"/>
      <c r="R473293" s="246"/>
    </row>
    <row r="473339" spans="16:18" x14ac:dyDescent="0.2">
      <c r="P473339" s="246"/>
      <c r="Q473339" s="246"/>
      <c r="R473339" s="246"/>
    </row>
    <row r="473385" spans="16:18" x14ac:dyDescent="0.2">
      <c r="P473385" s="246"/>
      <c r="Q473385" s="246"/>
      <c r="R473385" s="246"/>
    </row>
    <row r="473431" spans="16:18" x14ac:dyDescent="0.2">
      <c r="P473431" s="246"/>
      <c r="Q473431" s="246"/>
      <c r="R473431" s="246"/>
    </row>
    <row r="473477" spans="16:18" x14ac:dyDescent="0.2">
      <c r="P473477" s="246"/>
      <c r="Q473477" s="246"/>
      <c r="R473477" s="246"/>
    </row>
    <row r="473523" spans="16:18" x14ac:dyDescent="0.2">
      <c r="P473523" s="246"/>
      <c r="Q473523" s="246"/>
      <c r="R473523" s="246"/>
    </row>
    <row r="473569" spans="16:18" x14ac:dyDescent="0.2">
      <c r="P473569" s="246"/>
      <c r="Q473569" s="246"/>
      <c r="R473569" s="246"/>
    </row>
    <row r="473615" spans="16:18" x14ac:dyDescent="0.2">
      <c r="P473615" s="246"/>
      <c r="Q473615" s="246"/>
      <c r="R473615" s="246"/>
    </row>
    <row r="473661" spans="16:18" x14ac:dyDescent="0.2">
      <c r="P473661" s="246"/>
      <c r="Q473661" s="246"/>
      <c r="R473661" s="246"/>
    </row>
    <row r="473707" spans="16:18" x14ac:dyDescent="0.2">
      <c r="P473707" s="246"/>
      <c r="Q473707" s="246"/>
      <c r="R473707" s="246"/>
    </row>
    <row r="473753" spans="16:18" x14ac:dyDescent="0.2">
      <c r="P473753" s="246"/>
      <c r="Q473753" s="246"/>
      <c r="R473753" s="246"/>
    </row>
    <row r="473799" spans="16:18" x14ac:dyDescent="0.2">
      <c r="P473799" s="246"/>
      <c r="Q473799" s="246"/>
      <c r="R473799" s="246"/>
    </row>
    <row r="473845" spans="16:18" x14ac:dyDescent="0.2">
      <c r="P473845" s="246"/>
      <c r="Q473845" s="246"/>
      <c r="R473845" s="246"/>
    </row>
    <row r="473891" spans="16:18" x14ac:dyDescent="0.2">
      <c r="P473891" s="246"/>
      <c r="Q473891" s="246"/>
      <c r="R473891" s="246"/>
    </row>
    <row r="473937" spans="16:18" x14ac:dyDescent="0.2">
      <c r="P473937" s="246"/>
      <c r="Q473937" s="246"/>
      <c r="R473937" s="246"/>
    </row>
    <row r="473983" spans="16:18" x14ac:dyDescent="0.2">
      <c r="P473983" s="246"/>
      <c r="Q473983" s="246"/>
      <c r="R473983" s="246"/>
    </row>
    <row r="474029" spans="16:18" x14ac:dyDescent="0.2">
      <c r="P474029" s="246"/>
      <c r="Q474029" s="246"/>
      <c r="R474029" s="246"/>
    </row>
    <row r="474075" spans="16:18" x14ac:dyDescent="0.2">
      <c r="P474075" s="246"/>
      <c r="Q474075" s="246"/>
      <c r="R474075" s="246"/>
    </row>
    <row r="474121" spans="16:18" x14ac:dyDescent="0.2">
      <c r="P474121" s="246"/>
      <c r="Q474121" s="246"/>
      <c r="R474121" s="246"/>
    </row>
    <row r="474167" spans="16:18" x14ac:dyDescent="0.2">
      <c r="P474167" s="246"/>
      <c r="Q474167" s="246"/>
      <c r="R474167" s="246"/>
    </row>
    <row r="474213" spans="16:18" x14ac:dyDescent="0.2">
      <c r="P474213" s="246"/>
      <c r="Q474213" s="246"/>
      <c r="R474213" s="246"/>
    </row>
    <row r="474259" spans="16:18" x14ac:dyDescent="0.2">
      <c r="P474259" s="246"/>
      <c r="Q474259" s="246"/>
      <c r="R474259" s="246"/>
    </row>
    <row r="474305" spans="16:18" x14ac:dyDescent="0.2">
      <c r="P474305" s="246"/>
      <c r="Q474305" s="246"/>
      <c r="R474305" s="246"/>
    </row>
    <row r="474351" spans="16:18" x14ac:dyDescent="0.2">
      <c r="P474351" s="246"/>
      <c r="Q474351" s="246"/>
      <c r="R474351" s="246"/>
    </row>
    <row r="474397" spans="16:18" x14ac:dyDescent="0.2">
      <c r="P474397" s="246"/>
      <c r="Q474397" s="246"/>
      <c r="R474397" s="246"/>
    </row>
    <row r="474443" spans="16:18" x14ac:dyDescent="0.2">
      <c r="P474443" s="246"/>
      <c r="Q474443" s="246"/>
      <c r="R474443" s="246"/>
    </row>
    <row r="474489" spans="16:18" x14ac:dyDescent="0.2">
      <c r="P474489" s="246"/>
      <c r="Q474489" s="246"/>
      <c r="R474489" s="246"/>
    </row>
    <row r="474535" spans="16:18" x14ac:dyDescent="0.2">
      <c r="P474535" s="246"/>
      <c r="Q474535" s="246"/>
      <c r="R474535" s="246"/>
    </row>
    <row r="474581" spans="16:18" x14ac:dyDescent="0.2">
      <c r="P474581" s="246"/>
      <c r="Q474581" s="246"/>
      <c r="R474581" s="246"/>
    </row>
    <row r="474627" spans="16:18" x14ac:dyDescent="0.2">
      <c r="P474627" s="246"/>
      <c r="Q474627" s="246"/>
      <c r="R474627" s="246"/>
    </row>
    <row r="474673" spans="16:18" x14ac:dyDescent="0.2">
      <c r="P474673" s="246"/>
      <c r="Q474673" s="246"/>
      <c r="R474673" s="246"/>
    </row>
    <row r="474719" spans="16:18" x14ac:dyDescent="0.2">
      <c r="P474719" s="246"/>
      <c r="Q474719" s="246"/>
      <c r="R474719" s="246"/>
    </row>
    <row r="474765" spans="16:18" x14ac:dyDescent="0.2">
      <c r="P474765" s="246"/>
      <c r="Q474765" s="246"/>
      <c r="R474765" s="246"/>
    </row>
    <row r="474811" spans="16:18" x14ac:dyDescent="0.2">
      <c r="P474811" s="246"/>
      <c r="Q474811" s="246"/>
      <c r="R474811" s="246"/>
    </row>
    <row r="474857" spans="16:18" x14ac:dyDescent="0.2">
      <c r="P474857" s="246"/>
      <c r="Q474857" s="246"/>
      <c r="R474857" s="246"/>
    </row>
    <row r="474903" spans="16:18" x14ac:dyDescent="0.2">
      <c r="P474903" s="246"/>
      <c r="Q474903" s="246"/>
      <c r="R474903" s="246"/>
    </row>
    <row r="474949" spans="16:18" x14ac:dyDescent="0.2">
      <c r="P474949" s="246"/>
      <c r="Q474949" s="246"/>
      <c r="R474949" s="246"/>
    </row>
    <row r="474995" spans="16:18" x14ac:dyDescent="0.2">
      <c r="P474995" s="246"/>
      <c r="Q474995" s="246"/>
      <c r="R474995" s="246"/>
    </row>
    <row r="475041" spans="16:18" x14ac:dyDescent="0.2">
      <c r="P475041" s="246"/>
      <c r="Q475041" s="246"/>
      <c r="R475041" s="246"/>
    </row>
    <row r="475087" spans="16:18" x14ac:dyDescent="0.2">
      <c r="P475087" s="246"/>
      <c r="Q475087" s="246"/>
      <c r="R475087" s="246"/>
    </row>
    <row r="475133" spans="16:18" x14ac:dyDescent="0.2">
      <c r="P475133" s="246"/>
      <c r="Q475133" s="246"/>
      <c r="R475133" s="246"/>
    </row>
    <row r="475179" spans="16:18" x14ac:dyDescent="0.2">
      <c r="P475179" s="246"/>
      <c r="Q475179" s="246"/>
      <c r="R475179" s="246"/>
    </row>
    <row r="475225" spans="16:18" x14ac:dyDescent="0.2">
      <c r="P475225" s="246"/>
      <c r="Q475225" s="246"/>
      <c r="R475225" s="246"/>
    </row>
    <row r="475271" spans="16:18" x14ac:dyDescent="0.2">
      <c r="P475271" s="246"/>
      <c r="Q475271" s="246"/>
      <c r="R475271" s="246"/>
    </row>
    <row r="475317" spans="16:18" x14ac:dyDescent="0.2">
      <c r="P475317" s="246"/>
      <c r="Q475317" s="246"/>
      <c r="R475317" s="246"/>
    </row>
    <row r="475363" spans="16:18" x14ac:dyDescent="0.2">
      <c r="P475363" s="246"/>
      <c r="Q475363" s="246"/>
      <c r="R475363" s="246"/>
    </row>
    <row r="475409" spans="16:18" x14ac:dyDescent="0.2">
      <c r="P475409" s="246"/>
      <c r="Q475409" s="246"/>
      <c r="R475409" s="246"/>
    </row>
    <row r="475455" spans="16:18" x14ac:dyDescent="0.2">
      <c r="P475455" s="246"/>
      <c r="Q475455" s="246"/>
      <c r="R475455" s="246"/>
    </row>
    <row r="475501" spans="16:18" x14ac:dyDescent="0.2">
      <c r="P475501" s="246"/>
      <c r="Q475501" s="246"/>
      <c r="R475501" s="246"/>
    </row>
    <row r="475547" spans="16:18" x14ac:dyDescent="0.2">
      <c r="P475547" s="246"/>
      <c r="Q475547" s="246"/>
      <c r="R475547" s="246"/>
    </row>
    <row r="475593" spans="16:18" x14ac:dyDescent="0.2">
      <c r="P475593" s="246"/>
      <c r="Q475593" s="246"/>
      <c r="R475593" s="246"/>
    </row>
    <row r="475639" spans="16:18" x14ac:dyDescent="0.2">
      <c r="P475639" s="246"/>
      <c r="Q475639" s="246"/>
      <c r="R475639" s="246"/>
    </row>
    <row r="475685" spans="16:18" x14ac:dyDescent="0.2">
      <c r="P475685" s="246"/>
      <c r="Q475685" s="246"/>
      <c r="R475685" s="246"/>
    </row>
    <row r="475731" spans="16:18" x14ac:dyDescent="0.2">
      <c r="P475731" s="246"/>
      <c r="Q475731" s="246"/>
      <c r="R475731" s="246"/>
    </row>
    <row r="475777" spans="16:18" x14ac:dyDescent="0.2">
      <c r="P475777" s="246"/>
      <c r="Q475777" s="246"/>
      <c r="R475777" s="246"/>
    </row>
    <row r="475823" spans="16:18" x14ac:dyDescent="0.2">
      <c r="P475823" s="246"/>
      <c r="Q475823" s="246"/>
      <c r="R475823" s="246"/>
    </row>
    <row r="475869" spans="16:18" x14ac:dyDescent="0.2">
      <c r="P475869" s="246"/>
      <c r="Q475869" s="246"/>
      <c r="R475869" s="246"/>
    </row>
    <row r="475915" spans="16:18" x14ac:dyDescent="0.2">
      <c r="P475915" s="246"/>
      <c r="Q475915" s="246"/>
      <c r="R475915" s="246"/>
    </row>
    <row r="475961" spans="16:18" x14ac:dyDescent="0.2">
      <c r="P475961" s="246"/>
      <c r="Q475961" s="246"/>
      <c r="R475961" s="246"/>
    </row>
    <row r="476007" spans="16:18" x14ac:dyDescent="0.2">
      <c r="P476007" s="246"/>
      <c r="Q476007" s="246"/>
      <c r="R476007" s="246"/>
    </row>
    <row r="476053" spans="16:18" x14ac:dyDescent="0.2">
      <c r="P476053" s="246"/>
      <c r="Q476053" s="246"/>
      <c r="R476053" s="246"/>
    </row>
    <row r="476099" spans="16:18" x14ac:dyDescent="0.2">
      <c r="P476099" s="246"/>
      <c r="Q476099" s="246"/>
      <c r="R476099" s="246"/>
    </row>
    <row r="476145" spans="16:18" x14ac:dyDescent="0.2">
      <c r="P476145" s="246"/>
      <c r="Q476145" s="246"/>
      <c r="R476145" s="246"/>
    </row>
    <row r="476191" spans="16:18" x14ac:dyDescent="0.2">
      <c r="P476191" s="246"/>
      <c r="Q476191" s="246"/>
      <c r="R476191" s="246"/>
    </row>
    <row r="476237" spans="16:18" x14ac:dyDescent="0.2">
      <c r="P476237" s="246"/>
      <c r="Q476237" s="246"/>
      <c r="R476237" s="246"/>
    </row>
    <row r="476283" spans="16:18" x14ac:dyDescent="0.2">
      <c r="P476283" s="246"/>
      <c r="Q476283" s="246"/>
      <c r="R476283" s="246"/>
    </row>
    <row r="476329" spans="16:18" x14ac:dyDescent="0.2">
      <c r="P476329" s="246"/>
      <c r="Q476329" s="246"/>
      <c r="R476329" s="246"/>
    </row>
    <row r="476375" spans="16:18" x14ac:dyDescent="0.2">
      <c r="P476375" s="246"/>
      <c r="Q476375" s="246"/>
      <c r="R476375" s="246"/>
    </row>
    <row r="476421" spans="16:18" x14ac:dyDescent="0.2">
      <c r="P476421" s="246"/>
      <c r="Q476421" s="246"/>
      <c r="R476421" s="246"/>
    </row>
    <row r="476467" spans="16:18" x14ac:dyDescent="0.2">
      <c r="P476467" s="246"/>
      <c r="Q476467" s="246"/>
      <c r="R476467" s="246"/>
    </row>
    <row r="476513" spans="16:18" x14ac:dyDescent="0.2">
      <c r="P476513" s="246"/>
      <c r="Q476513" s="246"/>
      <c r="R476513" s="246"/>
    </row>
    <row r="476559" spans="16:18" x14ac:dyDescent="0.2">
      <c r="P476559" s="246"/>
      <c r="Q476559" s="246"/>
      <c r="R476559" s="246"/>
    </row>
    <row r="476605" spans="16:18" x14ac:dyDescent="0.2">
      <c r="P476605" s="246"/>
      <c r="Q476605" s="246"/>
      <c r="R476605" s="246"/>
    </row>
    <row r="476651" spans="16:18" x14ac:dyDescent="0.2">
      <c r="P476651" s="246"/>
      <c r="Q476651" s="246"/>
      <c r="R476651" s="246"/>
    </row>
    <row r="476697" spans="16:18" x14ac:dyDescent="0.2">
      <c r="P476697" s="246"/>
      <c r="Q476697" s="246"/>
      <c r="R476697" s="246"/>
    </row>
    <row r="476743" spans="16:18" x14ac:dyDescent="0.2">
      <c r="P476743" s="246"/>
      <c r="Q476743" s="246"/>
      <c r="R476743" s="246"/>
    </row>
    <row r="476789" spans="16:18" x14ac:dyDescent="0.2">
      <c r="P476789" s="246"/>
      <c r="Q476789" s="246"/>
      <c r="R476789" s="246"/>
    </row>
    <row r="476835" spans="16:18" x14ac:dyDescent="0.2">
      <c r="P476835" s="246"/>
      <c r="Q476835" s="246"/>
      <c r="R476835" s="246"/>
    </row>
    <row r="476881" spans="16:18" x14ac:dyDescent="0.2">
      <c r="P476881" s="246"/>
      <c r="Q476881" s="246"/>
      <c r="R476881" s="246"/>
    </row>
    <row r="476927" spans="16:18" x14ac:dyDescent="0.2">
      <c r="P476927" s="246"/>
      <c r="Q476927" s="246"/>
      <c r="R476927" s="246"/>
    </row>
    <row r="476973" spans="16:18" x14ac:dyDescent="0.2">
      <c r="P476973" s="246"/>
      <c r="Q476973" s="246"/>
      <c r="R476973" s="246"/>
    </row>
    <row r="477019" spans="16:18" x14ac:dyDescent="0.2">
      <c r="P477019" s="246"/>
      <c r="Q477019" s="246"/>
      <c r="R477019" s="246"/>
    </row>
    <row r="477065" spans="16:18" x14ac:dyDescent="0.2">
      <c r="P477065" s="246"/>
      <c r="Q477065" s="246"/>
      <c r="R477065" s="246"/>
    </row>
    <row r="477111" spans="16:18" x14ac:dyDescent="0.2">
      <c r="P477111" s="246"/>
      <c r="Q477111" s="246"/>
      <c r="R477111" s="246"/>
    </row>
    <row r="477157" spans="16:18" x14ac:dyDescent="0.2">
      <c r="P477157" s="246"/>
      <c r="Q477157" s="246"/>
      <c r="R477157" s="246"/>
    </row>
    <row r="477203" spans="16:18" x14ac:dyDescent="0.2">
      <c r="P477203" s="246"/>
      <c r="Q477203" s="246"/>
      <c r="R477203" s="246"/>
    </row>
    <row r="477249" spans="16:18" x14ac:dyDescent="0.2">
      <c r="P477249" s="246"/>
      <c r="Q477249" s="246"/>
      <c r="R477249" s="246"/>
    </row>
    <row r="477295" spans="16:18" x14ac:dyDescent="0.2">
      <c r="P477295" s="246"/>
      <c r="Q477295" s="246"/>
      <c r="R477295" s="246"/>
    </row>
    <row r="477341" spans="16:18" x14ac:dyDescent="0.2">
      <c r="P477341" s="246"/>
      <c r="Q477341" s="246"/>
      <c r="R477341" s="246"/>
    </row>
    <row r="477387" spans="16:18" x14ac:dyDescent="0.2">
      <c r="P477387" s="246"/>
      <c r="Q477387" s="246"/>
      <c r="R477387" s="246"/>
    </row>
    <row r="477433" spans="16:18" x14ac:dyDescent="0.2">
      <c r="P477433" s="246"/>
      <c r="Q477433" s="246"/>
      <c r="R477433" s="246"/>
    </row>
    <row r="477479" spans="16:18" x14ac:dyDescent="0.2">
      <c r="P477479" s="246"/>
      <c r="Q477479" s="246"/>
      <c r="R477479" s="246"/>
    </row>
    <row r="477525" spans="16:18" x14ac:dyDescent="0.2">
      <c r="P477525" s="246"/>
      <c r="Q477525" s="246"/>
      <c r="R477525" s="246"/>
    </row>
    <row r="477571" spans="16:18" x14ac:dyDescent="0.2">
      <c r="P477571" s="246"/>
      <c r="Q477571" s="246"/>
      <c r="R477571" s="246"/>
    </row>
    <row r="477617" spans="16:18" x14ac:dyDescent="0.2">
      <c r="P477617" s="246"/>
      <c r="Q477617" s="246"/>
      <c r="R477617" s="246"/>
    </row>
    <row r="477663" spans="16:18" x14ac:dyDescent="0.2">
      <c r="P477663" s="246"/>
      <c r="Q477663" s="246"/>
      <c r="R477663" s="246"/>
    </row>
    <row r="477709" spans="16:18" x14ac:dyDescent="0.2">
      <c r="P477709" s="246"/>
      <c r="Q477709" s="246"/>
      <c r="R477709" s="246"/>
    </row>
    <row r="477755" spans="16:18" x14ac:dyDescent="0.2">
      <c r="P477755" s="246"/>
      <c r="Q477755" s="246"/>
      <c r="R477755" s="246"/>
    </row>
    <row r="477801" spans="16:18" x14ac:dyDescent="0.2">
      <c r="P477801" s="246"/>
      <c r="Q477801" s="246"/>
      <c r="R477801" s="246"/>
    </row>
    <row r="477847" spans="16:18" x14ac:dyDescent="0.2">
      <c r="P477847" s="246"/>
      <c r="Q477847" s="246"/>
      <c r="R477847" s="246"/>
    </row>
    <row r="477893" spans="16:18" x14ac:dyDescent="0.2">
      <c r="P477893" s="246"/>
      <c r="Q477893" s="246"/>
      <c r="R477893" s="246"/>
    </row>
    <row r="477939" spans="16:18" x14ac:dyDescent="0.2">
      <c r="P477939" s="246"/>
      <c r="Q477939" s="246"/>
      <c r="R477939" s="246"/>
    </row>
    <row r="477985" spans="16:18" x14ac:dyDescent="0.2">
      <c r="P477985" s="246"/>
      <c r="Q477985" s="246"/>
      <c r="R477985" s="246"/>
    </row>
    <row r="478031" spans="16:18" x14ac:dyDescent="0.2">
      <c r="P478031" s="246"/>
      <c r="Q478031" s="246"/>
      <c r="R478031" s="246"/>
    </row>
    <row r="478077" spans="16:18" x14ac:dyDescent="0.2">
      <c r="P478077" s="246"/>
      <c r="Q478077" s="246"/>
      <c r="R478077" s="246"/>
    </row>
    <row r="478123" spans="16:18" x14ac:dyDescent="0.2">
      <c r="P478123" s="246"/>
      <c r="Q478123" s="246"/>
      <c r="R478123" s="246"/>
    </row>
    <row r="478169" spans="16:18" x14ac:dyDescent="0.2">
      <c r="P478169" s="246"/>
      <c r="Q478169" s="246"/>
      <c r="R478169" s="246"/>
    </row>
    <row r="478215" spans="16:18" x14ac:dyDescent="0.2">
      <c r="P478215" s="246"/>
      <c r="Q478215" s="246"/>
      <c r="R478215" s="246"/>
    </row>
    <row r="478261" spans="16:18" x14ac:dyDescent="0.2">
      <c r="P478261" s="246"/>
      <c r="Q478261" s="246"/>
      <c r="R478261" s="246"/>
    </row>
    <row r="478307" spans="16:18" x14ac:dyDescent="0.2">
      <c r="P478307" s="246"/>
      <c r="Q478307" s="246"/>
      <c r="R478307" s="246"/>
    </row>
    <row r="478353" spans="16:18" x14ac:dyDescent="0.2">
      <c r="P478353" s="246"/>
      <c r="Q478353" s="246"/>
      <c r="R478353" s="246"/>
    </row>
    <row r="478399" spans="16:18" x14ac:dyDescent="0.2">
      <c r="P478399" s="246"/>
      <c r="Q478399" s="246"/>
      <c r="R478399" s="246"/>
    </row>
    <row r="478445" spans="16:18" x14ac:dyDescent="0.2">
      <c r="P478445" s="246"/>
      <c r="Q478445" s="246"/>
      <c r="R478445" s="246"/>
    </row>
    <row r="478491" spans="16:18" x14ac:dyDescent="0.2">
      <c r="P478491" s="246"/>
      <c r="Q478491" s="246"/>
      <c r="R478491" s="246"/>
    </row>
    <row r="478537" spans="16:18" x14ac:dyDescent="0.2">
      <c r="P478537" s="246"/>
      <c r="Q478537" s="246"/>
      <c r="R478537" s="246"/>
    </row>
    <row r="478583" spans="16:18" x14ac:dyDescent="0.2">
      <c r="P478583" s="246"/>
      <c r="Q478583" s="246"/>
      <c r="R478583" s="246"/>
    </row>
    <row r="478629" spans="16:18" x14ac:dyDescent="0.2">
      <c r="P478629" s="246"/>
      <c r="Q478629" s="246"/>
      <c r="R478629" s="246"/>
    </row>
    <row r="478675" spans="16:18" x14ac:dyDescent="0.2">
      <c r="P478675" s="246"/>
      <c r="Q478675" s="246"/>
      <c r="R478675" s="246"/>
    </row>
    <row r="478721" spans="16:18" x14ac:dyDescent="0.2">
      <c r="P478721" s="246"/>
      <c r="Q478721" s="246"/>
      <c r="R478721" s="246"/>
    </row>
    <row r="478767" spans="16:18" x14ac:dyDescent="0.2">
      <c r="P478767" s="246"/>
      <c r="Q478767" s="246"/>
      <c r="R478767" s="246"/>
    </row>
    <row r="478813" spans="16:18" x14ac:dyDescent="0.2">
      <c r="P478813" s="246"/>
      <c r="Q478813" s="246"/>
      <c r="R478813" s="246"/>
    </row>
    <row r="478859" spans="16:18" x14ac:dyDescent="0.2">
      <c r="P478859" s="246"/>
      <c r="Q478859" s="246"/>
      <c r="R478859" s="246"/>
    </row>
    <row r="478905" spans="16:18" x14ac:dyDescent="0.2">
      <c r="P478905" s="246"/>
      <c r="Q478905" s="246"/>
      <c r="R478905" s="246"/>
    </row>
    <row r="478951" spans="16:18" x14ac:dyDescent="0.2">
      <c r="P478951" s="246"/>
      <c r="Q478951" s="246"/>
      <c r="R478951" s="246"/>
    </row>
    <row r="478997" spans="16:18" x14ac:dyDescent="0.2">
      <c r="P478997" s="246"/>
      <c r="Q478997" s="246"/>
      <c r="R478997" s="246"/>
    </row>
    <row r="479043" spans="16:18" x14ac:dyDescent="0.2">
      <c r="P479043" s="246"/>
      <c r="Q479043" s="246"/>
      <c r="R479043" s="246"/>
    </row>
    <row r="479089" spans="16:18" x14ac:dyDescent="0.2">
      <c r="P479089" s="246"/>
      <c r="Q479089" s="246"/>
      <c r="R479089" s="246"/>
    </row>
    <row r="479135" spans="16:18" x14ac:dyDescent="0.2">
      <c r="P479135" s="246"/>
      <c r="Q479135" s="246"/>
      <c r="R479135" s="246"/>
    </row>
    <row r="479181" spans="16:18" x14ac:dyDescent="0.2">
      <c r="P479181" s="246"/>
      <c r="Q479181" s="246"/>
      <c r="R479181" s="246"/>
    </row>
    <row r="479227" spans="16:18" x14ac:dyDescent="0.2">
      <c r="P479227" s="246"/>
      <c r="Q479227" s="246"/>
      <c r="R479227" s="246"/>
    </row>
    <row r="479273" spans="16:18" x14ac:dyDescent="0.2">
      <c r="P479273" s="246"/>
      <c r="Q479273" s="246"/>
      <c r="R479273" s="246"/>
    </row>
    <row r="479319" spans="16:18" x14ac:dyDescent="0.2">
      <c r="P479319" s="246"/>
      <c r="Q479319" s="246"/>
      <c r="R479319" s="246"/>
    </row>
    <row r="479365" spans="16:18" x14ac:dyDescent="0.2">
      <c r="P479365" s="246"/>
      <c r="Q479365" s="246"/>
      <c r="R479365" s="246"/>
    </row>
    <row r="479411" spans="16:18" x14ac:dyDescent="0.2">
      <c r="P479411" s="246"/>
      <c r="Q479411" s="246"/>
      <c r="R479411" s="246"/>
    </row>
    <row r="479457" spans="16:18" x14ac:dyDescent="0.2">
      <c r="P479457" s="246"/>
      <c r="Q479457" s="246"/>
      <c r="R479457" s="246"/>
    </row>
    <row r="479503" spans="16:18" x14ac:dyDescent="0.2">
      <c r="P479503" s="246"/>
      <c r="Q479503" s="246"/>
      <c r="R479503" s="246"/>
    </row>
    <row r="479549" spans="16:18" x14ac:dyDescent="0.2">
      <c r="P479549" s="246"/>
      <c r="Q479549" s="246"/>
      <c r="R479549" s="246"/>
    </row>
    <row r="479595" spans="16:18" x14ac:dyDescent="0.2">
      <c r="P479595" s="246"/>
      <c r="Q479595" s="246"/>
      <c r="R479595" s="246"/>
    </row>
    <row r="479641" spans="16:18" x14ac:dyDescent="0.2">
      <c r="P479641" s="246"/>
      <c r="Q479641" s="246"/>
      <c r="R479641" s="246"/>
    </row>
    <row r="479687" spans="16:18" x14ac:dyDescent="0.2">
      <c r="P479687" s="246"/>
      <c r="Q479687" s="246"/>
      <c r="R479687" s="246"/>
    </row>
    <row r="479733" spans="16:18" x14ac:dyDescent="0.2">
      <c r="P479733" s="246"/>
      <c r="Q479733" s="246"/>
      <c r="R479733" s="246"/>
    </row>
    <row r="479779" spans="16:18" x14ac:dyDescent="0.2">
      <c r="P479779" s="246"/>
      <c r="Q479779" s="246"/>
      <c r="R479779" s="246"/>
    </row>
    <row r="479825" spans="16:18" x14ac:dyDescent="0.2">
      <c r="P479825" s="246"/>
      <c r="Q479825" s="246"/>
      <c r="R479825" s="246"/>
    </row>
    <row r="479871" spans="16:18" x14ac:dyDescent="0.2">
      <c r="P479871" s="246"/>
      <c r="Q479871" s="246"/>
      <c r="R479871" s="246"/>
    </row>
    <row r="479917" spans="16:18" x14ac:dyDescent="0.2">
      <c r="P479917" s="246"/>
      <c r="Q479917" s="246"/>
      <c r="R479917" s="246"/>
    </row>
    <row r="479963" spans="16:18" x14ac:dyDescent="0.2">
      <c r="P479963" s="246"/>
      <c r="Q479963" s="246"/>
      <c r="R479963" s="246"/>
    </row>
    <row r="480009" spans="16:18" x14ac:dyDescent="0.2">
      <c r="P480009" s="246"/>
      <c r="Q480009" s="246"/>
      <c r="R480009" s="246"/>
    </row>
    <row r="480055" spans="16:18" x14ac:dyDescent="0.2">
      <c r="P480055" s="246"/>
      <c r="Q480055" s="246"/>
      <c r="R480055" s="246"/>
    </row>
    <row r="480101" spans="16:18" x14ac:dyDescent="0.2">
      <c r="P480101" s="246"/>
      <c r="Q480101" s="246"/>
      <c r="R480101" s="246"/>
    </row>
    <row r="480147" spans="16:18" x14ac:dyDescent="0.2">
      <c r="P480147" s="246"/>
      <c r="Q480147" s="246"/>
      <c r="R480147" s="246"/>
    </row>
    <row r="480193" spans="16:18" x14ac:dyDescent="0.2">
      <c r="P480193" s="246"/>
      <c r="Q480193" s="246"/>
      <c r="R480193" s="246"/>
    </row>
    <row r="480239" spans="16:18" x14ac:dyDescent="0.2">
      <c r="P480239" s="246"/>
      <c r="Q480239" s="246"/>
      <c r="R480239" s="246"/>
    </row>
    <row r="480285" spans="16:18" x14ac:dyDescent="0.2">
      <c r="P480285" s="246"/>
      <c r="Q480285" s="246"/>
      <c r="R480285" s="246"/>
    </row>
    <row r="480331" spans="16:18" x14ac:dyDescent="0.2">
      <c r="P480331" s="246"/>
      <c r="Q480331" s="246"/>
      <c r="R480331" s="246"/>
    </row>
    <row r="480377" spans="16:18" x14ac:dyDescent="0.2">
      <c r="P480377" s="246"/>
      <c r="Q480377" s="246"/>
      <c r="R480377" s="246"/>
    </row>
    <row r="480423" spans="16:18" x14ac:dyDescent="0.2">
      <c r="P480423" s="246"/>
      <c r="Q480423" s="246"/>
      <c r="R480423" s="246"/>
    </row>
    <row r="480469" spans="16:18" x14ac:dyDescent="0.2">
      <c r="P480469" s="246"/>
      <c r="Q480469" s="246"/>
      <c r="R480469" s="246"/>
    </row>
    <row r="480515" spans="16:18" x14ac:dyDescent="0.2">
      <c r="P480515" s="246"/>
      <c r="Q480515" s="246"/>
      <c r="R480515" s="246"/>
    </row>
    <row r="480561" spans="16:18" x14ac:dyDescent="0.2">
      <c r="P480561" s="246"/>
      <c r="Q480561" s="246"/>
      <c r="R480561" s="246"/>
    </row>
    <row r="480607" spans="16:18" x14ac:dyDescent="0.2">
      <c r="P480607" s="246"/>
      <c r="Q480607" s="246"/>
      <c r="R480607" s="246"/>
    </row>
    <row r="480653" spans="16:18" x14ac:dyDescent="0.2">
      <c r="P480653" s="246"/>
      <c r="Q480653" s="246"/>
      <c r="R480653" s="246"/>
    </row>
    <row r="480699" spans="16:18" x14ac:dyDescent="0.2">
      <c r="P480699" s="246"/>
      <c r="Q480699" s="246"/>
      <c r="R480699" s="246"/>
    </row>
    <row r="480745" spans="16:18" x14ac:dyDescent="0.2">
      <c r="P480745" s="246"/>
      <c r="Q480745" s="246"/>
      <c r="R480745" s="246"/>
    </row>
    <row r="480791" spans="16:18" x14ac:dyDescent="0.2">
      <c r="P480791" s="246"/>
      <c r="Q480791" s="246"/>
      <c r="R480791" s="246"/>
    </row>
    <row r="480837" spans="16:18" x14ac:dyDescent="0.2">
      <c r="P480837" s="246"/>
      <c r="Q480837" s="246"/>
      <c r="R480837" s="246"/>
    </row>
    <row r="480883" spans="16:18" x14ac:dyDescent="0.2">
      <c r="P480883" s="246"/>
      <c r="Q480883" s="246"/>
      <c r="R480883" s="246"/>
    </row>
    <row r="480929" spans="16:18" x14ac:dyDescent="0.2">
      <c r="P480929" s="246"/>
      <c r="Q480929" s="246"/>
      <c r="R480929" s="246"/>
    </row>
    <row r="480975" spans="16:18" x14ac:dyDescent="0.2">
      <c r="P480975" s="246"/>
      <c r="Q480975" s="246"/>
      <c r="R480975" s="246"/>
    </row>
    <row r="481021" spans="16:18" x14ac:dyDescent="0.2">
      <c r="P481021" s="246"/>
      <c r="Q481021" s="246"/>
      <c r="R481021" s="246"/>
    </row>
    <row r="481067" spans="16:18" x14ac:dyDescent="0.2">
      <c r="P481067" s="246"/>
      <c r="Q481067" s="246"/>
      <c r="R481067" s="246"/>
    </row>
    <row r="481113" spans="16:18" x14ac:dyDescent="0.2">
      <c r="P481113" s="246"/>
      <c r="Q481113" s="246"/>
      <c r="R481113" s="246"/>
    </row>
    <row r="481159" spans="16:18" x14ac:dyDescent="0.2">
      <c r="P481159" s="246"/>
      <c r="Q481159" s="246"/>
      <c r="R481159" s="246"/>
    </row>
    <row r="481205" spans="16:18" x14ac:dyDescent="0.2">
      <c r="P481205" s="246"/>
      <c r="Q481205" s="246"/>
      <c r="R481205" s="246"/>
    </row>
    <row r="481251" spans="16:18" x14ac:dyDescent="0.2">
      <c r="P481251" s="246"/>
      <c r="Q481251" s="246"/>
      <c r="R481251" s="246"/>
    </row>
    <row r="481297" spans="16:18" x14ac:dyDescent="0.2">
      <c r="P481297" s="246"/>
      <c r="Q481297" s="246"/>
      <c r="R481297" s="246"/>
    </row>
    <row r="481343" spans="16:18" x14ac:dyDescent="0.2">
      <c r="P481343" s="246"/>
      <c r="Q481343" s="246"/>
      <c r="R481343" s="246"/>
    </row>
    <row r="481389" spans="16:18" x14ac:dyDescent="0.2">
      <c r="P481389" s="246"/>
      <c r="Q481389" s="246"/>
      <c r="R481389" s="246"/>
    </row>
    <row r="481435" spans="16:18" x14ac:dyDescent="0.2">
      <c r="P481435" s="246"/>
      <c r="Q481435" s="246"/>
      <c r="R481435" s="246"/>
    </row>
    <row r="481481" spans="16:18" x14ac:dyDescent="0.2">
      <c r="P481481" s="246"/>
      <c r="Q481481" s="246"/>
      <c r="R481481" s="246"/>
    </row>
    <row r="481527" spans="16:18" x14ac:dyDescent="0.2">
      <c r="P481527" s="246"/>
      <c r="Q481527" s="246"/>
      <c r="R481527" s="246"/>
    </row>
    <row r="481573" spans="16:18" x14ac:dyDescent="0.2">
      <c r="P481573" s="246"/>
      <c r="Q481573" s="246"/>
      <c r="R481573" s="246"/>
    </row>
    <row r="481619" spans="16:18" x14ac:dyDescent="0.2">
      <c r="P481619" s="246"/>
      <c r="Q481619" s="246"/>
      <c r="R481619" s="246"/>
    </row>
    <row r="481665" spans="16:18" x14ac:dyDescent="0.2">
      <c r="P481665" s="246"/>
      <c r="Q481665" s="246"/>
      <c r="R481665" s="246"/>
    </row>
    <row r="481711" spans="16:18" x14ac:dyDescent="0.2">
      <c r="P481711" s="246"/>
      <c r="Q481711" s="246"/>
      <c r="R481711" s="246"/>
    </row>
    <row r="481757" spans="16:18" x14ac:dyDescent="0.2">
      <c r="P481757" s="246"/>
      <c r="Q481757" s="246"/>
      <c r="R481757" s="246"/>
    </row>
    <row r="481803" spans="16:18" x14ac:dyDescent="0.2">
      <c r="P481803" s="246"/>
      <c r="Q481803" s="246"/>
      <c r="R481803" s="246"/>
    </row>
    <row r="481849" spans="16:18" x14ac:dyDescent="0.2">
      <c r="P481849" s="246"/>
      <c r="Q481849" s="246"/>
      <c r="R481849" s="246"/>
    </row>
    <row r="481895" spans="16:18" x14ac:dyDescent="0.2">
      <c r="P481895" s="246"/>
      <c r="Q481895" s="246"/>
      <c r="R481895" s="246"/>
    </row>
    <row r="481941" spans="16:18" x14ac:dyDescent="0.2">
      <c r="P481941" s="246"/>
      <c r="Q481941" s="246"/>
      <c r="R481941" s="246"/>
    </row>
    <row r="481987" spans="16:18" x14ac:dyDescent="0.2">
      <c r="P481987" s="246"/>
      <c r="Q481987" s="246"/>
      <c r="R481987" s="246"/>
    </row>
    <row r="482033" spans="16:18" x14ac:dyDescent="0.2">
      <c r="P482033" s="246"/>
      <c r="Q482033" s="246"/>
      <c r="R482033" s="246"/>
    </row>
    <row r="482079" spans="16:18" x14ac:dyDescent="0.2">
      <c r="P482079" s="246"/>
      <c r="Q482079" s="246"/>
      <c r="R482079" s="246"/>
    </row>
    <row r="482125" spans="16:18" x14ac:dyDescent="0.2">
      <c r="P482125" s="246"/>
      <c r="Q482125" s="246"/>
      <c r="R482125" s="246"/>
    </row>
    <row r="482171" spans="16:18" x14ac:dyDescent="0.2">
      <c r="P482171" s="246"/>
      <c r="Q482171" s="246"/>
      <c r="R482171" s="246"/>
    </row>
    <row r="482217" spans="16:18" x14ac:dyDescent="0.2">
      <c r="P482217" s="246"/>
      <c r="Q482217" s="246"/>
      <c r="R482217" s="246"/>
    </row>
    <row r="482263" spans="16:18" x14ac:dyDescent="0.2">
      <c r="P482263" s="246"/>
      <c r="Q482263" s="246"/>
      <c r="R482263" s="246"/>
    </row>
    <row r="482309" spans="16:18" x14ac:dyDescent="0.2">
      <c r="P482309" s="246"/>
      <c r="Q482309" s="246"/>
      <c r="R482309" s="246"/>
    </row>
    <row r="482355" spans="16:18" x14ac:dyDescent="0.2">
      <c r="P482355" s="246"/>
      <c r="Q482355" s="246"/>
      <c r="R482355" s="246"/>
    </row>
    <row r="482401" spans="16:18" x14ac:dyDescent="0.2">
      <c r="P482401" s="246"/>
      <c r="Q482401" s="246"/>
      <c r="R482401" s="246"/>
    </row>
    <row r="482447" spans="16:18" x14ac:dyDescent="0.2">
      <c r="P482447" s="246"/>
      <c r="Q482447" s="246"/>
      <c r="R482447" s="246"/>
    </row>
    <row r="482493" spans="16:18" x14ac:dyDescent="0.2">
      <c r="P482493" s="246"/>
      <c r="Q482493" s="246"/>
      <c r="R482493" s="246"/>
    </row>
    <row r="482539" spans="16:18" x14ac:dyDescent="0.2">
      <c r="P482539" s="246"/>
      <c r="Q482539" s="246"/>
      <c r="R482539" s="246"/>
    </row>
    <row r="482585" spans="16:18" x14ac:dyDescent="0.2">
      <c r="P482585" s="246"/>
      <c r="Q482585" s="246"/>
      <c r="R482585" s="246"/>
    </row>
    <row r="482631" spans="16:18" x14ac:dyDescent="0.2">
      <c r="P482631" s="246"/>
      <c r="Q482631" s="246"/>
      <c r="R482631" s="246"/>
    </row>
    <row r="482677" spans="16:18" x14ac:dyDescent="0.2">
      <c r="P482677" s="246"/>
      <c r="Q482677" s="246"/>
      <c r="R482677" s="246"/>
    </row>
    <row r="482723" spans="16:18" x14ac:dyDescent="0.2">
      <c r="P482723" s="246"/>
      <c r="Q482723" s="246"/>
      <c r="R482723" s="246"/>
    </row>
    <row r="482769" spans="16:18" x14ac:dyDescent="0.2">
      <c r="P482769" s="246"/>
      <c r="Q482769" s="246"/>
      <c r="R482769" s="246"/>
    </row>
    <row r="482815" spans="16:18" x14ac:dyDescent="0.2">
      <c r="P482815" s="246"/>
      <c r="Q482815" s="246"/>
      <c r="R482815" s="246"/>
    </row>
    <row r="482861" spans="16:18" x14ac:dyDescent="0.2">
      <c r="P482861" s="246"/>
      <c r="Q482861" s="246"/>
      <c r="R482861" s="246"/>
    </row>
    <row r="482907" spans="16:18" x14ac:dyDescent="0.2">
      <c r="P482907" s="246"/>
      <c r="Q482907" s="246"/>
      <c r="R482907" s="246"/>
    </row>
    <row r="482953" spans="16:18" x14ac:dyDescent="0.2">
      <c r="P482953" s="246"/>
      <c r="Q482953" s="246"/>
      <c r="R482953" s="246"/>
    </row>
    <row r="482999" spans="16:18" x14ac:dyDescent="0.2">
      <c r="P482999" s="246"/>
      <c r="Q482999" s="246"/>
      <c r="R482999" s="246"/>
    </row>
    <row r="483045" spans="16:18" x14ac:dyDescent="0.2">
      <c r="P483045" s="246"/>
      <c r="Q483045" s="246"/>
      <c r="R483045" s="246"/>
    </row>
    <row r="483091" spans="16:18" x14ac:dyDescent="0.2">
      <c r="P483091" s="246"/>
      <c r="Q483091" s="246"/>
      <c r="R483091" s="246"/>
    </row>
    <row r="483137" spans="16:18" x14ac:dyDescent="0.2">
      <c r="P483137" s="246"/>
      <c r="Q483137" s="246"/>
      <c r="R483137" s="246"/>
    </row>
    <row r="483183" spans="16:18" x14ac:dyDescent="0.2">
      <c r="P483183" s="246"/>
      <c r="Q483183" s="246"/>
      <c r="R483183" s="246"/>
    </row>
    <row r="483229" spans="16:18" x14ac:dyDescent="0.2">
      <c r="P483229" s="246"/>
      <c r="Q483229" s="246"/>
      <c r="R483229" s="246"/>
    </row>
    <row r="483275" spans="16:18" x14ac:dyDescent="0.2">
      <c r="P483275" s="246"/>
      <c r="Q483275" s="246"/>
      <c r="R483275" s="246"/>
    </row>
    <row r="483321" spans="16:18" x14ac:dyDescent="0.2">
      <c r="P483321" s="246"/>
      <c r="Q483321" s="246"/>
      <c r="R483321" s="246"/>
    </row>
    <row r="483367" spans="16:18" x14ac:dyDescent="0.2">
      <c r="P483367" s="246"/>
      <c r="Q483367" s="246"/>
      <c r="R483367" s="246"/>
    </row>
    <row r="483413" spans="16:18" x14ac:dyDescent="0.2">
      <c r="P483413" s="246"/>
      <c r="Q483413" s="246"/>
      <c r="R483413" s="246"/>
    </row>
    <row r="483459" spans="16:18" x14ac:dyDescent="0.2">
      <c r="P483459" s="246"/>
      <c r="Q483459" s="246"/>
      <c r="R483459" s="246"/>
    </row>
    <row r="483505" spans="16:18" x14ac:dyDescent="0.2">
      <c r="P483505" s="246"/>
      <c r="Q483505" s="246"/>
      <c r="R483505" s="246"/>
    </row>
    <row r="483551" spans="16:18" x14ac:dyDescent="0.2">
      <c r="P483551" s="246"/>
      <c r="Q483551" s="246"/>
      <c r="R483551" s="246"/>
    </row>
    <row r="483597" spans="16:18" x14ac:dyDescent="0.2">
      <c r="P483597" s="246"/>
      <c r="Q483597" s="246"/>
      <c r="R483597" s="246"/>
    </row>
    <row r="483643" spans="16:18" x14ac:dyDescent="0.2">
      <c r="P483643" s="246"/>
      <c r="Q483643" s="246"/>
      <c r="R483643" s="246"/>
    </row>
    <row r="483689" spans="16:18" x14ac:dyDescent="0.2">
      <c r="P483689" s="246"/>
      <c r="Q483689" s="246"/>
      <c r="R483689" s="246"/>
    </row>
    <row r="483735" spans="16:18" x14ac:dyDescent="0.2">
      <c r="P483735" s="246"/>
      <c r="Q483735" s="246"/>
      <c r="R483735" s="246"/>
    </row>
    <row r="483781" spans="16:18" x14ac:dyDescent="0.2">
      <c r="P483781" s="246"/>
      <c r="Q483781" s="246"/>
      <c r="R483781" s="246"/>
    </row>
    <row r="483827" spans="16:18" x14ac:dyDescent="0.2">
      <c r="P483827" s="246"/>
      <c r="Q483827" s="246"/>
      <c r="R483827" s="246"/>
    </row>
    <row r="483873" spans="16:18" x14ac:dyDescent="0.2">
      <c r="P483873" s="246"/>
      <c r="Q483873" s="246"/>
      <c r="R483873" s="246"/>
    </row>
    <row r="483919" spans="16:18" x14ac:dyDescent="0.2">
      <c r="P483919" s="246"/>
      <c r="Q483919" s="246"/>
      <c r="R483919" s="246"/>
    </row>
    <row r="483965" spans="16:18" x14ac:dyDescent="0.2">
      <c r="P483965" s="246"/>
      <c r="Q483965" s="246"/>
      <c r="R483965" s="246"/>
    </row>
    <row r="484011" spans="16:18" x14ac:dyDescent="0.2">
      <c r="P484011" s="246"/>
      <c r="Q484011" s="246"/>
      <c r="R484011" s="246"/>
    </row>
    <row r="484057" spans="16:18" x14ac:dyDescent="0.2">
      <c r="P484057" s="246"/>
      <c r="Q484057" s="246"/>
      <c r="R484057" s="246"/>
    </row>
    <row r="484103" spans="16:18" x14ac:dyDescent="0.2">
      <c r="P484103" s="246"/>
      <c r="Q484103" s="246"/>
      <c r="R484103" s="246"/>
    </row>
    <row r="484149" spans="16:18" x14ac:dyDescent="0.2">
      <c r="P484149" s="246"/>
      <c r="Q484149" s="246"/>
      <c r="R484149" s="246"/>
    </row>
    <row r="484195" spans="16:18" x14ac:dyDescent="0.2">
      <c r="P484195" s="246"/>
      <c r="Q484195" s="246"/>
      <c r="R484195" s="246"/>
    </row>
    <row r="484241" spans="16:18" x14ac:dyDescent="0.2">
      <c r="P484241" s="246"/>
      <c r="Q484241" s="246"/>
      <c r="R484241" s="246"/>
    </row>
    <row r="484287" spans="16:18" x14ac:dyDescent="0.2">
      <c r="P484287" s="246"/>
      <c r="Q484287" s="246"/>
      <c r="R484287" s="246"/>
    </row>
    <row r="484333" spans="16:18" x14ac:dyDescent="0.2">
      <c r="P484333" s="246"/>
      <c r="Q484333" s="246"/>
      <c r="R484333" s="246"/>
    </row>
    <row r="484379" spans="16:18" x14ac:dyDescent="0.2">
      <c r="P484379" s="246"/>
      <c r="Q484379" s="246"/>
      <c r="R484379" s="246"/>
    </row>
    <row r="484425" spans="16:18" x14ac:dyDescent="0.2">
      <c r="P484425" s="246"/>
      <c r="Q484425" s="246"/>
      <c r="R484425" s="246"/>
    </row>
    <row r="484471" spans="16:18" x14ac:dyDescent="0.2">
      <c r="P484471" s="246"/>
      <c r="Q484471" s="246"/>
      <c r="R484471" s="246"/>
    </row>
    <row r="484517" spans="16:18" x14ac:dyDescent="0.2">
      <c r="P484517" s="246"/>
      <c r="Q484517" s="246"/>
      <c r="R484517" s="246"/>
    </row>
    <row r="484563" spans="16:18" x14ac:dyDescent="0.2">
      <c r="P484563" s="246"/>
      <c r="Q484563" s="246"/>
      <c r="R484563" s="246"/>
    </row>
    <row r="484609" spans="16:18" x14ac:dyDescent="0.2">
      <c r="P484609" s="246"/>
      <c r="Q484609" s="246"/>
      <c r="R484609" s="246"/>
    </row>
    <row r="484655" spans="16:18" x14ac:dyDescent="0.2">
      <c r="P484655" s="246"/>
      <c r="Q484655" s="246"/>
      <c r="R484655" s="246"/>
    </row>
    <row r="484701" spans="16:18" x14ac:dyDescent="0.2">
      <c r="P484701" s="246"/>
      <c r="Q484701" s="246"/>
      <c r="R484701" s="246"/>
    </row>
    <row r="484747" spans="16:18" x14ac:dyDescent="0.2">
      <c r="P484747" s="246"/>
      <c r="Q484747" s="246"/>
      <c r="R484747" s="246"/>
    </row>
    <row r="484793" spans="16:18" x14ac:dyDescent="0.2">
      <c r="P484793" s="246"/>
      <c r="Q484793" s="246"/>
      <c r="R484793" s="246"/>
    </row>
    <row r="484839" spans="16:18" x14ac:dyDescent="0.2">
      <c r="P484839" s="246"/>
      <c r="Q484839" s="246"/>
      <c r="R484839" s="246"/>
    </row>
    <row r="484885" spans="16:18" x14ac:dyDescent="0.2">
      <c r="P484885" s="246"/>
      <c r="Q484885" s="246"/>
      <c r="R484885" s="246"/>
    </row>
    <row r="484931" spans="16:18" x14ac:dyDescent="0.2">
      <c r="P484931" s="246"/>
      <c r="Q484931" s="246"/>
      <c r="R484931" s="246"/>
    </row>
    <row r="484977" spans="16:18" x14ac:dyDescent="0.2">
      <c r="P484977" s="246"/>
      <c r="Q484977" s="246"/>
      <c r="R484977" s="246"/>
    </row>
    <row r="485023" spans="16:18" x14ac:dyDescent="0.2">
      <c r="P485023" s="246"/>
      <c r="Q485023" s="246"/>
      <c r="R485023" s="246"/>
    </row>
    <row r="485069" spans="16:18" x14ac:dyDescent="0.2">
      <c r="P485069" s="246"/>
      <c r="Q485069" s="246"/>
      <c r="R485069" s="246"/>
    </row>
    <row r="485115" spans="16:18" x14ac:dyDescent="0.2">
      <c r="P485115" s="246"/>
      <c r="Q485115" s="246"/>
      <c r="R485115" s="246"/>
    </row>
    <row r="485161" spans="16:18" x14ac:dyDescent="0.2">
      <c r="P485161" s="246"/>
      <c r="Q485161" s="246"/>
      <c r="R485161" s="246"/>
    </row>
    <row r="485207" spans="16:18" x14ac:dyDescent="0.2">
      <c r="P485207" s="246"/>
      <c r="Q485207" s="246"/>
      <c r="R485207" s="246"/>
    </row>
    <row r="485253" spans="16:18" x14ac:dyDescent="0.2">
      <c r="P485253" s="246"/>
      <c r="Q485253" s="246"/>
      <c r="R485253" s="246"/>
    </row>
    <row r="485299" spans="16:18" x14ac:dyDescent="0.2">
      <c r="P485299" s="246"/>
      <c r="Q485299" s="246"/>
      <c r="R485299" s="246"/>
    </row>
    <row r="485345" spans="16:18" x14ac:dyDescent="0.2">
      <c r="P485345" s="246"/>
      <c r="Q485345" s="246"/>
      <c r="R485345" s="246"/>
    </row>
    <row r="485391" spans="16:18" x14ac:dyDescent="0.2">
      <c r="P485391" s="246"/>
      <c r="Q485391" s="246"/>
      <c r="R485391" s="246"/>
    </row>
    <row r="485437" spans="16:18" x14ac:dyDescent="0.2">
      <c r="P485437" s="246"/>
      <c r="Q485437" s="246"/>
      <c r="R485437" s="246"/>
    </row>
    <row r="485483" spans="16:18" x14ac:dyDescent="0.2">
      <c r="P485483" s="246"/>
      <c r="Q485483" s="246"/>
      <c r="R485483" s="246"/>
    </row>
    <row r="485529" spans="16:18" x14ac:dyDescent="0.2">
      <c r="P485529" s="246"/>
      <c r="Q485529" s="246"/>
      <c r="R485529" s="246"/>
    </row>
    <row r="485575" spans="16:18" x14ac:dyDescent="0.2">
      <c r="P485575" s="246"/>
      <c r="Q485575" s="246"/>
      <c r="R485575" s="246"/>
    </row>
    <row r="485621" spans="16:18" x14ac:dyDescent="0.2">
      <c r="P485621" s="246"/>
      <c r="Q485621" s="246"/>
      <c r="R485621" s="246"/>
    </row>
    <row r="485667" spans="16:18" x14ac:dyDescent="0.2">
      <c r="P485667" s="246"/>
      <c r="Q485667" s="246"/>
      <c r="R485667" s="246"/>
    </row>
    <row r="485713" spans="16:18" x14ac:dyDescent="0.2">
      <c r="P485713" s="246"/>
      <c r="Q485713" s="246"/>
      <c r="R485713" s="246"/>
    </row>
    <row r="485759" spans="16:18" x14ac:dyDescent="0.2">
      <c r="P485759" s="246"/>
      <c r="Q485759" s="246"/>
      <c r="R485759" s="246"/>
    </row>
    <row r="485805" spans="16:18" x14ac:dyDescent="0.2">
      <c r="P485805" s="246"/>
      <c r="Q485805" s="246"/>
      <c r="R485805" s="246"/>
    </row>
    <row r="485851" spans="16:18" x14ac:dyDescent="0.2">
      <c r="P485851" s="246"/>
      <c r="Q485851" s="246"/>
      <c r="R485851" s="246"/>
    </row>
    <row r="485897" spans="16:18" x14ac:dyDescent="0.2">
      <c r="P485897" s="246"/>
      <c r="Q485897" s="246"/>
      <c r="R485897" s="246"/>
    </row>
    <row r="485943" spans="16:18" x14ac:dyDescent="0.2">
      <c r="P485943" s="246"/>
      <c r="Q485943" s="246"/>
      <c r="R485943" s="246"/>
    </row>
    <row r="485989" spans="16:18" x14ac:dyDescent="0.2">
      <c r="P485989" s="246"/>
      <c r="Q485989" s="246"/>
      <c r="R485989" s="246"/>
    </row>
    <row r="486035" spans="16:18" x14ac:dyDescent="0.2">
      <c r="P486035" s="246"/>
      <c r="Q486035" s="246"/>
      <c r="R486035" s="246"/>
    </row>
    <row r="486081" spans="16:18" x14ac:dyDescent="0.2">
      <c r="P486081" s="246"/>
      <c r="Q486081" s="246"/>
      <c r="R486081" s="246"/>
    </row>
    <row r="486127" spans="16:18" x14ac:dyDescent="0.2">
      <c r="P486127" s="246"/>
      <c r="Q486127" s="246"/>
      <c r="R486127" s="246"/>
    </row>
    <row r="486173" spans="16:18" x14ac:dyDescent="0.2">
      <c r="P486173" s="246"/>
      <c r="Q486173" s="246"/>
      <c r="R486173" s="246"/>
    </row>
    <row r="486219" spans="16:18" x14ac:dyDescent="0.2">
      <c r="P486219" s="246"/>
      <c r="Q486219" s="246"/>
      <c r="R486219" s="246"/>
    </row>
    <row r="486265" spans="16:18" x14ac:dyDescent="0.2">
      <c r="P486265" s="246"/>
      <c r="Q486265" s="246"/>
      <c r="R486265" s="246"/>
    </row>
    <row r="486311" spans="16:18" x14ac:dyDescent="0.2">
      <c r="P486311" s="246"/>
      <c r="Q486311" s="246"/>
      <c r="R486311" s="246"/>
    </row>
    <row r="486357" spans="16:18" x14ac:dyDescent="0.2">
      <c r="P486357" s="246"/>
      <c r="Q486357" s="246"/>
      <c r="R486357" s="246"/>
    </row>
    <row r="486403" spans="16:18" x14ac:dyDescent="0.2">
      <c r="P486403" s="246"/>
      <c r="Q486403" s="246"/>
      <c r="R486403" s="246"/>
    </row>
    <row r="486449" spans="16:18" x14ac:dyDescent="0.2">
      <c r="P486449" s="246"/>
      <c r="Q486449" s="246"/>
      <c r="R486449" s="246"/>
    </row>
    <row r="486495" spans="16:18" x14ac:dyDescent="0.2">
      <c r="P486495" s="246"/>
      <c r="Q486495" s="246"/>
      <c r="R486495" s="246"/>
    </row>
    <row r="486541" spans="16:18" x14ac:dyDescent="0.2">
      <c r="P486541" s="246"/>
      <c r="Q486541" s="246"/>
      <c r="R486541" s="246"/>
    </row>
    <row r="486587" spans="16:18" x14ac:dyDescent="0.2">
      <c r="P486587" s="246"/>
      <c r="Q486587" s="246"/>
      <c r="R486587" s="246"/>
    </row>
    <row r="486633" spans="16:18" x14ac:dyDescent="0.2">
      <c r="P486633" s="246"/>
      <c r="Q486633" s="246"/>
      <c r="R486633" s="246"/>
    </row>
    <row r="486679" spans="16:18" x14ac:dyDescent="0.2">
      <c r="P486679" s="246"/>
      <c r="Q486679" s="246"/>
      <c r="R486679" s="246"/>
    </row>
    <row r="486725" spans="16:18" x14ac:dyDescent="0.2">
      <c r="P486725" s="246"/>
      <c r="Q486725" s="246"/>
      <c r="R486725" s="246"/>
    </row>
    <row r="486771" spans="16:18" x14ac:dyDescent="0.2">
      <c r="P486771" s="246"/>
      <c r="Q486771" s="246"/>
      <c r="R486771" s="246"/>
    </row>
    <row r="486817" spans="16:18" x14ac:dyDescent="0.2">
      <c r="P486817" s="246"/>
      <c r="Q486817" s="246"/>
      <c r="R486817" s="246"/>
    </row>
    <row r="486863" spans="16:18" x14ac:dyDescent="0.2">
      <c r="P486863" s="246"/>
      <c r="Q486863" s="246"/>
      <c r="R486863" s="246"/>
    </row>
    <row r="486909" spans="16:18" x14ac:dyDescent="0.2">
      <c r="P486909" s="246"/>
      <c r="Q486909" s="246"/>
      <c r="R486909" s="246"/>
    </row>
    <row r="486955" spans="16:18" x14ac:dyDescent="0.2">
      <c r="P486955" s="246"/>
      <c r="Q486955" s="246"/>
      <c r="R486955" s="246"/>
    </row>
    <row r="487001" spans="16:18" x14ac:dyDescent="0.2">
      <c r="P487001" s="246"/>
      <c r="Q487001" s="246"/>
      <c r="R487001" s="246"/>
    </row>
    <row r="487047" spans="16:18" x14ac:dyDescent="0.2">
      <c r="P487047" s="246"/>
      <c r="Q487047" s="246"/>
      <c r="R487047" s="246"/>
    </row>
    <row r="487093" spans="16:18" x14ac:dyDescent="0.2">
      <c r="P487093" s="246"/>
      <c r="Q487093" s="246"/>
      <c r="R487093" s="246"/>
    </row>
    <row r="487139" spans="16:18" x14ac:dyDescent="0.2">
      <c r="P487139" s="246"/>
      <c r="Q487139" s="246"/>
      <c r="R487139" s="246"/>
    </row>
    <row r="487185" spans="16:18" x14ac:dyDescent="0.2">
      <c r="P487185" s="246"/>
      <c r="Q487185" s="246"/>
      <c r="R487185" s="246"/>
    </row>
    <row r="487231" spans="16:18" x14ac:dyDescent="0.2">
      <c r="P487231" s="246"/>
      <c r="Q487231" s="246"/>
      <c r="R487231" s="246"/>
    </row>
    <row r="487277" spans="16:18" x14ac:dyDescent="0.2">
      <c r="P487277" s="246"/>
      <c r="Q487277" s="246"/>
      <c r="R487277" s="246"/>
    </row>
    <row r="487323" spans="16:18" x14ac:dyDescent="0.2">
      <c r="P487323" s="246"/>
      <c r="Q487323" s="246"/>
      <c r="R487323" s="246"/>
    </row>
    <row r="487369" spans="16:18" x14ac:dyDescent="0.2">
      <c r="P487369" s="246"/>
      <c r="Q487369" s="246"/>
      <c r="R487369" s="246"/>
    </row>
    <row r="487415" spans="16:18" x14ac:dyDescent="0.2">
      <c r="P487415" s="246"/>
      <c r="Q487415" s="246"/>
      <c r="R487415" s="246"/>
    </row>
    <row r="487461" spans="16:18" x14ac:dyDescent="0.2">
      <c r="P487461" s="246"/>
      <c r="Q487461" s="246"/>
      <c r="R487461" s="246"/>
    </row>
    <row r="487507" spans="16:18" x14ac:dyDescent="0.2">
      <c r="P487507" s="246"/>
      <c r="Q487507" s="246"/>
      <c r="R487507" s="246"/>
    </row>
    <row r="487553" spans="16:18" x14ac:dyDescent="0.2">
      <c r="P487553" s="246"/>
      <c r="Q487553" s="246"/>
      <c r="R487553" s="246"/>
    </row>
    <row r="487599" spans="16:18" x14ac:dyDescent="0.2">
      <c r="P487599" s="246"/>
      <c r="Q487599" s="246"/>
      <c r="R487599" s="246"/>
    </row>
    <row r="487645" spans="16:18" x14ac:dyDescent="0.2">
      <c r="P487645" s="246"/>
      <c r="Q487645" s="246"/>
      <c r="R487645" s="246"/>
    </row>
    <row r="487691" spans="16:18" x14ac:dyDescent="0.2">
      <c r="P487691" s="246"/>
      <c r="Q487691" s="246"/>
      <c r="R487691" s="246"/>
    </row>
    <row r="487737" spans="16:18" x14ac:dyDescent="0.2">
      <c r="P487737" s="246"/>
      <c r="Q487737" s="246"/>
      <c r="R487737" s="246"/>
    </row>
    <row r="487783" spans="16:18" x14ac:dyDescent="0.2">
      <c r="P487783" s="246"/>
      <c r="Q487783" s="246"/>
      <c r="R487783" s="246"/>
    </row>
    <row r="487829" spans="16:18" x14ac:dyDescent="0.2">
      <c r="P487829" s="246"/>
      <c r="Q487829" s="246"/>
      <c r="R487829" s="246"/>
    </row>
    <row r="487875" spans="16:18" x14ac:dyDescent="0.2">
      <c r="P487875" s="246"/>
      <c r="Q487875" s="246"/>
      <c r="R487875" s="246"/>
    </row>
    <row r="487921" spans="16:18" x14ac:dyDescent="0.2">
      <c r="P487921" s="246"/>
      <c r="Q487921" s="246"/>
      <c r="R487921" s="246"/>
    </row>
    <row r="487967" spans="16:18" x14ac:dyDescent="0.2">
      <c r="P487967" s="246"/>
      <c r="Q487967" s="246"/>
      <c r="R487967" s="246"/>
    </row>
    <row r="488013" spans="16:18" x14ac:dyDescent="0.2">
      <c r="P488013" s="246"/>
      <c r="Q488013" s="246"/>
      <c r="R488013" s="246"/>
    </row>
    <row r="488059" spans="16:18" x14ac:dyDescent="0.2">
      <c r="P488059" s="246"/>
      <c r="Q488059" s="246"/>
      <c r="R488059" s="246"/>
    </row>
    <row r="488105" spans="16:18" x14ac:dyDescent="0.2">
      <c r="P488105" s="246"/>
      <c r="Q488105" s="246"/>
      <c r="R488105" s="246"/>
    </row>
    <row r="488151" spans="16:18" x14ac:dyDescent="0.2">
      <c r="P488151" s="246"/>
      <c r="Q488151" s="246"/>
      <c r="R488151" s="246"/>
    </row>
    <row r="488197" spans="16:18" x14ac:dyDescent="0.2">
      <c r="P488197" s="246"/>
      <c r="Q488197" s="246"/>
      <c r="R488197" s="246"/>
    </row>
    <row r="488243" spans="16:18" x14ac:dyDescent="0.2">
      <c r="P488243" s="246"/>
      <c r="Q488243" s="246"/>
      <c r="R488243" s="246"/>
    </row>
    <row r="488289" spans="16:18" x14ac:dyDescent="0.2">
      <c r="P488289" s="246"/>
      <c r="Q488289" s="246"/>
      <c r="R488289" s="246"/>
    </row>
    <row r="488335" spans="16:18" x14ac:dyDescent="0.2">
      <c r="P488335" s="246"/>
      <c r="Q488335" s="246"/>
      <c r="R488335" s="246"/>
    </row>
    <row r="488381" spans="16:18" x14ac:dyDescent="0.2">
      <c r="P488381" s="246"/>
      <c r="Q488381" s="246"/>
      <c r="R488381" s="246"/>
    </row>
    <row r="488427" spans="16:18" x14ac:dyDescent="0.2">
      <c r="P488427" s="246"/>
      <c r="Q488427" s="246"/>
      <c r="R488427" s="246"/>
    </row>
    <row r="488473" spans="16:18" x14ac:dyDescent="0.2">
      <c r="P488473" s="246"/>
      <c r="Q488473" s="246"/>
      <c r="R488473" s="246"/>
    </row>
    <row r="488519" spans="16:18" x14ac:dyDescent="0.2">
      <c r="P488519" s="246"/>
      <c r="Q488519" s="246"/>
      <c r="R488519" s="246"/>
    </row>
    <row r="488565" spans="16:18" x14ac:dyDescent="0.2">
      <c r="P488565" s="246"/>
      <c r="Q488565" s="246"/>
      <c r="R488565" s="246"/>
    </row>
    <row r="488611" spans="16:18" x14ac:dyDescent="0.2">
      <c r="P488611" s="246"/>
      <c r="Q488611" s="246"/>
      <c r="R488611" s="246"/>
    </row>
    <row r="488657" spans="16:18" x14ac:dyDescent="0.2">
      <c r="P488657" s="246"/>
      <c r="Q488657" s="246"/>
      <c r="R488657" s="246"/>
    </row>
    <row r="488703" spans="16:18" x14ac:dyDescent="0.2">
      <c r="P488703" s="246"/>
      <c r="Q488703" s="246"/>
      <c r="R488703" s="246"/>
    </row>
    <row r="488749" spans="16:18" x14ac:dyDescent="0.2">
      <c r="P488749" s="246"/>
      <c r="Q488749" s="246"/>
      <c r="R488749" s="246"/>
    </row>
    <row r="488795" spans="16:18" x14ac:dyDescent="0.2">
      <c r="P488795" s="246"/>
      <c r="Q488795" s="246"/>
      <c r="R488795" s="246"/>
    </row>
    <row r="488841" spans="16:18" x14ac:dyDescent="0.2">
      <c r="P488841" s="246"/>
      <c r="Q488841" s="246"/>
      <c r="R488841" s="246"/>
    </row>
    <row r="488887" spans="16:18" x14ac:dyDescent="0.2">
      <c r="P488887" s="246"/>
      <c r="Q488887" s="246"/>
      <c r="R488887" s="246"/>
    </row>
    <row r="488933" spans="16:18" x14ac:dyDescent="0.2">
      <c r="P488933" s="246"/>
      <c r="Q488933" s="246"/>
      <c r="R488933" s="246"/>
    </row>
    <row r="488979" spans="16:18" x14ac:dyDescent="0.2">
      <c r="P488979" s="246"/>
      <c r="Q488979" s="246"/>
      <c r="R488979" s="246"/>
    </row>
    <row r="489025" spans="16:18" x14ac:dyDescent="0.2">
      <c r="P489025" s="246"/>
      <c r="Q489025" s="246"/>
      <c r="R489025" s="246"/>
    </row>
    <row r="489071" spans="16:18" x14ac:dyDescent="0.2">
      <c r="P489071" s="246"/>
      <c r="Q489071" s="246"/>
      <c r="R489071" s="246"/>
    </row>
    <row r="489117" spans="16:18" x14ac:dyDescent="0.2">
      <c r="P489117" s="246"/>
      <c r="Q489117" s="246"/>
      <c r="R489117" s="246"/>
    </row>
    <row r="489163" spans="16:18" x14ac:dyDescent="0.2">
      <c r="P489163" s="246"/>
      <c r="Q489163" s="246"/>
      <c r="R489163" s="246"/>
    </row>
    <row r="489209" spans="16:18" x14ac:dyDescent="0.2">
      <c r="P489209" s="246"/>
      <c r="Q489209" s="246"/>
      <c r="R489209" s="246"/>
    </row>
    <row r="489255" spans="16:18" x14ac:dyDescent="0.2">
      <c r="P489255" s="246"/>
      <c r="Q489255" s="246"/>
      <c r="R489255" s="246"/>
    </row>
    <row r="489301" spans="16:18" x14ac:dyDescent="0.2">
      <c r="P489301" s="246"/>
      <c r="Q489301" s="246"/>
      <c r="R489301" s="246"/>
    </row>
    <row r="489347" spans="16:18" x14ac:dyDescent="0.2">
      <c r="P489347" s="246"/>
      <c r="Q489347" s="246"/>
      <c r="R489347" s="246"/>
    </row>
    <row r="489393" spans="16:18" x14ac:dyDescent="0.2">
      <c r="P489393" s="246"/>
      <c r="Q489393" s="246"/>
      <c r="R489393" s="246"/>
    </row>
    <row r="489439" spans="16:18" x14ac:dyDescent="0.2">
      <c r="P489439" s="246"/>
      <c r="Q489439" s="246"/>
      <c r="R489439" s="246"/>
    </row>
    <row r="489485" spans="16:18" x14ac:dyDescent="0.2">
      <c r="P489485" s="246"/>
      <c r="Q489485" s="246"/>
      <c r="R489485" s="246"/>
    </row>
    <row r="489531" spans="16:18" x14ac:dyDescent="0.2">
      <c r="P489531" s="246"/>
      <c r="Q489531" s="246"/>
      <c r="R489531" s="246"/>
    </row>
    <row r="489577" spans="16:18" x14ac:dyDescent="0.2">
      <c r="P489577" s="246"/>
      <c r="Q489577" s="246"/>
      <c r="R489577" s="246"/>
    </row>
    <row r="489623" spans="16:18" x14ac:dyDescent="0.2">
      <c r="P489623" s="246"/>
      <c r="Q489623" s="246"/>
      <c r="R489623" s="246"/>
    </row>
    <row r="489669" spans="16:18" x14ac:dyDescent="0.2">
      <c r="P489669" s="246"/>
      <c r="Q489669" s="246"/>
      <c r="R489669" s="246"/>
    </row>
    <row r="489715" spans="16:18" x14ac:dyDescent="0.2">
      <c r="P489715" s="246"/>
      <c r="Q489715" s="246"/>
      <c r="R489715" s="246"/>
    </row>
    <row r="489761" spans="16:18" x14ac:dyDescent="0.2">
      <c r="P489761" s="246"/>
      <c r="Q489761" s="246"/>
      <c r="R489761" s="246"/>
    </row>
    <row r="489807" spans="16:18" x14ac:dyDescent="0.2">
      <c r="P489807" s="246"/>
      <c r="Q489807" s="246"/>
      <c r="R489807" s="246"/>
    </row>
    <row r="489853" spans="16:18" x14ac:dyDescent="0.2">
      <c r="P489853" s="246"/>
      <c r="Q489853" s="246"/>
      <c r="R489853" s="246"/>
    </row>
    <row r="489899" spans="16:18" x14ac:dyDescent="0.2">
      <c r="P489899" s="246"/>
      <c r="Q489899" s="246"/>
      <c r="R489899" s="246"/>
    </row>
    <row r="489945" spans="16:18" x14ac:dyDescent="0.2">
      <c r="P489945" s="246"/>
      <c r="Q489945" s="246"/>
      <c r="R489945" s="246"/>
    </row>
    <row r="489991" spans="16:18" x14ac:dyDescent="0.2">
      <c r="P489991" s="246"/>
      <c r="Q489991" s="246"/>
      <c r="R489991" s="246"/>
    </row>
    <row r="490037" spans="16:18" x14ac:dyDescent="0.2">
      <c r="P490037" s="246"/>
      <c r="Q490037" s="246"/>
      <c r="R490037" s="246"/>
    </row>
    <row r="490083" spans="16:18" x14ac:dyDescent="0.2">
      <c r="P490083" s="246"/>
      <c r="Q490083" s="246"/>
      <c r="R490083" s="246"/>
    </row>
    <row r="490129" spans="16:18" x14ac:dyDescent="0.2">
      <c r="P490129" s="246"/>
      <c r="Q490129" s="246"/>
      <c r="R490129" s="246"/>
    </row>
    <row r="490175" spans="16:18" x14ac:dyDescent="0.2">
      <c r="P490175" s="246"/>
      <c r="Q490175" s="246"/>
      <c r="R490175" s="246"/>
    </row>
    <row r="490221" spans="16:18" x14ac:dyDescent="0.2">
      <c r="P490221" s="246"/>
      <c r="Q490221" s="246"/>
      <c r="R490221" s="246"/>
    </row>
    <row r="490267" spans="16:18" x14ac:dyDescent="0.2">
      <c r="P490267" s="246"/>
      <c r="Q490267" s="246"/>
      <c r="R490267" s="246"/>
    </row>
    <row r="490313" spans="16:18" x14ac:dyDescent="0.2">
      <c r="P490313" s="246"/>
      <c r="Q490313" s="246"/>
      <c r="R490313" s="246"/>
    </row>
    <row r="490359" spans="16:18" x14ac:dyDescent="0.2">
      <c r="P490359" s="246"/>
      <c r="Q490359" s="246"/>
      <c r="R490359" s="246"/>
    </row>
    <row r="490405" spans="16:18" x14ac:dyDescent="0.2">
      <c r="P490405" s="246"/>
      <c r="Q490405" s="246"/>
      <c r="R490405" s="246"/>
    </row>
    <row r="490451" spans="16:18" x14ac:dyDescent="0.2">
      <c r="P490451" s="246"/>
      <c r="Q490451" s="246"/>
      <c r="R490451" s="246"/>
    </row>
    <row r="490497" spans="16:18" x14ac:dyDescent="0.2">
      <c r="P490497" s="246"/>
      <c r="Q490497" s="246"/>
      <c r="R490497" s="246"/>
    </row>
    <row r="490543" spans="16:18" x14ac:dyDescent="0.2">
      <c r="P490543" s="246"/>
      <c r="Q490543" s="246"/>
      <c r="R490543" s="246"/>
    </row>
    <row r="490589" spans="16:18" x14ac:dyDescent="0.2">
      <c r="P490589" s="246"/>
      <c r="Q490589" s="246"/>
      <c r="R490589" s="246"/>
    </row>
    <row r="490635" spans="16:18" x14ac:dyDescent="0.2">
      <c r="P490635" s="246"/>
      <c r="Q490635" s="246"/>
      <c r="R490635" s="246"/>
    </row>
    <row r="490681" spans="16:18" x14ac:dyDescent="0.2">
      <c r="P490681" s="246"/>
      <c r="Q490681" s="246"/>
      <c r="R490681" s="246"/>
    </row>
    <row r="490727" spans="16:18" x14ac:dyDescent="0.2">
      <c r="P490727" s="246"/>
      <c r="Q490727" s="246"/>
      <c r="R490727" s="246"/>
    </row>
    <row r="490773" spans="16:18" x14ac:dyDescent="0.2">
      <c r="P490773" s="246"/>
      <c r="Q490773" s="246"/>
      <c r="R490773" s="246"/>
    </row>
    <row r="490819" spans="16:18" x14ac:dyDescent="0.2">
      <c r="P490819" s="246"/>
      <c r="Q490819" s="246"/>
      <c r="R490819" s="246"/>
    </row>
    <row r="490865" spans="16:18" x14ac:dyDescent="0.2">
      <c r="P490865" s="246"/>
      <c r="Q490865" s="246"/>
      <c r="R490865" s="246"/>
    </row>
    <row r="490911" spans="16:18" x14ac:dyDescent="0.2">
      <c r="P490911" s="246"/>
      <c r="Q490911" s="246"/>
      <c r="R490911" s="246"/>
    </row>
    <row r="490957" spans="16:18" x14ac:dyDescent="0.2">
      <c r="P490957" s="246"/>
      <c r="Q490957" s="246"/>
      <c r="R490957" s="246"/>
    </row>
    <row r="491003" spans="16:18" x14ac:dyDescent="0.2">
      <c r="P491003" s="246"/>
      <c r="Q491003" s="246"/>
      <c r="R491003" s="246"/>
    </row>
    <row r="491049" spans="16:18" x14ac:dyDescent="0.2">
      <c r="P491049" s="246"/>
      <c r="Q491049" s="246"/>
      <c r="R491049" s="246"/>
    </row>
    <row r="491095" spans="16:18" x14ac:dyDescent="0.2">
      <c r="P491095" s="246"/>
      <c r="Q491095" s="246"/>
      <c r="R491095" s="246"/>
    </row>
    <row r="491141" spans="16:18" x14ac:dyDescent="0.2">
      <c r="P491141" s="246"/>
      <c r="Q491141" s="246"/>
      <c r="R491141" s="246"/>
    </row>
    <row r="491187" spans="16:18" x14ac:dyDescent="0.2">
      <c r="P491187" s="246"/>
      <c r="Q491187" s="246"/>
      <c r="R491187" s="246"/>
    </row>
    <row r="491233" spans="16:18" x14ac:dyDescent="0.2">
      <c r="P491233" s="246"/>
      <c r="Q491233" s="246"/>
      <c r="R491233" s="246"/>
    </row>
    <row r="491279" spans="16:18" x14ac:dyDescent="0.2">
      <c r="P491279" s="246"/>
      <c r="Q491279" s="246"/>
      <c r="R491279" s="246"/>
    </row>
    <row r="491325" spans="16:18" x14ac:dyDescent="0.2">
      <c r="P491325" s="246"/>
      <c r="Q491325" s="246"/>
      <c r="R491325" s="246"/>
    </row>
    <row r="491371" spans="16:18" x14ac:dyDescent="0.2">
      <c r="P491371" s="246"/>
      <c r="Q491371" s="246"/>
      <c r="R491371" s="246"/>
    </row>
    <row r="491417" spans="16:18" x14ac:dyDescent="0.2">
      <c r="P491417" s="246"/>
      <c r="Q491417" s="246"/>
      <c r="R491417" s="246"/>
    </row>
    <row r="491463" spans="16:18" x14ac:dyDescent="0.2">
      <c r="P491463" s="246"/>
      <c r="Q491463" s="246"/>
      <c r="R491463" s="246"/>
    </row>
    <row r="491509" spans="16:18" x14ac:dyDescent="0.2">
      <c r="P491509" s="246"/>
      <c r="Q491509" s="246"/>
      <c r="R491509" s="246"/>
    </row>
    <row r="491555" spans="16:18" x14ac:dyDescent="0.2">
      <c r="P491555" s="246"/>
      <c r="Q491555" s="246"/>
      <c r="R491555" s="246"/>
    </row>
    <row r="491601" spans="16:18" x14ac:dyDescent="0.2">
      <c r="P491601" s="246"/>
      <c r="Q491601" s="246"/>
      <c r="R491601" s="246"/>
    </row>
    <row r="491647" spans="16:18" x14ac:dyDescent="0.2">
      <c r="P491647" s="246"/>
      <c r="Q491647" s="246"/>
      <c r="R491647" s="246"/>
    </row>
    <row r="491693" spans="16:18" x14ac:dyDescent="0.2">
      <c r="P491693" s="246"/>
      <c r="Q491693" s="246"/>
      <c r="R491693" s="246"/>
    </row>
    <row r="491739" spans="16:18" x14ac:dyDescent="0.2">
      <c r="P491739" s="246"/>
      <c r="Q491739" s="246"/>
      <c r="R491739" s="246"/>
    </row>
    <row r="491785" spans="16:18" x14ac:dyDescent="0.2">
      <c r="P491785" s="246"/>
      <c r="Q491785" s="246"/>
      <c r="R491785" s="246"/>
    </row>
    <row r="491831" spans="16:18" x14ac:dyDescent="0.2">
      <c r="P491831" s="246"/>
      <c r="Q491831" s="246"/>
      <c r="R491831" s="246"/>
    </row>
    <row r="491877" spans="16:18" x14ac:dyDescent="0.2">
      <c r="P491877" s="246"/>
      <c r="Q491877" s="246"/>
      <c r="R491877" s="246"/>
    </row>
    <row r="491923" spans="16:18" x14ac:dyDescent="0.2">
      <c r="P491923" s="246"/>
      <c r="Q491923" s="246"/>
      <c r="R491923" s="246"/>
    </row>
    <row r="491969" spans="16:18" x14ac:dyDescent="0.2">
      <c r="P491969" s="246"/>
      <c r="Q491969" s="246"/>
      <c r="R491969" s="246"/>
    </row>
    <row r="492015" spans="16:18" x14ac:dyDescent="0.2">
      <c r="P492015" s="246"/>
      <c r="Q492015" s="246"/>
      <c r="R492015" s="246"/>
    </row>
    <row r="492061" spans="16:18" x14ac:dyDescent="0.2">
      <c r="P492061" s="246"/>
      <c r="Q492061" s="246"/>
      <c r="R492061" s="246"/>
    </row>
    <row r="492107" spans="16:18" x14ac:dyDescent="0.2">
      <c r="P492107" s="246"/>
      <c r="Q492107" s="246"/>
      <c r="R492107" s="246"/>
    </row>
    <row r="492153" spans="16:18" x14ac:dyDescent="0.2">
      <c r="P492153" s="246"/>
      <c r="Q492153" s="246"/>
      <c r="R492153" s="246"/>
    </row>
    <row r="492199" spans="16:18" x14ac:dyDescent="0.2">
      <c r="P492199" s="246"/>
      <c r="Q492199" s="246"/>
      <c r="R492199" s="246"/>
    </row>
    <row r="492245" spans="16:18" x14ac:dyDescent="0.2">
      <c r="P492245" s="246"/>
      <c r="Q492245" s="246"/>
      <c r="R492245" s="246"/>
    </row>
    <row r="492291" spans="16:18" x14ac:dyDescent="0.2">
      <c r="P492291" s="246"/>
      <c r="Q492291" s="246"/>
      <c r="R492291" s="246"/>
    </row>
    <row r="492337" spans="16:18" x14ac:dyDescent="0.2">
      <c r="P492337" s="246"/>
      <c r="Q492337" s="246"/>
      <c r="R492337" s="246"/>
    </row>
    <row r="492383" spans="16:18" x14ac:dyDescent="0.2">
      <c r="P492383" s="246"/>
      <c r="Q492383" s="246"/>
      <c r="R492383" s="246"/>
    </row>
    <row r="492429" spans="16:18" x14ac:dyDescent="0.2">
      <c r="P492429" s="246"/>
      <c r="Q492429" s="246"/>
      <c r="R492429" s="246"/>
    </row>
    <row r="492475" spans="16:18" x14ac:dyDescent="0.2">
      <c r="P492475" s="246"/>
      <c r="Q492475" s="246"/>
      <c r="R492475" s="246"/>
    </row>
    <row r="492521" spans="16:18" x14ac:dyDescent="0.2">
      <c r="P492521" s="246"/>
      <c r="Q492521" s="246"/>
      <c r="R492521" s="246"/>
    </row>
    <row r="492567" spans="16:18" x14ac:dyDescent="0.2">
      <c r="P492567" s="246"/>
      <c r="Q492567" s="246"/>
      <c r="R492567" s="246"/>
    </row>
    <row r="492613" spans="16:18" x14ac:dyDescent="0.2">
      <c r="P492613" s="246"/>
      <c r="Q492613" s="246"/>
      <c r="R492613" s="246"/>
    </row>
    <row r="492659" spans="16:18" x14ac:dyDescent="0.2">
      <c r="P492659" s="246"/>
      <c r="Q492659" s="246"/>
      <c r="R492659" s="246"/>
    </row>
    <row r="492705" spans="16:18" x14ac:dyDescent="0.2">
      <c r="P492705" s="246"/>
      <c r="Q492705" s="246"/>
      <c r="R492705" s="246"/>
    </row>
    <row r="492751" spans="16:18" x14ac:dyDescent="0.2">
      <c r="P492751" s="246"/>
      <c r="Q492751" s="246"/>
      <c r="R492751" s="246"/>
    </row>
    <row r="492797" spans="16:18" x14ac:dyDescent="0.2">
      <c r="P492797" s="246"/>
      <c r="Q492797" s="246"/>
      <c r="R492797" s="246"/>
    </row>
    <row r="492843" spans="16:18" x14ac:dyDescent="0.2">
      <c r="P492843" s="246"/>
      <c r="Q492843" s="246"/>
      <c r="R492843" s="246"/>
    </row>
    <row r="492889" spans="16:18" x14ac:dyDescent="0.2">
      <c r="P492889" s="246"/>
      <c r="Q492889" s="246"/>
      <c r="R492889" s="246"/>
    </row>
    <row r="492935" spans="16:18" x14ac:dyDescent="0.2">
      <c r="P492935" s="246"/>
      <c r="Q492935" s="246"/>
      <c r="R492935" s="246"/>
    </row>
    <row r="492981" spans="16:18" x14ac:dyDescent="0.2">
      <c r="P492981" s="246"/>
      <c r="Q492981" s="246"/>
      <c r="R492981" s="246"/>
    </row>
    <row r="493027" spans="16:18" x14ac:dyDescent="0.2">
      <c r="P493027" s="246"/>
      <c r="Q493027" s="246"/>
      <c r="R493027" s="246"/>
    </row>
    <row r="493073" spans="16:18" x14ac:dyDescent="0.2">
      <c r="P493073" s="246"/>
      <c r="Q493073" s="246"/>
      <c r="R493073" s="246"/>
    </row>
    <row r="493119" spans="16:18" x14ac:dyDescent="0.2">
      <c r="P493119" s="246"/>
      <c r="Q493119" s="246"/>
      <c r="R493119" s="246"/>
    </row>
    <row r="493165" spans="16:18" x14ac:dyDescent="0.2">
      <c r="P493165" s="246"/>
      <c r="Q493165" s="246"/>
      <c r="R493165" s="246"/>
    </row>
    <row r="493211" spans="16:18" x14ac:dyDescent="0.2">
      <c r="P493211" s="246"/>
      <c r="Q493211" s="246"/>
      <c r="R493211" s="246"/>
    </row>
    <row r="493257" spans="16:18" x14ac:dyDescent="0.2">
      <c r="P493257" s="246"/>
      <c r="Q493257" s="246"/>
      <c r="R493257" s="246"/>
    </row>
    <row r="493303" spans="16:18" x14ac:dyDescent="0.2">
      <c r="P493303" s="246"/>
      <c r="Q493303" s="246"/>
      <c r="R493303" s="246"/>
    </row>
    <row r="493349" spans="16:18" x14ac:dyDescent="0.2">
      <c r="P493349" s="246"/>
      <c r="Q493349" s="246"/>
      <c r="R493349" s="246"/>
    </row>
    <row r="493395" spans="16:18" x14ac:dyDescent="0.2">
      <c r="P493395" s="246"/>
      <c r="Q493395" s="246"/>
      <c r="R493395" s="246"/>
    </row>
    <row r="493441" spans="16:18" x14ac:dyDescent="0.2">
      <c r="P493441" s="246"/>
      <c r="Q493441" s="246"/>
      <c r="R493441" s="246"/>
    </row>
    <row r="493487" spans="16:18" x14ac:dyDescent="0.2">
      <c r="P493487" s="246"/>
      <c r="Q493487" s="246"/>
      <c r="R493487" s="246"/>
    </row>
    <row r="493533" spans="16:18" x14ac:dyDescent="0.2">
      <c r="P493533" s="246"/>
      <c r="Q493533" s="246"/>
      <c r="R493533" s="246"/>
    </row>
    <row r="493579" spans="16:18" x14ac:dyDescent="0.2">
      <c r="P493579" s="246"/>
      <c r="Q493579" s="246"/>
      <c r="R493579" s="246"/>
    </row>
    <row r="493625" spans="16:18" x14ac:dyDescent="0.2">
      <c r="P493625" s="246"/>
      <c r="Q493625" s="246"/>
      <c r="R493625" s="246"/>
    </row>
    <row r="493671" spans="16:18" x14ac:dyDescent="0.2">
      <c r="P493671" s="246"/>
      <c r="Q493671" s="246"/>
      <c r="R493671" s="246"/>
    </row>
    <row r="493717" spans="16:18" x14ac:dyDescent="0.2">
      <c r="P493717" s="246"/>
      <c r="Q493717" s="246"/>
      <c r="R493717" s="246"/>
    </row>
    <row r="493763" spans="16:18" x14ac:dyDescent="0.2">
      <c r="P493763" s="246"/>
      <c r="Q493763" s="246"/>
      <c r="R493763" s="246"/>
    </row>
    <row r="493809" spans="16:18" x14ac:dyDescent="0.2">
      <c r="P493809" s="246"/>
      <c r="Q493809" s="246"/>
      <c r="R493809" s="246"/>
    </row>
    <row r="493855" spans="16:18" x14ac:dyDescent="0.2">
      <c r="P493855" s="246"/>
      <c r="Q493855" s="246"/>
      <c r="R493855" s="246"/>
    </row>
    <row r="493901" spans="16:18" x14ac:dyDescent="0.2">
      <c r="P493901" s="246"/>
      <c r="Q493901" s="246"/>
      <c r="R493901" s="246"/>
    </row>
    <row r="493947" spans="16:18" x14ac:dyDescent="0.2">
      <c r="P493947" s="246"/>
      <c r="Q493947" s="246"/>
      <c r="R493947" s="246"/>
    </row>
    <row r="493993" spans="16:18" x14ac:dyDescent="0.2">
      <c r="P493993" s="246"/>
      <c r="Q493993" s="246"/>
      <c r="R493993" s="246"/>
    </row>
    <row r="494039" spans="16:18" x14ac:dyDescent="0.2">
      <c r="P494039" s="246"/>
      <c r="Q494039" s="246"/>
      <c r="R494039" s="246"/>
    </row>
    <row r="494085" spans="16:18" x14ac:dyDescent="0.2">
      <c r="P494085" s="246"/>
      <c r="Q494085" s="246"/>
      <c r="R494085" s="246"/>
    </row>
    <row r="494131" spans="16:18" x14ac:dyDescent="0.2">
      <c r="P494131" s="246"/>
      <c r="Q494131" s="246"/>
      <c r="R494131" s="246"/>
    </row>
    <row r="494177" spans="16:18" x14ac:dyDescent="0.2">
      <c r="P494177" s="246"/>
      <c r="Q494177" s="246"/>
      <c r="R494177" s="246"/>
    </row>
    <row r="494223" spans="16:18" x14ac:dyDescent="0.2">
      <c r="P494223" s="246"/>
      <c r="Q494223" s="246"/>
      <c r="R494223" s="246"/>
    </row>
    <row r="494269" spans="16:18" x14ac:dyDescent="0.2">
      <c r="P494269" s="246"/>
      <c r="Q494269" s="246"/>
      <c r="R494269" s="246"/>
    </row>
    <row r="494315" spans="16:18" x14ac:dyDescent="0.2">
      <c r="P494315" s="246"/>
      <c r="Q494315" s="246"/>
      <c r="R494315" s="246"/>
    </row>
    <row r="494361" spans="16:18" x14ac:dyDescent="0.2">
      <c r="P494361" s="246"/>
      <c r="Q494361" s="246"/>
      <c r="R494361" s="246"/>
    </row>
    <row r="494407" spans="16:18" x14ac:dyDescent="0.2">
      <c r="P494407" s="246"/>
      <c r="Q494407" s="246"/>
      <c r="R494407" s="246"/>
    </row>
    <row r="494453" spans="16:18" x14ac:dyDescent="0.2">
      <c r="P494453" s="246"/>
      <c r="Q494453" s="246"/>
      <c r="R494453" s="246"/>
    </row>
    <row r="494499" spans="16:18" x14ac:dyDescent="0.2">
      <c r="P494499" s="246"/>
      <c r="Q494499" s="246"/>
      <c r="R494499" s="246"/>
    </row>
    <row r="494545" spans="16:18" x14ac:dyDescent="0.2">
      <c r="P494545" s="246"/>
      <c r="Q494545" s="246"/>
      <c r="R494545" s="246"/>
    </row>
    <row r="494591" spans="16:18" x14ac:dyDescent="0.2">
      <c r="P494591" s="246"/>
      <c r="Q494591" s="246"/>
      <c r="R494591" s="246"/>
    </row>
    <row r="494637" spans="16:18" x14ac:dyDescent="0.2">
      <c r="P494637" s="246"/>
      <c r="Q494637" s="246"/>
      <c r="R494637" s="246"/>
    </row>
    <row r="494683" spans="16:18" x14ac:dyDescent="0.2">
      <c r="P494683" s="246"/>
      <c r="Q494683" s="246"/>
      <c r="R494683" s="246"/>
    </row>
    <row r="494729" spans="16:18" x14ac:dyDescent="0.2">
      <c r="P494729" s="246"/>
      <c r="Q494729" s="246"/>
      <c r="R494729" s="246"/>
    </row>
    <row r="494775" spans="16:18" x14ac:dyDescent="0.2">
      <c r="P494775" s="246"/>
      <c r="Q494775" s="246"/>
      <c r="R494775" s="246"/>
    </row>
    <row r="494821" spans="16:18" x14ac:dyDescent="0.2">
      <c r="P494821" s="246"/>
      <c r="Q494821" s="246"/>
      <c r="R494821" s="246"/>
    </row>
    <row r="494867" spans="16:18" x14ac:dyDescent="0.2">
      <c r="P494867" s="246"/>
      <c r="Q494867" s="246"/>
      <c r="R494867" s="246"/>
    </row>
    <row r="494913" spans="16:18" x14ac:dyDescent="0.2">
      <c r="P494913" s="246"/>
      <c r="Q494913" s="246"/>
      <c r="R494913" s="246"/>
    </row>
    <row r="494959" spans="16:18" x14ac:dyDescent="0.2">
      <c r="P494959" s="246"/>
      <c r="Q494959" s="246"/>
      <c r="R494959" s="246"/>
    </row>
    <row r="495005" spans="16:18" x14ac:dyDescent="0.2">
      <c r="P495005" s="246"/>
      <c r="Q495005" s="246"/>
      <c r="R495005" s="246"/>
    </row>
    <row r="495051" spans="16:18" x14ac:dyDescent="0.2">
      <c r="P495051" s="246"/>
      <c r="Q495051" s="246"/>
      <c r="R495051" s="246"/>
    </row>
    <row r="495097" spans="16:18" x14ac:dyDescent="0.2">
      <c r="P495097" s="246"/>
      <c r="Q495097" s="246"/>
      <c r="R495097" s="246"/>
    </row>
    <row r="495143" spans="16:18" x14ac:dyDescent="0.2">
      <c r="P495143" s="246"/>
      <c r="Q495143" s="246"/>
      <c r="R495143" s="246"/>
    </row>
    <row r="495189" spans="16:18" x14ac:dyDescent="0.2">
      <c r="P495189" s="246"/>
      <c r="Q495189" s="246"/>
      <c r="R495189" s="246"/>
    </row>
    <row r="495235" spans="16:18" x14ac:dyDescent="0.2">
      <c r="P495235" s="246"/>
      <c r="Q495235" s="246"/>
      <c r="R495235" s="246"/>
    </row>
    <row r="495281" spans="16:18" x14ac:dyDescent="0.2">
      <c r="P495281" s="246"/>
      <c r="Q495281" s="246"/>
      <c r="R495281" s="246"/>
    </row>
    <row r="495327" spans="16:18" x14ac:dyDescent="0.2">
      <c r="P495327" s="246"/>
      <c r="Q495327" s="246"/>
      <c r="R495327" s="246"/>
    </row>
    <row r="495373" spans="16:18" x14ac:dyDescent="0.2">
      <c r="P495373" s="246"/>
      <c r="Q495373" s="246"/>
      <c r="R495373" s="246"/>
    </row>
    <row r="495419" spans="16:18" x14ac:dyDescent="0.2">
      <c r="P495419" s="246"/>
      <c r="Q495419" s="246"/>
      <c r="R495419" s="246"/>
    </row>
    <row r="495465" spans="16:18" x14ac:dyDescent="0.2">
      <c r="P495465" s="246"/>
      <c r="Q495465" s="246"/>
      <c r="R495465" s="246"/>
    </row>
    <row r="495511" spans="16:18" x14ac:dyDescent="0.2">
      <c r="P495511" s="246"/>
      <c r="Q495511" s="246"/>
      <c r="R495511" s="246"/>
    </row>
    <row r="495557" spans="16:18" x14ac:dyDescent="0.2">
      <c r="P495557" s="246"/>
      <c r="Q495557" s="246"/>
      <c r="R495557" s="246"/>
    </row>
    <row r="495603" spans="16:18" x14ac:dyDescent="0.2">
      <c r="P495603" s="246"/>
      <c r="Q495603" s="246"/>
      <c r="R495603" s="246"/>
    </row>
    <row r="495649" spans="16:18" x14ac:dyDescent="0.2">
      <c r="P495649" s="246"/>
      <c r="Q495649" s="246"/>
      <c r="R495649" s="246"/>
    </row>
    <row r="495695" spans="16:18" x14ac:dyDescent="0.2">
      <c r="P495695" s="246"/>
      <c r="Q495695" s="246"/>
      <c r="R495695" s="246"/>
    </row>
    <row r="495741" spans="16:18" x14ac:dyDescent="0.2">
      <c r="P495741" s="246"/>
      <c r="Q495741" s="246"/>
      <c r="R495741" s="246"/>
    </row>
    <row r="495787" spans="16:18" x14ac:dyDescent="0.2">
      <c r="P495787" s="246"/>
      <c r="Q495787" s="246"/>
      <c r="R495787" s="246"/>
    </row>
    <row r="495833" spans="16:18" x14ac:dyDescent="0.2">
      <c r="P495833" s="246"/>
      <c r="Q495833" s="246"/>
      <c r="R495833" s="246"/>
    </row>
    <row r="495879" spans="16:18" x14ac:dyDescent="0.2">
      <c r="P495879" s="246"/>
      <c r="Q495879" s="246"/>
      <c r="R495879" s="246"/>
    </row>
    <row r="495925" spans="16:18" x14ac:dyDescent="0.2">
      <c r="P495925" s="246"/>
      <c r="Q495925" s="246"/>
      <c r="R495925" s="246"/>
    </row>
    <row r="495971" spans="16:18" x14ac:dyDescent="0.2">
      <c r="P495971" s="246"/>
      <c r="Q495971" s="246"/>
      <c r="R495971" s="246"/>
    </row>
    <row r="496017" spans="16:18" x14ac:dyDescent="0.2">
      <c r="P496017" s="246"/>
      <c r="Q496017" s="246"/>
      <c r="R496017" s="246"/>
    </row>
    <row r="496063" spans="16:18" x14ac:dyDescent="0.2">
      <c r="P496063" s="246"/>
      <c r="Q496063" s="246"/>
      <c r="R496063" s="246"/>
    </row>
    <row r="496109" spans="16:18" x14ac:dyDescent="0.2">
      <c r="P496109" s="246"/>
      <c r="Q496109" s="246"/>
      <c r="R496109" s="246"/>
    </row>
    <row r="496155" spans="16:18" x14ac:dyDescent="0.2">
      <c r="P496155" s="246"/>
      <c r="Q496155" s="246"/>
      <c r="R496155" s="246"/>
    </row>
    <row r="496201" spans="16:18" x14ac:dyDescent="0.2">
      <c r="P496201" s="246"/>
      <c r="Q496201" s="246"/>
      <c r="R496201" s="246"/>
    </row>
    <row r="496247" spans="16:18" x14ac:dyDescent="0.2">
      <c r="P496247" s="246"/>
      <c r="Q496247" s="246"/>
      <c r="R496247" s="246"/>
    </row>
    <row r="496293" spans="16:18" x14ac:dyDescent="0.2">
      <c r="P496293" s="246"/>
      <c r="Q496293" s="246"/>
      <c r="R496293" s="246"/>
    </row>
    <row r="496339" spans="16:18" x14ac:dyDescent="0.2">
      <c r="P496339" s="246"/>
      <c r="Q496339" s="246"/>
      <c r="R496339" s="246"/>
    </row>
    <row r="496385" spans="16:18" x14ac:dyDescent="0.2">
      <c r="P496385" s="246"/>
      <c r="Q496385" s="246"/>
      <c r="R496385" s="246"/>
    </row>
    <row r="496431" spans="16:18" x14ac:dyDescent="0.2">
      <c r="P496431" s="246"/>
      <c r="Q496431" s="246"/>
      <c r="R496431" s="246"/>
    </row>
    <row r="496477" spans="16:18" x14ac:dyDescent="0.2">
      <c r="P496477" s="246"/>
      <c r="Q496477" s="246"/>
      <c r="R496477" s="246"/>
    </row>
    <row r="496523" spans="16:18" x14ac:dyDescent="0.2">
      <c r="P496523" s="246"/>
      <c r="Q496523" s="246"/>
      <c r="R496523" s="246"/>
    </row>
    <row r="496569" spans="16:18" x14ac:dyDescent="0.2">
      <c r="P496569" s="246"/>
      <c r="Q496569" s="246"/>
      <c r="R496569" s="246"/>
    </row>
    <row r="496615" spans="16:18" x14ac:dyDescent="0.2">
      <c r="P496615" s="246"/>
      <c r="Q496615" s="246"/>
      <c r="R496615" s="246"/>
    </row>
    <row r="496661" spans="16:18" x14ac:dyDescent="0.2">
      <c r="P496661" s="246"/>
      <c r="Q496661" s="246"/>
      <c r="R496661" s="246"/>
    </row>
    <row r="496707" spans="16:18" x14ac:dyDescent="0.2">
      <c r="P496707" s="246"/>
      <c r="Q496707" s="246"/>
      <c r="R496707" s="246"/>
    </row>
    <row r="496753" spans="16:18" x14ac:dyDescent="0.2">
      <c r="P496753" s="246"/>
      <c r="Q496753" s="246"/>
      <c r="R496753" s="246"/>
    </row>
    <row r="496799" spans="16:18" x14ac:dyDescent="0.2">
      <c r="P496799" s="246"/>
      <c r="Q496799" s="246"/>
      <c r="R496799" s="246"/>
    </row>
    <row r="496845" spans="16:18" x14ac:dyDescent="0.2">
      <c r="P496845" s="246"/>
      <c r="Q496845" s="246"/>
      <c r="R496845" s="246"/>
    </row>
    <row r="496891" spans="16:18" x14ac:dyDescent="0.2">
      <c r="P496891" s="246"/>
      <c r="Q496891" s="246"/>
      <c r="R496891" s="246"/>
    </row>
    <row r="496937" spans="16:18" x14ac:dyDescent="0.2">
      <c r="P496937" s="246"/>
      <c r="Q496937" s="246"/>
      <c r="R496937" s="246"/>
    </row>
    <row r="496983" spans="16:18" x14ac:dyDescent="0.2">
      <c r="P496983" s="246"/>
      <c r="Q496983" s="246"/>
      <c r="R496983" s="246"/>
    </row>
    <row r="497029" spans="16:18" x14ac:dyDescent="0.2">
      <c r="P497029" s="246"/>
      <c r="Q497029" s="246"/>
      <c r="R497029" s="246"/>
    </row>
    <row r="497075" spans="16:18" x14ac:dyDescent="0.2">
      <c r="P497075" s="246"/>
      <c r="Q497075" s="246"/>
      <c r="R497075" s="246"/>
    </row>
    <row r="497121" spans="16:18" x14ac:dyDescent="0.2">
      <c r="P497121" s="246"/>
      <c r="Q497121" s="246"/>
      <c r="R497121" s="246"/>
    </row>
    <row r="497167" spans="16:18" x14ac:dyDescent="0.2">
      <c r="P497167" s="246"/>
      <c r="Q497167" s="246"/>
      <c r="R497167" s="246"/>
    </row>
    <row r="497213" spans="16:18" x14ac:dyDescent="0.2">
      <c r="P497213" s="246"/>
      <c r="Q497213" s="246"/>
      <c r="R497213" s="246"/>
    </row>
    <row r="497259" spans="16:18" x14ac:dyDescent="0.2">
      <c r="P497259" s="246"/>
      <c r="Q497259" s="246"/>
      <c r="R497259" s="246"/>
    </row>
    <row r="497305" spans="16:18" x14ac:dyDescent="0.2">
      <c r="P497305" s="246"/>
      <c r="Q497305" s="246"/>
      <c r="R497305" s="246"/>
    </row>
    <row r="497351" spans="16:18" x14ac:dyDescent="0.2">
      <c r="P497351" s="246"/>
      <c r="Q497351" s="246"/>
      <c r="R497351" s="246"/>
    </row>
    <row r="497397" spans="16:18" x14ac:dyDescent="0.2">
      <c r="P497397" s="246"/>
      <c r="Q497397" s="246"/>
      <c r="R497397" s="246"/>
    </row>
    <row r="497443" spans="16:18" x14ac:dyDescent="0.2">
      <c r="P497443" s="246"/>
      <c r="Q497443" s="246"/>
      <c r="R497443" s="246"/>
    </row>
    <row r="497489" spans="16:18" x14ac:dyDescent="0.2">
      <c r="P497489" s="246"/>
      <c r="Q497489" s="246"/>
      <c r="R497489" s="246"/>
    </row>
    <row r="497535" spans="16:18" x14ac:dyDescent="0.2">
      <c r="P497535" s="246"/>
      <c r="Q497535" s="246"/>
      <c r="R497535" s="246"/>
    </row>
    <row r="497581" spans="16:18" x14ac:dyDescent="0.2">
      <c r="P497581" s="246"/>
      <c r="Q497581" s="246"/>
      <c r="R497581" s="246"/>
    </row>
    <row r="497627" spans="16:18" x14ac:dyDescent="0.2">
      <c r="P497627" s="246"/>
      <c r="Q497627" s="246"/>
      <c r="R497627" s="246"/>
    </row>
    <row r="497673" spans="16:18" x14ac:dyDescent="0.2">
      <c r="P497673" s="246"/>
      <c r="Q497673" s="246"/>
      <c r="R497673" s="246"/>
    </row>
    <row r="497719" spans="16:18" x14ac:dyDescent="0.2">
      <c r="P497719" s="246"/>
      <c r="Q497719" s="246"/>
      <c r="R497719" s="246"/>
    </row>
    <row r="497765" spans="16:18" x14ac:dyDescent="0.2">
      <c r="P497765" s="246"/>
      <c r="Q497765" s="246"/>
      <c r="R497765" s="246"/>
    </row>
    <row r="497811" spans="16:18" x14ac:dyDescent="0.2">
      <c r="P497811" s="246"/>
      <c r="Q497811" s="246"/>
      <c r="R497811" s="246"/>
    </row>
    <row r="497857" spans="16:18" x14ac:dyDescent="0.2">
      <c r="P497857" s="246"/>
      <c r="Q497857" s="246"/>
      <c r="R497857" s="246"/>
    </row>
    <row r="497903" spans="16:18" x14ac:dyDescent="0.2">
      <c r="P497903" s="246"/>
      <c r="Q497903" s="246"/>
      <c r="R497903" s="246"/>
    </row>
    <row r="497949" spans="16:18" x14ac:dyDescent="0.2">
      <c r="P497949" s="246"/>
      <c r="Q497949" s="246"/>
      <c r="R497949" s="246"/>
    </row>
    <row r="497995" spans="16:18" x14ac:dyDescent="0.2">
      <c r="P497995" s="246"/>
      <c r="Q497995" s="246"/>
      <c r="R497995" s="246"/>
    </row>
    <row r="498041" spans="16:18" x14ac:dyDescent="0.2">
      <c r="P498041" s="246"/>
      <c r="Q498041" s="246"/>
      <c r="R498041" s="246"/>
    </row>
    <row r="498087" spans="16:18" x14ac:dyDescent="0.2">
      <c r="P498087" s="246"/>
      <c r="Q498087" s="246"/>
      <c r="R498087" s="246"/>
    </row>
    <row r="498133" spans="16:18" x14ac:dyDescent="0.2">
      <c r="P498133" s="246"/>
      <c r="Q498133" s="246"/>
      <c r="R498133" s="246"/>
    </row>
    <row r="498179" spans="16:18" x14ac:dyDescent="0.2">
      <c r="P498179" s="246"/>
      <c r="Q498179" s="246"/>
      <c r="R498179" s="246"/>
    </row>
    <row r="498225" spans="16:18" x14ac:dyDescent="0.2">
      <c r="P498225" s="246"/>
      <c r="Q498225" s="246"/>
      <c r="R498225" s="246"/>
    </row>
    <row r="498271" spans="16:18" x14ac:dyDescent="0.2">
      <c r="P498271" s="246"/>
      <c r="Q498271" s="246"/>
      <c r="R498271" s="246"/>
    </row>
    <row r="498317" spans="16:18" x14ac:dyDescent="0.2">
      <c r="P498317" s="246"/>
      <c r="Q498317" s="246"/>
      <c r="R498317" s="246"/>
    </row>
    <row r="498363" spans="16:18" x14ac:dyDescent="0.2">
      <c r="P498363" s="246"/>
      <c r="Q498363" s="246"/>
      <c r="R498363" s="246"/>
    </row>
    <row r="498409" spans="16:18" x14ac:dyDescent="0.2">
      <c r="P498409" s="246"/>
      <c r="Q498409" s="246"/>
      <c r="R498409" s="246"/>
    </row>
    <row r="498455" spans="16:18" x14ac:dyDescent="0.2">
      <c r="P498455" s="246"/>
      <c r="Q498455" s="246"/>
      <c r="R498455" s="246"/>
    </row>
    <row r="498501" spans="16:18" x14ac:dyDescent="0.2">
      <c r="P498501" s="246"/>
      <c r="Q498501" s="246"/>
      <c r="R498501" s="246"/>
    </row>
    <row r="498547" spans="16:18" x14ac:dyDescent="0.2">
      <c r="P498547" s="246"/>
      <c r="Q498547" s="246"/>
      <c r="R498547" s="246"/>
    </row>
    <row r="498593" spans="16:18" x14ac:dyDescent="0.2">
      <c r="P498593" s="246"/>
      <c r="Q498593" s="246"/>
      <c r="R498593" s="246"/>
    </row>
    <row r="498639" spans="16:18" x14ac:dyDescent="0.2">
      <c r="P498639" s="246"/>
      <c r="Q498639" s="246"/>
      <c r="R498639" s="246"/>
    </row>
    <row r="498685" spans="16:18" x14ac:dyDescent="0.2">
      <c r="P498685" s="246"/>
      <c r="Q498685" s="246"/>
      <c r="R498685" s="246"/>
    </row>
    <row r="498731" spans="16:18" x14ac:dyDescent="0.2">
      <c r="P498731" s="246"/>
      <c r="Q498731" s="246"/>
      <c r="R498731" s="246"/>
    </row>
    <row r="498777" spans="16:18" x14ac:dyDescent="0.2">
      <c r="P498777" s="246"/>
      <c r="Q498777" s="246"/>
      <c r="R498777" s="246"/>
    </row>
    <row r="498823" spans="16:18" x14ac:dyDescent="0.2">
      <c r="P498823" s="246"/>
      <c r="Q498823" s="246"/>
      <c r="R498823" s="246"/>
    </row>
    <row r="498869" spans="16:18" x14ac:dyDescent="0.2">
      <c r="P498869" s="246"/>
      <c r="Q498869" s="246"/>
      <c r="R498869" s="246"/>
    </row>
    <row r="498915" spans="16:18" x14ac:dyDescent="0.2">
      <c r="P498915" s="246"/>
      <c r="Q498915" s="246"/>
      <c r="R498915" s="246"/>
    </row>
    <row r="498961" spans="16:18" x14ac:dyDescent="0.2">
      <c r="P498961" s="246"/>
      <c r="Q498961" s="246"/>
      <c r="R498961" s="246"/>
    </row>
    <row r="499007" spans="16:18" x14ac:dyDescent="0.2">
      <c r="P499007" s="246"/>
      <c r="Q499007" s="246"/>
      <c r="R499007" s="246"/>
    </row>
    <row r="499053" spans="16:18" x14ac:dyDescent="0.2">
      <c r="P499053" s="246"/>
      <c r="Q499053" s="246"/>
      <c r="R499053" s="246"/>
    </row>
    <row r="499099" spans="16:18" x14ac:dyDescent="0.2">
      <c r="P499099" s="246"/>
      <c r="Q499099" s="246"/>
      <c r="R499099" s="246"/>
    </row>
    <row r="499145" spans="16:18" x14ac:dyDescent="0.2">
      <c r="P499145" s="246"/>
      <c r="Q499145" s="246"/>
      <c r="R499145" s="246"/>
    </row>
    <row r="499191" spans="16:18" x14ac:dyDescent="0.2">
      <c r="P499191" s="246"/>
      <c r="Q499191" s="246"/>
      <c r="R499191" s="246"/>
    </row>
    <row r="499237" spans="16:18" x14ac:dyDescent="0.2">
      <c r="P499237" s="246"/>
      <c r="Q499237" s="246"/>
      <c r="R499237" s="246"/>
    </row>
    <row r="499283" spans="16:18" x14ac:dyDescent="0.2">
      <c r="P499283" s="246"/>
      <c r="Q499283" s="246"/>
      <c r="R499283" s="246"/>
    </row>
    <row r="499329" spans="16:18" x14ac:dyDescent="0.2">
      <c r="P499329" s="246"/>
      <c r="Q499329" s="246"/>
      <c r="R499329" s="246"/>
    </row>
    <row r="499375" spans="16:18" x14ac:dyDescent="0.2">
      <c r="P499375" s="246"/>
      <c r="Q499375" s="246"/>
      <c r="R499375" s="246"/>
    </row>
    <row r="499421" spans="16:18" x14ac:dyDescent="0.2">
      <c r="P499421" s="246"/>
      <c r="Q499421" s="246"/>
      <c r="R499421" s="246"/>
    </row>
    <row r="499467" spans="16:18" x14ac:dyDescent="0.2">
      <c r="P499467" s="246"/>
      <c r="Q499467" s="246"/>
      <c r="R499467" s="246"/>
    </row>
    <row r="499513" spans="16:18" x14ac:dyDescent="0.2">
      <c r="P499513" s="246"/>
      <c r="Q499513" s="246"/>
      <c r="R499513" s="246"/>
    </row>
    <row r="499559" spans="16:18" x14ac:dyDescent="0.2">
      <c r="P499559" s="246"/>
      <c r="Q499559" s="246"/>
      <c r="R499559" s="246"/>
    </row>
    <row r="499605" spans="16:18" x14ac:dyDescent="0.2">
      <c r="P499605" s="246"/>
      <c r="Q499605" s="246"/>
      <c r="R499605" s="246"/>
    </row>
    <row r="499651" spans="16:18" x14ac:dyDescent="0.2">
      <c r="P499651" s="246"/>
      <c r="Q499651" s="246"/>
      <c r="R499651" s="246"/>
    </row>
    <row r="499697" spans="16:18" x14ac:dyDescent="0.2">
      <c r="P499697" s="246"/>
      <c r="Q499697" s="246"/>
      <c r="R499697" s="246"/>
    </row>
    <row r="499743" spans="16:18" x14ac:dyDescent="0.2">
      <c r="P499743" s="246"/>
      <c r="Q499743" s="246"/>
      <c r="R499743" s="246"/>
    </row>
    <row r="499789" spans="16:18" x14ac:dyDescent="0.2">
      <c r="P499789" s="246"/>
      <c r="Q499789" s="246"/>
      <c r="R499789" s="246"/>
    </row>
    <row r="499835" spans="16:18" x14ac:dyDescent="0.2">
      <c r="P499835" s="246"/>
      <c r="Q499835" s="246"/>
      <c r="R499835" s="246"/>
    </row>
    <row r="499881" spans="16:18" x14ac:dyDescent="0.2">
      <c r="P499881" s="246"/>
      <c r="Q499881" s="246"/>
      <c r="R499881" s="246"/>
    </row>
    <row r="499927" spans="16:18" x14ac:dyDescent="0.2">
      <c r="P499927" s="246"/>
      <c r="Q499927" s="246"/>
      <c r="R499927" s="246"/>
    </row>
    <row r="499973" spans="16:18" x14ac:dyDescent="0.2">
      <c r="P499973" s="246"/>
      <c r="Q499973" s="246"/>
      <c r="R499973" s="246"/>
    </row>
    <row r="500019" spans="16:18" x14ac:dyDescent="0.2">
      <c r="P500019" s="246"/>
      <c r="Q500019" s="246"/>
      <c r="R500019" s="246"/>
    </row>
    <row r="500065" spans="16:18" x14ac:dyDescent="0.2">
      <c r="P500065" s="246"/>
      <c r="Q500065" s="246"/>
      <c r="R500065" s="246"/>
    </row>
    <row r="500111" spans="16:18" x14ac:dyDescent="0.2">
      <c r="P500111" s="246"/>
      <c r="Q500111" s="246"/>
      <c r="R500111" s="246"/>
    </row>
    <row r="500157" spans="16:18" x14ac:dyDescent="0.2">
      <c r="P500157" s="246"/>
      <c r="Q500157" s="246"/>
      <c r="R500157" s="246"/>
    </row>
    <row r="500203" spans="16:18" x14ac:dyDescent="0.2">
      <c r="P500203" s="246"/>
      <c r="Q500203" s="246"/>
      <c r="R500203" s="246"/>
    </row>
    <row r="500249" spans="16:18" x14ac:dyDescent="0.2">
      <c r="P500249" s="246"/>
      <c r="Q500249" s="246"/>
      <c r="R500249" s="246"/>
    </row>
    <row r="500295" spans="16:18" x14ac:dyDescent="0.2">
      <c r="P500295" s="246"/>
      <c r="Q500295" s="246"/>
      <c r="R500295" s="246"/>
    </row>
    <row r="500341" spans="16:18" x14ac:dyDescent="0.2">
      <c r="P500341" s="246"/>
      <c r="Q500341" s="246"/>
      <c r="R500341" s="246"/>
    </row>
    <row r="500387" spans="16:18" x14ac:dyDescent="0.2">
      <c r="P500387" s="246"/>
      <c r="Q500387" s="246"/>
      <c r="R500387" s="246"/>
    </row>
    <row r="500433" spans="16:18" x14ac:dyDescent="0.2">
      <c r="P500433" s="246"/>
      <c r="Q500433" s="246"/>
      <c r="R500433" s="246"/>
    </row>
    <row r="500479" spans="16:18" x14ac:dyDescent="0.2">
      <c r="P500479" s="246"/>
      <c r="Q500479" s="246"/>
      <c r="R500479" s="246"/>
    </row>
    <row r="500525" spans="16:18" x14ac:dyDescent="0.2">
      <c r="P500525" s="246"/>
      <c r="Q500525" s="246"/>
      <c r="R500525" s="246"/>
    </row>
    <row r="500571" spans="16:18" x14ac:dyDescent="0.2">
      <c r="P500571" s="246"/>
      <c r="Q500571" s="246"/>
      <c r="R500571" s="246"/>
    </row>
    <row r="500617" spans="16:18" x14ac:dyDescent="0.2">
      <c r="P500617" s="246"/>
      <c r="Q500617" s="246"/>
      <c r="R500617" s="246"/>
    </row>
    <row r="500663" spans="16:18" x14ac:dyDescent="0.2">
      <c r="P500663" s="246"/>
      <c r="Q500663" s="246"/>
      <c r="R500663" s="246"/>
    </row>
    <row r="500709" spans="16:18" x14ac:dyDescent="0.2">
      <c r="P500709" s="246"/>
      <c r="Q500709" s="246"/>
      <c r="R500709" s="246"/>
    </row>
    <row r="500755" spans="16:18" x14ac:dyDescent="0.2">
      <c r="P500755" s="246"/>
      <c r="Q500755" s="246"/>
      <c r="R500755" s="246"/>
    </row>
    <row r="500801" spans="16:18" x14ac:dyDescent="0.2">
      <c r="P500801" s="246"/>
      <c r="Q500801" s="246"/>
      <c r="R500801" s="246"/>
    </row>
    <row r="500847" spans="16:18" x14ac:dyDescent="0.2">
      <c r="P500847" s="246"/>
      <c r="Q500847" s="246"/>
      <c r="R500847" s="246"/>
    </row>
    <row r="500893" spans="16:18" x14ac:dyDescent="0.2">
      <c r="P500893" s="246"/>
      <c r="Q500893" s="246"/>
      <c r="R500893" s="246"/>
    </row>
    <row r="500939" spans="16:18" x14ac:dyDescent="0.2">
      <c r="P500939" s="246"/>
      <c r="Q500939" s="246"/>
      <c r="R500939" s="246"/>
    </row>
    <row r="500985" spans="16:18" x14ac:dyDescent="0.2">
      <c r="P500985" s="246"/>
      <c r="Q500985" s="246"/>
      <c r="R500985" s="246"/>
    </row>
    <row r="501031" spans="16:18" x14ac:dyDescent="0.2">
      <c r="P501031" s="246"/>
      <c r="Q501031" s="246"/>
      <c r="R501031" s="246"/>
    </row>
    <row r="501077" spans="16:18" x14ac:dyDescent="0.2">
      <c r="P501077" s="246"/>
      <c r="Q501077" s="246"/>
      <c r="R501077" s="246"/>
    </row>
    <row r="501123" spans="16:18" x14ac:dyDescent="0.2">
      <c r="P501123" s="246"/>
      <c r="Q501123" s="246"/>
      <c r="R501123" s="246"/>
    </row>
    <row r="501169" spans="16:18" x14ac:dyDescent="0.2">
      <c r="P501169" s="246"/>
      <c r="Q501169" s="246"/>
      <c r="R501169" s="246"/>
    </row>
    <row r="501215" spans="16:18" x14ac:dyDescent="0.2">
      <c r="P501215" s="246"/>
      <c r="Q501215" s="246"/>
      <c r="R501215" s="246"/>
    </row>
    <row r="501261" spans="16:18" x14ac:dyDescent="0.2">
      <c r="P501261" s="246"/>
      <c r="Q501261" s="246"/>
      <c r="R501261" s="246"/>
    </row>
    <row r="501307" spans="16:18" x14ac:dyDescent="0.2">
      <c r="P501307" s="246"/>
      <c r="Q501307" s="246"/>
      <c r="R501307" s="246"/>
    </row>
    <row r="501353" spans="16:18" x14ac:dyDescent="0.2">
      <c r="P501353" s="246"/>
      <c r="Q501353" s="246"/>
      <c r="R501353" s="246"/>
    </row>
    <row r="501399" spans="16:18" x14ac:dyDescent="0.2">
      <c r="P501399" s="246"/>
      <c r="Q501399" s="246"/>
      <c r="R501399" s="246"/>
    </row>
    <row r="501445" spans="16:18" x14ac:dyDescent="0.2">
      <c r="P501445" s="246"/>
      <c r="Q501445" s="246"/>
      <c r="R501445" s="246"/>
    </row>
    <row r="501491" spans="16:18" x14ac:dyDescent="0.2">
      <c r="P501491" s="246"/>
      <c r="Q501491" s="246"/>
      <c r="R501491" s="246"/>
    </row>
    <row r="501537" spans="16:18" x14ac:dyDescent="0.2">
      <c r="P501537" s="246"/>
      <c r="Q501537" s="246"/>
      <c r="R501537" s="246"/>
    </row>
    <row r="501583" spans="16:18" x14ac:dyDescent="0.2">
      <c r="P501583" s="246"/>
      <c r="Q501583" s="246"/>
      <c r="R501583" s="246"/>
    </row>
    <row r="501629" spans="16:18" x14ac:dyDescent="0.2">
      <c r="P501629" s="246"/>
      <c r="Q501629" s="246"/>
      <c r="R501629" s="246"/>
    </row>
    <row r="501675" spans="16:18" x14ac:dyDescent="0.2">
      <c r="P501675" s="246"/>
      <c r="Q501675" s="246"/>
      <c r="R501675" s="246"/>
    </row>
    <row r="501721" spans="16:18" x14ac:dyDescent="0.2">
      <c r="P501721" s="246"/>
      <c r="Q501721" s="246"/>
      <c r="R501721" s="246"/>
    </row>
    <row r="501767" spans="16:18" x14ac:dyDescent="0.2">
      <c r="P501767" s="246"/>
      <c r="Q501767" s="246"/>
      <c r="R501767" s="246"/>
    </row>
    <row r="501813" spans="16:18" x14ac:dyDescent="0.2">
      <c r="P501813" s="246"/>
      <c r="Q501813" s="246"/>
      <c r="R501813" s="246"/>
    </row>
    <row r="501859" spans="16:18" x14ac:dyDescent="0.2">
      <c r="P501859" s="246"/>
      <c r="Q501859" s="246"/>
      <c r="R501859" s="246"/>
    </row>
    <row r="501905" spans="16:18" x14ac:dyDescent="0.2">
      <c r="P501905" s="246"/>
      <c r="Q501905" s="246"/>
      <c r="R501905" s="246"/>
    </row>
    <row r="501951" spans="16:18" x14ac:dyDescent="0.2">
      <c r="P501951" s="246"/>
      <c r="Q501951" s="246"/>
      <c r="R501951" s="246"/>
    </row>
    <row r="501997" spans="16:18" x14ac:dyDescent="0.2">
      <c r="P501997" s="246"/>
      <c r="Q501997" s="246"/>
      <c r="R501997" s="246"/>
    </row>
    <row r="502043" spans="16:18" x14ac:dyDescent="0.2">
      <c r="P502043" s="246"/>
      <c r="Q502043" s="246"/>
      <c r="R502043" s="246"/>
    </row>
    <row r="502089" spans="16:18" x14ac:dyDescent="0.2">
      <c r="P502089" s="246"/>
      <c r="Q502089" s="246"/>
      <c r="R502089" s="246"/>
    </row>
    <row r="502135" spans="16:18" x14ac:dyDescent="0.2">
      <c r="P502135" s="246"/>
      <c r="Q502135" s="246"/>
      <c r="R502135" s="246"/>
    </row>
    <row r="502181" spans="16:18" x14ac:dyDescent="0.2">
      <c r="P502181" s="246"/>
      <c r="Q502181" s="246"/>
      <c r="R502181" s="246"/>
    </row>
    <row r="502227" spans="16:18" x14ac:dyDescent="0.2">
      <c r="P502227" s="246"/>
      <c r="Q502227" s="246"/>
      <c r="R502227" s="246"/>
    </row>
    <row r="502273" spans="16:18" x14ac:dyDescent="0.2">
      <c r="P502273" s="246"/>
      <c r="Q502273" s="246"/>
      <c r="R502273" s="246"/>
    </row>
    <row r="502319" spans="16:18" x14ac:dyDescent="0.2">
      <c r="P502319" s="246"/>
      <c r="Q502319" s="246"/>
      <c r="R502319" s="246"/>
    </row>
    <row r="502365" spans="16:18" x14ac:dyDescent="0.2">
      <c r="P502365" s="246"/>
      <c r="Q502365" s="246"/>
      <c r="R502365" s="246"/>
    </row>
    <row r="502411" spans="16:18" x14ac:dyDescent="0.2">
      <c r="P502411" s="246"/>
      <c r="Q502411" s="246"/>
      <c r="R502411" s="246"/>
    </row>
    <row r="502457" spans="16:18" x14ac:dyDescent="0.2">
      <c r="P502457" s="246"/>
      <c r="Q502457" s="246"/>
      <c r="R502457" s="246"/>
    </row>
    <row r="502503" spans="16:18" x14ac:dyDescent="0.2">
      <c r="P502503" s="246"/>
      <c r="Q502503" s="246"/>
      <c r="R502503" s="246"/>
    </row>
    <row r="502549" spans="16:18" x14ac:dyDescent="0.2">
      <c r="P502549" s="246"/>
      <c r="Q502549" s="246"/>
      <c r="R502549" s="246"/>
    </row>
    <row r="502595" spans="16:18" x14ac:dyDescent="0.2">
      <c r="P502595" s="246"/>
      <c r="Q502595" s="246"/>
      <c r="R502595" s="246"/>
    </row>
    <row r="502641" spans="16:18" x14ac:dyDescent="0.2">
      <c r="P502641" s="246"/>
      <c r="Q502641" s="246"/>
      <c r="R502641" s="246"/>
    </row>
    <row r="502687" spans="16:18" x14ac:dyDescent="0.2">
      <c r="P502687" s="246"/>
      <c r="Q502687" s="246"/>
      <c r="R502687" s="246"/>
    </row>
    <row r="502733" spans="16:18" x14ac:dyDescent="0.2">
      <c r="P502733" s="246"/>
      <c r="Q502733" s="246"/>
      <c r="R502733" s="246"/>
    </row>
    <row r="502779" spans="16:18" x14ac:dyDescent="0.2">
      <c r="P502779" s="246"/>
      <c r="Q502779" s="246"/>
      <c r="R502779" s="246"/>
    </row>
    <row r="502825" spans="16:18" x14ac:dyDescent="0.2">
      <c r="P502825" s="246"/>
      <c r="Q502825" s="246"/>
      <c r="R502825" s="246"/>
    </row>
    <row r="502871" spans="16:18" x14ac:dyDescent="0.2">
      <c r="P502871" s="246"/>
      <c r="Q502871" s="246"/>
      <c r="R502871" s="246"/>
    </row>
    <row r="502917" spans="16:18" x14ac:dyDescent="0.2">
      <c r="P502917" s="246"/>
      <c r="Q502917" s="246"/>
      <c r="R502917" s="246"/>
    </row>
    <row r="502963" spans="16:18" x14ac:dyDescent="0.2">
      <c r="P502963" s="246"/>
      <c r="Q502963" s="246"/>
      <c r="R502963" s="246"/>
    </row>
    <row r="503009" spans="16:18" x14ac:dyDescent="0.2">
      <c r="P503009" s="246"/>
      <c r="Q503009" s="246"/>
      <c r="R503009" s="246"/>
    </row>
    <row r="503055" spans="16:18" x14ac:dyDescent="0.2">
      <c r="P503055" s="246"/>
      <c r="Q503055" s="246"/>
      <c r="R503055" s="246"/>
    </row>
    <row r="503101" spans="16:18" x14ac:dyDescent="0.2">
      <c r="P503101" s="246"/>
      <c r="Q503101" s="246"/>
      <c r="R503101" s="246"/>
    </row>
    <row r="503147" spans="16:18" x14ac:dyDescent="0.2">
      <c r="P503147" s="246"/>
      <c r="Q503147" s="246"/>
      <c r="R503147" s="246"/>
    </row>
    <row r="503193" spans="16:18" x14ac:dyDescent="0.2">
      <c r="P503193" s="246"/>
      <c r="Q503193" s="246"/>
      <c r="R503193" s="246"/>
    </row>
    <row r="503239" spans="16:18" x14ac:dyDescent="0.2">
      <c r="P503239" s="246"/>
      <c r="Q503239" s="246"/>
      <c r="R503239" s="246"/>
    </row>
    <row r="503285" spans="16:18" x14ac:dyDescent="0.2">
      <c r="P503285" s="246"/>
      <c r="Q503285" s="246"/>
      <c r="R503285" s="246"/>
    </row>
    <row r="503331" spans="16:18" x14ac:dyDescent="0.2">
      <c r="P503331" s="246"/>
      <c r="Q503331" s="246"/>
      <c r="R503331" s="246"/>
    </row>
    <row r="503377" spans="16:18" x14ac:dyDescent="0.2">
      <c r="P503377" s="246"/>
      <c r="Q503377" s="246"/>
      <c r="R503377" s="246"/>
    </row>
    <row r="503423" spans="16:18" x14ac:dyDescent="0.2">
      <c r="P503423" s="246"/>
      <c r="Q503423" s="246"/>
      <c r="R503423" s="246"/>
    </row>
    <row r="503469" spans="16:18" x14ac:dyDescent="0.2">
      <c r="P503469" s="246"/>
      <c r="Q503469" s="246"/>
      <c r="R503469" s="246"/>
    </row>
    <row r="503515" spans="16:18" x14ac:dyDescent="0.2">
      <c r="P503515" s="246"/>
      <c r="Q503515" s="246"/>
      <c r="R503515" s="246"/>
    </row>
    <row r="503561" spans="16:18" x14ac:dyDescent="0.2">
      <c r="P503561" s="246"/>
      <c r="Q503561" s="246"/>
      <c r="R503561" s="246"/>
    </row>
    <row r="503607" spans="16:18" x14ac:dyDescent="0.2">
      <c r="P503607" s="246"/>
      <c r="Q503607" s="246"/>
      <c r="R503607" s="246"/>
    </row>
    <row r="503653" spans="16:18" x14ac:dyDescent="0.2">
      <c r="P503653" s="246"/>
      <c r="Q503653" s="246"/>
      <c r="R503653" s="246"/>
    </row>
    <row r="503699" spans="16:18" x14ac:dyDescent="0.2">
      <c r="P503699" s="246"/>
      <c r="Q503699" s="246"/>
      <c r="R503699" s="246"/>
    </row>
    <row r="503745" spans="16:18" x14ac:dyDescent="0.2">
      <c r="P503745" s="246"/>
      <c r="Q503745" s="246"/>
      <c r="R503745" s="246"/>
    </row>
    <row r="503791" spans="16:18" x14ac:dyDescent="0.2">
      <c r="P503791" s="246"/>
      <c r="Q503791" s="246"/>
      <c r="R503791" s="246"/>
    </row>
    <row r="503837" spans="16:18" x14ac:dyDescent="0.2">
      <c r="P503837" s="246"/>
      <c r="Q503837" s="246"/>
      <c r="R503837" s="246"/>
    </row>
    <row r="503883" spans="16:18" x14ac:dyDescent="0.2">
      <c r="P503883" s="246"/>
      <c r="Q503883" s="246"/>
      <c r="R503883" s="246"/>
    </row>
    <row r="503929" spans="16:18" x14ac:dyDescent="0.2">
      <c r="P503929" s="246"/>
      <c r="Q503929" s="246"/>
      <c r="R503929" s="246"/>
    </row>
    <row r="503975" spans="16:18" x14ac:dyDescent="0.2">
      <c r="P503975" s="246"/>
      <c r="Q503975" s="246"/>
      <c r="R503975" s="246"/>
    </row>
    <row r="504021" spans="16:18" x14ac:dyDescent="0.2">
      <c r="P504021" s="246"/>
      <c r="Q504021" s="246"/>
      <c r="R504021" s="246"/>
    </row>
    <row r="504067" spans="16:18" x14ac:dyDescent="0.2">
      <c r="P504067" s="246"/>
      <c r="Q504067" s="246"/>
      <c r="R504067" s="246"/>
    </row>
    <row r="504113" spans="16:18" x14ac:dyDescent="0.2">
      <c r="P504113" s="246"/>
      <c r="Q504113" s="246"/>
      <c r="R504113" s="246"/>
    </row>
    <row r="504159" spans="16:18" x14ac:dyDescent="0.2">
      <c r="P504159" s="246"/>
      <c r="Q504159" s="246"/>
      <c r="R504159" s="246"/>
    </row>
    <row r="504205" spans="16:18" x14ac:dyDescent="0.2">
      <c r="P504205" s="246"/>
      <c r="Q504205" s="246"/>
      <c r="R504205" s="246"/>
    </row>
    <row r="504251" spans="16:18" x14ac:dyDescent="0.2">
      <c r="P504251" s="246"/>
      <c r="Q504251" s="246"/>
      <c r="R504251" s="246"/>
    </row>
    <row r="504297" spans="16:18" x14ac:dyDescent="0.2">
      <c r="P504297" s="246"/>
      <c r="Q504297" s="246"/>
      <c r="R504297" s="246"/>
    </row>
    <row r="504343" spans="16:18" x14ac:dyDescent="0.2">
      <c r="P504343" s="246"/>
      <c r="Q504343" s="246"/>
      <c r="R504343" s="246"/>
    </row>
    <row r="504389" spans="16:18" x14ac:dyDescent="0.2">
      <c r="P504389" s="246"/>
      <c r="Q504389" s="246"/>
      <c r="R504389" s="246"/>
    </row>
    <row r="504435" spans="16:18" x14ac:dyDescent="0.2">
      <c r="P504435" s="246"/>
      <c r="Q504435" s="246"/>
      <c r="R504435" s="246"/>
    </row>
    <row r="504481" spans="16:18" x14ac:dyDescent="0.2">
      <c r="P504481" s="246"/>
      <c r="Q504481" s="246"/>
      <c r="R504481" s="246"/>
    </row>
    <row r="504527" spans="16:18" x14ac:dyDescent="0.2">
      <c r="P504527" s="246"/>
      <c r="Q504527" s="246"/>
      <c r="R504527" s="246"/>
    </row>
    <row r="504573" spans="16:18" x14ac:dyDescent="0.2">
      <c r="P504573" s="246"/>
      <c r="Q504573" s="246"/>
      <c r="R504573" s="246"/>
    </row>
    <row r="504619" spans="16:18" x14ac:dyDescent="0.2">
      <c r="P504619" s="246"/>
      <c r="Q504619" s="246"/>
      <c r="R504619" s="246"/>
    </row>
    <row r="504665" spans="16:18" x14ac:dyDescent="0.2">
      <c r="P504665" s="246"/>
      <c r="Q504665" s="246"/>
      <c r="R504665" s="246"/>
    </row>
    <row r="504711" spans="16:18" x14ac:dyDescent="0.2">
      <c r="P504711" s="246"/>
      <c r="Q504711" s="246"/>
      <c r="R504711" s="246"/>
    </row>
    <row r="504757" spans="16:18" x14ac:dyDescent="0.2">
      <c r="P504757" s="246"/>
      <c r="Q504757" s="246"/>
      <c r="R504757" s="246"/>
    </row>
    <row r="504803" spans="16:18" x14ac:dyDescent="0.2">
      <c r="P504803" s="246"/>
      <c r="Q504803" s="246"/>
      <c r="R504803" s="246"/>
    </row>
    <row r="504849" spans="16:18" x14ac:dyDescent="0.2">
      <c r="P504849" s="246"/>
      <c r="Q504849" s="246"/>
      <c r="R504849" s="246"/>
    </row>
    <row r="504895" spans="16:18" x14ac:dyDescent="0.2">
      <c r="P504895" s="246"/>
      <c r="Q504895" s="246"/>
      <c r="R504895" s="246"/>
    </row>
    <row r="504941" spans="16:18" x14ac:dyDescent="0.2">
      <c r="P504941" s="246"/>
      <c r="Q504941" s="246"/>
      <c r="R504941" s="246"/>
    </row>
    <row r="504987" spans="16:18" x14ac:dyDescent="0.2">
      <c r="P504987" s="246"/>
      <c r="Q504987" s="246"/>
      <c r="R504987" s="246"/>
    </row>
    <row r="505033" spans="16:18" x14ac:dyDescent="0.2">
      <c r="P505033" s="246"/>
      <c r="Q505033" s="246"/>
      <c r="R505033" s="246"/>
    </row>
    <row r="505079" spans="16:18" x14ac:dyDescent="0.2">
      <c r="P505079" s="246"/>
      <c r="Q505079" s="246"/>
      <c r="R505079" s="246"/>
    </row>
    <row r="505125" spans="16:18" x14ac:dyDescent="0.2">
      <c r="P505125" s="246"/>
      <c r="Q505125" s="246"/>
      <c r="R505125" s="246"/>
    </row>
    <row r="505171" spans="16:18" x14ac:dyDescent="0.2">
      <c r="P505171" s="246"/>
      <c r="Q505171" s="246"/>
      <c r="R505171" s="246"/>
    </row>
    <row r="505217" spans="16:18" x14ac:dyDescent="0.2">
      <c r="P505217" s="246"/>
      <c r="Q505217" s="246"/>
      <c r="R505217" s="246"/>
    </row>
    <row r="505263" spans="16:18" x14ac:dyDescent="0.2">
      <c r="P505263" s="246"/>
      <c r="Q505263" s="246"/>
      <c r="R505263" s="246"/>
    </row>
    <row r="505309" spans="16:18" x14ac:dyDescent="0.2">
      <c r="P505309" s="246"/>
      <c r="Q505309" s="246"/>
      <c r="R505309" s="246"/>
    </row>
    <row r="505355" spans="16:18" x14ac:dyDescent="0.2">
      <c r="P505355" s="246"/>
      <c r="Q505355" s="246"/>
      <c r="R505355" s="246"/>
    </row>
    <row r="505401" spans="16:18" x14ac:dyDescent="0.2">
      <c r="P505401" s="246"/>
      <c r="Q505401" s="246"/>
      <c r="R505401" s="246"/>
    </row>
    <row r="505447" spans="16:18" x14ac:dyDescent="0.2">
      <c r="P505447" s="246"/>
      <c r="Q505447" s="246"/>
      <c r="R505447" s="246"/>
    </row>
    <row r="505493" spans="16:18" x14ac:dyDescent="0.2">
      <c r="P505493" s="246"/>
      <c r="Q505493" s="246"/>
      <c r="R505493" s="246"/>
    </row>
    <row r="505539" spans="16:18" x14ac:dyDescent="0.2">
      <c r="P505539" s="246"/>
      <c r="Q505539" s="246"/>
      <c r="R505539" s="246"/>
    </row>
    <row r="505585" spans="16:18" x14ac:dyDescent="0.2">
      <c r="P505585" s="246"/>
      <c r="Q505585" s="246"/>
      <c r="R505585" s="246"/>
    </row>
    <row r="505631" spans="16:18" x14ac:dyDescent="0.2">
      <c r="P505631" s="246"/>
      <c r="Q505631" s="246"/>
      <c r="R505631" s="246"/>
    </row>
    <row r="505677" spans="16:18" x14ac:dyDescent="0.2">
      <c r="P505677" s="246"/>
      <c r="Q505677" s="246"/>
      <c r="R505677" s="246"/>
    </row>
    <row r="505723" spans="16:18" x14ac:dyDescent="0.2">
      <c r="P505723" s="246"/>
      <c r="Q505723" s="246"/>
      <c r="R505723" s="246"/>
    </row>
    <row r="505769" spans="16:18" x14ac:dyDescent="0.2">
      <c r="P505769" s="246"/>
      <c r="Q505769" s="246"/>
      <c r="R505769" s="246"/>
    </row>
    <row r="505815" spans="16:18" x14ac:dyDescent="0.2">
      <c r="P505815" s="246"/>
      <c r="Q505815" s="246"/>
      <c r="R505815" s="246"/>
    </row>
    <row r="505861" spans="16:18" x14ac:dyDescent="0.2">
      <c r="P505861" s="246"/>
      <c r="Q505861" s="246"/>
      <c r="R505861" s="246"/>
    </row>
    <row r="505907" spans="16:18" x14ac:dyDescent="0.2">
      <c r="P505907" s="246"/>
      <c r="Q505907" s="246"/>
      <c r="R505907" s="246"/>
    </row>
    <row r="505953" spans="16:18" x14ac:dyDescent="0.2">
      <c r="P505953" s="246"/>
      <c r="Q505953" s="246"/>
      <c r="R505953" s="246"/>
    </row>
    <row r="505999" spans="16:18" x14ac:dyDescent="0.2">
      <c r="P505999" s="246"/>
      <c r="Q505999" s="246"/>
      <c r="R505999" s="246"/>
    </row>
    <row r="506045" spans="16:18" x14ac:dyDescent="0.2">
      <c r="P506045" s="246"/>
      <c r="Q506045" s="246"/>
      <c r="R506045" s="246"/>
    </row>
    <row r="506091" spans="16:18" x14ac:dyDescent="0.2">
      <c r="P506091" s="246"/>
      <c r="Q506091" s="246"/>
      <c r="R506091" s="246"/>
    </row>
    <row r="506137" spans="16:18" x14ac:dyDescent="0.2">
      <c r="P506137" s="246"/>
      <c r="Q506137" s="246"/>
      <c r="R506137" s="246"/>
    </row>
    <row r="506183" spans="16:18" x14ac:dyDescent="0.2">
      <c r="P506183" s="246"/>
      <c r="Q506183" s="246"/>
      <c r="R506183" s="246"/>
    </row>
    <row r="506229" spans="16:18" x14ac:dyDescent="0.2">
      <c r="P506229" s="246"/>
      <c r="Q506229" s="246"/>
      <c r="R506229" s="246"/>
    </row>
    <row r="506275" spans="16:18" x14ac:dyDescent="0.2">
      <c r="P506275" s="246"/>
      <c r="Q506275" s="246"/>
      <c r="R506275" s="246"/>
    </row>
    <row r="506321" spans="16:18" x14ac:dyDescent="0.2">
      <c r="P506321" s="246"/>
      <c r="Q506321" s="246"/>
      <c r="R506321" s="246"/>
    </row>
    <row r="506367" spans="16:18" x14ac:dyDescent="0.2">
      <c r="P506367" s="246"/>
      <c r="Q506367" s="246"/>
      <c r="R506367" s="246"/>
    </row>
    <row r="506413" spans="16:18" x14ac:dyDescent="0.2">
      <c r="P506413" s="246"/>
      <c r="Q506413" s="246"/>
      <c r="R506413" s="246"/>
    </row>
    <row r="506459" spans="16:18" x14ac:dyDescent="0.2">
      <c r="P506459" s="246"/>
      <c r="Q506459" s="246"/>
      <c r="R506459" s="246"/>
    </row>
    <row r="506505" spans="16:18" x14ac:dyDescent="0.2">
      <c r="P506505" s="246"/>
      <c r="Q506505" s="246"/>
      <c r="R506505" s="246"/>
    </row>
    <row r="506551" spans="16:18" x14ac:dyDescent="0.2">
      <c r="P506551" s="246"/>
      <c r="Q506551" s="246"/>
      <c r="R506551" s="246"/>
    </row>
    <row r="506597" spans="16:18" x14ac:dyDescent="0.2">
      <c r="P506597" s="246"/>
      <c r="Q506597" s="246"/>
      <c r="R506597" s="246"/>
    </row>
    <row r="506643" spans="16:18" x14ac:dyDescent="0.2">
      <c r="P506643" s="246"/>
      <c r="Q506643" s="246"/>
      <c r="R506643" s="246"/>
    </row>
    <row r="506689" spans="16:18" x14ac:dyDescent="0.2">
      <c r="P506689" s="246"/>
      <c r="Q506689" s="246"/>
      <c r="R506689" s="246"/>
    </row>
    <row r="506735" spans="16:18" x14ac:dyDescent="0.2">
      <c r="P506735" s="246"/>
      <c r="Q506735" s="246"/>
      <c r="R506735" s="246"/>
    </row>
    <row r="506781" spans="16:18" x14ac:dyDescent="0.2">
      <c r="P506781" s="246"/>
      <c r="Q506781" s="246"/>
      <c r="R506781" s="246"/>
    </row>
    <row r="506827" spans="16:18" x14ac:dyDescent="0.2">
      <c r="P506827" s="246"/>
      <c r="Q506827" s="246"/>
      <c r="R506827" s="246"/>
    </row>
    <row r="506873" spans="16:18" x14ac:dyDescent="0.2">
      <c r="P506873" s="246"/>
      <c r="Q506873" s="246"/>
      <c r="R506873" s="246"/>
    </row>
    <row r="506919" spans="16:18" x14ac:dyDescent="0.2">
      <c r="P506919" s="246"/>
      <c r="Q506919" s="246"/>
      <c r="R506919" s="246"/>
    </row>
    <row r="506965" spans="16:18" x14ac:dyDescent="0.2">
      <c r="P506965" s="246"/>
      <c r="Q506965" s="246"/>
      <c r="R506965" s="246"/>
    </row>
    <row r="507011" spans="16:18" x14ac:dyDescent="0.2">
      <c r="P507011" s="246"/>
      <c r="Q507011" s="246"/>
      <c r="R507011" s="246"/>
    </row>
    <row r="507057" spans="16:18" x14ac:dyDescent="0.2">
      <c r="P507057" s="246"/>
      <c r="Q507057" s="246"/>
      <c r="R507057" s="246"/>
    </row>
    <row r="507103" spans="16:18" x14ac:dyDescent="0.2">
      <c r="P507103" s="246"/>
      <c r="Q507103" s="246"/>
      <c r="R507103" s="246"/>
    </row>
    <row r="507149" spans="16:18" x14ac:dyDescent="0.2">
      <c r="P507149" s="246"/>
      <c r="Q507149" s="246"/>
      <c r="R507149" s="246"/>
    </row>
    <row r="507195" spans="16:18" x14ac:dyDescent="0.2">
      <c r="P507195" s="246"/>
      <c r="Q507195" s="246"/>
      <c r="R507195" s="246"/>
    </row>
    <row r="507241" spans="16:18" x14ac:dyDescent="0.2">
      <c r="P507241" s="246"/>
      <c r="Q507241" s="246"/>
      <c r="R507241" s="246"/>
    </row>
    <row r="507287" spans="16:18" x14ac:dyDescent="0.2">
      <c r="P507287" s="246"/>
      <c r="Q507287" s="246"/>
      <c r="R507287" s="246"/>
    </row>
    <row r="507333" spans="16:18" x14ac:dyDescent="0.2">
      <c r="P507333" s="246"/>
      <c r="Q507333" s="246"/>
      <c r="R507333" s="246"/>
    </row>
    <row r="507379" spans="16:18" x14ac:dyDescent="0.2">
      <c r="P507379" s="246"/>
      <c r="Q507379" s="246"/>
      <c r="R507379" s="246"/>
    </row>
    <row r="507425" spans="16:18" x14ac:dyDescent="0.2">
      <c r="P507425" s="246"/>
      <c r="Q507425" s="246"/>
      <c r="R507425" s="246"/>
    </row>
    <row r="507471" spans="16:18" x14ac:dyDescent="0.2">
      <c r="P507471" s="246"/>
      <c r="Q507471" s="246"/>
      <c r="R507471" s="246"/>
    </row>
    <row r="507517" spans="16:18" x14ac:dyDescent="0.2">
      <c r="P507517" s="246"/>
      <c r="Q507517" s="246"/>
      <c r="R507517" s="246"/>
    </row>
    <row r="507563" spans="16:18" x14ac:dyDescent="0.2">
      <c r="P507563" s="246"/>
      <c r="Q507563" s="246"/>
      <c r="R507563" s="246"/>
    </row>
    <row r="507609" spans="16:18" x14ac:dyDescent="0.2">
      <c r="P507609" s="246"/>
      <c r="Q507609" s="246"/>
      <c r="R507609" s="246"/>
    </row>
    <row r="507655" spans="16:18" x14ac:dyDescent="0.2">
      <c r="P507655" s="246"/>
      <c r="Q507655" s="246"/>
      <c r="R507655" s="246"/>
    </row>
    <row r="507701" spans="16:18" x14ac:dyDescent="0.2">
      <c r="P507701" s="246"/>
      <c r="Q507701" s="246"/>
      <c r="R507701" s="246"/>
    </row>
    <row r="507747" spans="16:18" x14ac:dyDescent="0.2">
      <c r="P507747" s="246"/>
      <c r="Q507747" s="246"/>
      <c r="R507747" s="246"/>
    </row>
    <row r="507793" spans="16:18" x14ac:dyDescent="0.2">
      <c r="P507793" s="246"/>
      <c r="Q507793" s="246"/>
      <c r="R507793" s="246"/>
    </row>
    <row r="507839" spans="16:18" x14ac:dyDescent="0.2">
      <c r="P507839" s="246"/>
      <c r="Q507839" s="246"/>
      <c r="R507839" s="246"/>
    </row>
    <row r="507885" spans="16:18" x14ac:dyDescent="0.2">
      <c r="P507885" s="246"/>
      <c r="Q507885" s="246"/>
      <c r="R507885" s="246"/>
    </row>
    <row r="507931" spans="16:18" x14ac:dyDescent="0.2">
      <c r="P507931" s="246"/>
      <c r="Q507931" s="246"/>
      <c r="R507931" s="246"/>
    </row>
    <row r="507977" spans="16:18" x14ac:dyDescent="0.2">
      <c r="P507977" s="246"/>
      <c r="Q507977" s="246"/>
      <c r="R507977" s="246"/>
    </row>
    <row r="508023" spans="16:18" x14ac:dyDescent="0.2">
      <c r="P508023" s="246"/>
      <c r="Q508023" s="246"/>
      <c r="R508023" s="246"/>
    </row>
    <row r="508069" spans="16:18" x14ac:dyDescent="0.2">
      <c r="P508069" s="246"/>
      <c r="Q508069" s="246"/>
      <c r="R508069" s="246"/>
    </row>
    <row r="508115" spans="16:18" x14ac:dyDescent="0.2">
      <c r="P508115" s="246"/>
      <c r="Q508115" s="246"/>
      <c r="R508115" s="246"/>
    </row>
    <row r="508161" spans="16:18" x14ac:dyDescent="0.2">
      <c r="P508161" s="246"/>
      <c r="Q508161" s="246"/>
      <c r="R508161" s="246"/>
    </row>
    <row r="508207" spans="16:18" x14ac:dyDescent="0.2">
      <c r="P508207" s="246"/>
      <c r="Q508207" s="246"/>
      <c r="R508207" s="246"/>
    </row>
    <row r="508253" spans="16:18" x14ac:dyDescent="0.2">
      <c r="P508253" s="246"/>
      <c r="Q508253" s="246"/>
      <c r="R508253" s="246"/>
    </row>
    <row r="508299" spans="16:18" x14ac:dyDescent="0.2">
      <c r="P508299" s="246"/>
      <c r="Q508299" s="246"/>
      <c r="R508299" s="246"/>
    </row>
    <row r="508345" spans="16:18" x14ac:dyDescent="0.2">
      <c r="P508345" s="246"/>
      <c r="Q508345" s="246"/>
      <c r="R508345" s="246"/>
    </row>
    <row r="508391" spans="16:18" x14ac:dyDescent="0.2">
      <c r="P508391" s="246"/>
      <c r="Q508391" s="246"/>
      <c r="R508391" s="246"/>
    </row>
    <row r="508437" spans="16:18" x14ac:dyDescent="0.2">
      <c r="P508437" s="246"/>
      <c r="Q508437" s="246"/>
      <c r="R508437" s="246"/>
    </row>
    <row r="508483" spans="16:18" x14ac:dyDescent="0.2">
      <c r="P508483" s="246"/>
      <c r="Q508483" s="246"/>
      <c r="R508483" s="246"/>
    </row>
    <row r="508529" spans="16:18" x14ac:dyDescent="0.2">
      <c r="P508529" s="246"/>
      <c r="Q508529" s="246"/>
      <c r="R508529" s="246"/>
    </row>
    <row r="508575" spans="16:18" x14ac:dyDescent="0.2">
      <c r="P508575" s="246"/>
      <c r="Q508575" s="246"/>
      <c r="R508575" s="246"/>
    </row>
    <row r="508621" spans="16:18" x14ac:dyDescent="0.2">
      <c r="P508621" s="246"/>
      <c r="Q508621" s="246"/>
      <c r="R508621" s="246"/>
    </row>
    <row r="508667" spans="16:18" x14ac:dyDescent="0.2">
      <c r="P508667" s="246"/>
      <c r="Q508667" s="246"/>
      <c r="R508667" s="246"/>
    </row>
    <row r="508713" spans="16:18" x14ac:dyDescent="0.2">
      <c r="P508713" s="246"/>
      <c r="Q508713" s="246"/>
      <c r="R508713" s="246"/>
    </row>
    <row r="508759" spans="16:18" x14ac:dyDescent="0.2">
      <c r="P508759" s="246"/>
      <c r="Q508759" s="246"/>
      <c r="R508759" s="246"/>
    </row>
    <row r="508805" spans="16:18" x14ac:dyDescent="0.2">
      <c r="P508805" s="246"/>
      <c r="Q508805" s="246"/>
      <c r="R508805" s="246"/>
    </row>
    <row r="508851" spans="16:18" x14ac:dyDescent="0.2">
      <c r="P508851" s="246"/>
      <c r="Q508851" s="246"/>
      <c r="R508851" s="246"/>
    </row>
    <row r="508897" spans="16:18" x14ac:dyDescent="0.2">
      <c r="P508897" s="246"/>
      <c r="Q508897" s="246"/>
      <c r="R508897" s="246"/>
    </row>
    <row r="508943" spans="16:18" x14ac:dyDescent="0.2">
      <c r="P508943" s="246"/>
      <c r="Q508943" s="246"/>
      <c r="R508943" s="246"/>
    </row>
    <row r="508989" spans="16:18" x14ac:dyDescent="0.2">
      <c r="P508989" s="246"/>
      <c r="Q508989" s="246"/>
      <c r="R508989" s="246"/>
    </row>
    <row r="509035" spans="16:18" x14ac:dyDescent="0.2">
      <c r="P509035" s="246"/>
      <c r="Q509035" s="246"/>
      <c r="R509035" s="246"/>
    </row>
    <row r="509081" spans="16:18" x14ac:dyDescent="0.2">
      <c r="P509081" s="246"/>
      <c r="Q509081" s="246"/>
      <c r="R509081" s="246"/>
    </row>
    <row r="509127" spans="16:18" x14ac:dyDescent="0.2">
      <c r="P509127" s="246"/>
      <c r="Q509127" s="246"/>
      <c r="R509127" s="246"/>
    </row>
    <row r="509173" spans="16:18" x14ac:dyDescent="0.2">
      <c r="P509173" s="246"/>
      <c r="Q509173" s="246"/>
      <c r="R509173" s="246"/>
    </row>
    <row r="509219" spans="16:18" x14ac:dyDescent="0.2">
      <c r="P509219" s="246"/>
      <c r="Q509219" s="246"/>
      <c r="R509219" s="246"/>
    </row>
    <row r="509265" spans="16:18" x14ac:dyDescent="0.2">
      <c r="P509265" s="246"/>
      <c r="Q509265" s="246"/>
      <c r="R509265" s="246"/>
    </row>
    <row r="509311" spans="16:18" x14ac:dyDescent="0.2">
      <c r="P509311" s="246"/>
      <c r="Q509311" s="246"/>
      <c r="R509311" s="246"/>
    </row>
    <row r="509357" spans="16:18" x14ac:dyDescent="0.2">
      <c r="P509357" s="246"/>
      <c r="Q509357" s="246"/>
      <c r="R509357" s="246"/>
    </row>
    <row r="509403" spans="16:18" x14ac:dyDescent="0.2">
      <c r="P509403" s="246"/>
      <c r="Q509403" s="246"/>
      <c r="R509403" s="246"/>
    </row>
    <row r="509449" spans="16:18" x14ac:dyDescent="0.2">
      <c r="P509449" s="246"/>
      <c r="Q509449" s="246"/>
      <c r="R509449" s="246"/>
    </row>
    <row r="509495" spans="16:18" x14ac:dyDescent="0.2">
      <c r="P509495" s="246"/>
      <c r="Q509495" s="246"/>
      <c r="R509495" s="246"/>
    </row>
    <row r="509541" spans="16:18" x14ac:dyDescent="0.2">
      <c r="P509541" s="246"/>
      <c r="Q509541" s="246"/>
      <c r="R509541" s="246"/>
    </row>
    <row r="509587" spans="16:18" x14ac:dyDescent="0.2">
      <c r="P509587" s="246"/>
      <c r="Q509587" s="246"/>
      <c r="R509587" s="246"/>
    </row>
    <row r="509633" spans="16:18" x14ac:dyDescent="0.2">
      <c r="P509633" s="246"/>
      <c r="Q509633" s="246"/>
      <c r="R509633" s="246"/>
    </row>
    <row r="509679" spans="16:18" x14ac:dyDescent="0.2">
      <c r="P509679" s="246"/>
      <c r="Q509679" s="246"/>
      <c r="R509679" s="246"/>
    </row>
    <row r="509725" spans="16:18" x14ac:dyDescent="0.2">
      <c r="P509725" s="246"/>
      <c r="Q509725" s="246"/>
      <c r="R509725" s="246"/>
    </row>
    <row r="509771" spans="16:18" x14ac:dyDescent="0.2">
      <c r="P509771" s="246"/>
      <c r="Q509771" s="246"/>
      <c r="R509771" s="246"/>
    </row>
    <row r="509817" spans="16:18" x14ac:dyDescent="0.2">
      <c r="P509817" s="246"/>
      <c r="Q509817" s="246"/>
      <c r="R509817" s="246"/>
    </row>
    <row r="509863" spans="16:18" x14ac:dyDescent="0.2">
      <c r="P509863" s="246"/>
      <c r="Q509863" s="246"/>
      <c r="R509863" s="246"/>
    </row>
    <row r="509909" spans="16:18" x14ac:dyDescent="0.2">
      <c r="P509909" s="246"/>
      <c r="Q509909" s="246"/>
      <c r="R509909" s="246"/>
    </row>
    <row r="509955" spans="16:18" x14ac:dyDescent="0.2">
      <c r="P509955" s="246"/>
      <c r="Q509955" s="246"/>
      <c r="R509955" s="246"/>
    </row>
    <row r="510001" spans="16:18" x14ac:dyDescent="0.2">
      <c r="P510001" s="246"/>
      <c r="Q510001" s="246"/>
      <c r="R510001" s="246"/>
    </row>
    <row r="510047" spans="16:18" x14ac:dyDescent="0.2">
      <c r="P510047" s="246"/>
      <c r="Q510047" s="246"/>
      <c r="R510047" s="246"/>
    </row>
    <row r="510093" spans="16:18" x14ac:dyDescent="0.2">
      <c r="P510093" s="246"/>
      <c r="Q510093" s="246"/>
      <c r="R510093" s="246"/>
    </row>
    <row r="510139" spans="16:18" x14ac:dyDescent="0.2">
      <c r="P510139" s="246"/>
      <c r="Q510139" s="246"/>
      <c r="R510139" s="246"/>
    </row>
    <row r="510185" spans="16:18" x14ac:dyDescent="0.2">
      <c r="P510185" s="246"/>
      <c r="Q510185" s="246"/>
      <c r="R510185" s="246"/>
    </row>
    <row r="510231" spans="16:18" x14ac:dyDescent="0.2">
      <c r="P510231" s="246"/>
      <c r="Q510231" s="246"/>
      <c r="R510231" s="246"/>
    </row>
    <row r="510277" spans="16:18" x14ac:dyDescent="0.2">
      <c r="P510277" s="246"/>
      <c r="Q510277" s="246"/>
      <c r="R510277" s="246"/>
    </row>
    <row r="510323" spans="16:18" x14ac:dyDescent="0.2">
      <c r="P510323" s="246"/>
      <c r="Q510323" s="246"/>
      <c r="R510323" s="246"/>
    </row>
    <row r="510369" spans="16:18" x14ac:dyDescent="0.2">
      <c r="P510369" s="246"/>
      <c r="Q510369" s="246"/>
      <c r="R510369" s="246"/>
    </row>
    <row r="510415" spans="16:18" x14ac:dyDescent="0.2">
      <c r="P510415" s="246"/>
      <c r="Q510415" s="246"/>
      <c r="R510415" s="246"/>
    </row>
    <row r="510461" spans="16:18" x14ac:dyDescent="0.2">
      <c r="P510461" s="246"/>
      <c r="Q510461" s="246"/>
      <c r="R510461" s="246"/>
    </row>
    <row r="510507" spans="16:18" x14ac:dyDescent="0.2">
      <c r="P510507" s="246"/>
      <c r="Q510507" s="246"/>
      <c r="R510507" s="246"/>
    </row>
    <row r="510553" spans="16:18" x14ac:dyDescent="0.2">
      <c r="P510553" s="246"/>
      <c r="Q510553" s="246"/>
      <c r="R510553" s="246"/>
    </row>
    <row r="510599" spans="16:18" x14ac:dyDescent="0.2">
      <c r="P510599" s="246"/>
      <c r="Q510599" s="246"/>
      <c r="R510599" s="246"/>
    </row>
    <row r="510645" spans="16:18" x14ac:dyDescent="0.2">
      <c r="P510645" s="246"/>
      <c r="Q510645" s="246"/>
      <c r="R510645" s="246"/>
    </row>
    <row r="510691" spans="16:18" x14ac:dyDescent="0.2">
      <c r="P510691" s="246"/>
      <c r="Q510691" s="246"/>
      <c r="R510691" s="246"/>
    </row>
    <row r="510737" spans="16:18" x14ac:dyDescent="0.2">
      <c r="P510737" s="246"/>
      <c r="Q510737" s="246"/>
      <c r="R510737" s="246"/>
    </row>
    <row r="510783" spans="16:18" x14ac:dyDescent="0.2">
      <c r="P510783" s="246"/>
      <c r="Q510783" s="246"/>
      <c r="R510783" s="246"/>
    </row>
    <row r="510829" spans="16:18" x14ac:dyDescent="0.2">
      <c r="P510829" s="246"/>
      <c r="Q510829" s="246"/>
      <c r="R510829" s="246"/>
    </row>
    <row r="510875" spans="16:18" x14ac:dyDescent="0.2">
      <c r="P510875" s="246"/>
      <c r="Q510875" s="246"/>
      <c r="R510875" s="246"/>
    </row>
    <row r="510921" spans="16:18" x14ac:dyDescent="0.2">
      <c r="P510921" s="246"/>
      <c r="Q510921" s="246"/>
      <c r="R510921" s="246"/>
    </row>
    <row r="510967" spans="16:18" x14ac:dyDescent="0.2">
      <c r="P510967" s="246"/>
      <c r="Q510967" s="246"/>
      <c r="R510967" s="246"/>
    </row>
    <row r="511013" spans="16:18" x14ac:dyDescent="0.2">
      <c r="P511013" s="246"/>
      <c r="Q511013" s="246"/>
      <c r="R511013" s="246"/>
    </row>
    <row r="511059" spans="16:18" x14ac:dyDescent="0.2">
      <c r="P511059" s="246"/>
      <c r="Q511059" s="246"/>
      <c r="R511059" s="246"/>
    </row>
    <row r="511105" spans="16:18" x14ac:dyDescent="0.2">
      <c r="P511105" s="246"/>
      <c r="Q511105" s="246"/>
      <c r="R511105" s="246"/>
    </row>
    <row r="511151" spans="16:18" x14ac:dyDescent="0.2">
      <c r="P511151" s="246"/>
      <c r="Q511151" s="246"/>
      <c r="R511151" s="246"/>
    </row>
    <row r="511197" spans="16:18" x14ac:dyDescent="0.2">
      <c r="P511197" s="246"/>
      <c r="Q511197" s="246"/>
      <c r="R511197" s="246"/>
    </row>
    <row r="511243" spans="16:18" x14ac:dyDescent="0.2">
      <c r="P511243" s="246"/>
      <c r="Q511243" s="246"/>
      <c r="R511243" s="246"/>
    </row>
    <row r="511289" spans="16:18" x14ac:dyDescent="0.2">
      <c r="P511289" s="246"/>
      <c r="Q511289" s="246"/>
      <c r="R511289" s="246"/>
    </row>
    <row r="511335" spans="16:18" x14ac:dyDescent="0.2">
      <c r="P511335" s="246"/>
      <c r="Q511335" s="246"/>
      <c r="R511335" s="246"/>
    </row>
    <row r="511381" spans="16:18" x14ac:dyDescent="0.2">
      <c r="P511381" s="246"/>
      <c r="Q511381" s="246"/>
      <c r="R511381" s="246"/>
    </row>
    <row r="511427" spans="16:18" x14ac:dyDescent="0.2">
      <c r="P511427" s="246"/>
      <c r="Q511427" s="246"/>
      <c r="R511427" s="246"/>
    </row>
    <row r="511473" spans="16:18" x14ac:dyDescent="0.2">
      <c r="P511473" s="246"/>
      <c r="Q511473" s="246"/>
      <c r="R511473" s="246"/>
    </row>
    <row r="511519" spans="16:18" x14ac:dyDescent="0.2">
      <c r="P511519" s="246"/>
      <c r="Q511519" s="246"/>
      <c r="R511519" s="246"/>
    </row>
    <row r="511565" spans="16:18" x14ac:dyDescent="0.2">
      <c r="P511565" s="246"/>
      <c r="Q511565" s="246"/>
      <c r="R511565" s="246"/>
    </row>
    <row r="511611" spans="16:18" x14ac:dyDescent="0.2">
      <c r="P511611" s="246"/>
      <c r="Q511611" s="246"/>
      <c r="R511611" s="246"/>
    </row>
    <row r="511657" spans="16:18" x14ac:dyDescent="0.2">
      <c r="P511657" s="246"/>
      <c r="Q511657" s="246"/>
      <c r="R511657" s="246"/>
    </row>
    <row r="511703" spans="16:18" x14ac:dyDescent="0.2">
      <c r="P511703" s="246"/>
      <c r="Q511703" s="246"/>
      <c r="R511703" s="246"/>
    </row>
    <row r="511749" spans="16:18" x14ac:dyDescent="0.2">
      <c r="P511749" s="246"/>
      <c r="Q511749" s="246"/>
      <c r="R511749" s="246"/>
    </row>
    <row r="511795" spans="16:18" x14ac:dyDescent="0.2">
      <c r="P511795" s="246"/>
      <c r="Q511795" s="246"/>
      <c r="R511795" s="246"/>
    </row>
    <row r="511841" spans="16:18" x14ac:dyDescent="0.2">
      <c r="P511841" s="246"/>
      <c r="Q511841" s="246"/>
      <c r="R511841" s="246"/>
    </row>
    <row r="511887" spans="16:18" x14ac:dyDescent="0.2">
      <c r="P511887" s="246"/>
      <c r="Q511887" s="246"/>
      <c r="R511887" s="246"/>
    </row>
    <row r="511933" spans="16:18" x14ac:dyDescent="0.2">
      <c r="P511933" s="246"/>
      <c r="Q511933" s="246"/>
      <c r="R511933" s="246"/>
    </row>
    <row r="511979" spans="16:18" x14ac:dyDescent="0.2">
      <c r="P511979" s="246"/>
      <c r="Q511979" s="246"/>
      <c r="R511979" s="246"/>
    </row>
    <row r="512025" spans="16:18" x14ac:dyDescent="0.2">
      <c r="P512025" s="246"/>
      <c r="Q512025" s="246"/>
      <c r="R512025" s="246"/>
    </row>
    <row r="512071" spans="16:18" x14ac:dyDescent="0.2">
      <c r="P512071" s="246"/>
      <c r="Q512071" s="246"/>
      <c r="R512071" s="246"/>
    </row>
    <row r="512117" spans="16:18" x14ac:dyDescent="0.2">
      <c r="P512117" s="246"/>
      <c r="Q512117" s="246"/>
      <c r="R512117" s="246"/>
    </row>
    <row r="512163" spans="16:18" x14ac:dyDescent="0.2">
      <c r="P512163" s="246"/>
      <c r="Q512163" s="246"/>
      <c r="R512163" s="246"/>
    </row>
    <row r="512209" spans="16:18" x14ac:dyDescent="0.2">
      <c r="P512209" s="246"/>
      <c r="Q512209" s="246"/>
      <c r="R512209" s="246"/>
    </row>
    <row r="512255" spans="16:18" x14ac:dyDescent="0.2">
      <c r="P512255" s="246"/>
      <c r="Q512255" s="246"/>
      <c r="R512255" s="246"/>
    </row>
    <row r="512301" spans="16:18" x14ac:dyDescent="0.2">
      <c r="P512301" s="246"/>
      <c r="Q512301" s="246"/>
      <c r="R512301" s="246"/>
    </row>
    <row r="512347" spans="16:18" x14ac:dyDescent="0.2">
      <c r="P512347" s="246"/>
      <c r="Q512347" s="246"/>
      <c r="R512347" s="246"/>
    </row>
    <row r="512393" spans="16:18" x14ac:dyDescent="0.2">
      <c r="P512393" s="246"/>
      <c r="Q512393" s="246"/>
      <c r="R512393" s="246"/>
    </row>
    <row r="512439" spans="16:18" x14ac:dyDescent="0.2">
      <c r="P512439" s="246"/>
      <c r="Q512439" s="246"/>
      <c r="R512439" s="246"/>
    </row>
    <row r="512485" spans="16:18" x14ac:dyDescent="0.2">
      <c r="P512485" s="246"/>
      <c r="Q512485" s="246"/>
      <c r="R512485" s="246"/>
    </row>
    <row r="512531" spans="16:18" x14ac:dyDescent="0.2">
      <c r="P512531" s="246"/>
      <c r="Q512531" s="246"/>
      <c r="R512531" s="246"/>
    </row>
    <row r="512577" spans="16:18" x14ac:dyDescent="0.2">
      <c r="P512577" s="246"/>
      <c r="Q512577" s="246"/>
      <c r="R512577" s="246"/>
    </row>
    <row r="512623" spans="16:18" x14ac:dyDescent="0.2">
      <c r="P512623" s="246"/>
      <c r="Q512623" s="246"/>
      <c r="R512623" s="246"/>
    </row>
    <row r="512669" spans="16:18" x14ac:dyDescent="0.2">
      <c r="P512669" s="246"/>
      <c r="Q512669" s="246"/>
      <c r="R512669" s="246"/>
    </row>
    <row r="512715" spans="16:18" x14ac:dyDescent="0.2">
      <c r="P512715" s="246"/>
      <c r="Q512715" s="246"/>
      <c r="R512715" s="246"/>
    </row>
    <row r="512761" spans="16:18" x14ac:dyDescent="0.2">
      <c r="P512761" s="246"/>
      <c r="Q512761" s="246"/>
      <c r="R512761" s="246"/>
    </row>
    <row r="512807" spans="16:18" x14ac:dyDescent="0.2">
      <c r="P512807" s="246"/>
      <c r="Q512807" s="246"/>
      <c r="R512807" s="246"/>
    </row>
    <row r="512853" spans="16:18" x14ac:dyDescent="0.2">
      <c r="P512853" s="246"/>
      <c r="Q512853" s="246"/>
      <c r="R512853" s="246"/>
    </row>
    <row r="512899" spans="16:18" x14ac:dyDescent="0.2">
      <c r="P512899" s="246"/>
      <c r="Q512899" s="246"/>
      <c r="R512899" s="246"/>
    </row>
    <row r="512945" spans="16:18" x14ac:dyDescent="0.2">
      <c r="P512945" s="246"/>
      <c r="Q512945" s="246"/>
      <c r="R512945" s="246"/>
    </row>
    <row r="512991" spans="16:18" x14ac:dyDescent="0.2">
      <c r="P512991" s="246"/>
      <c r="Q512991" s="246"/>
      <c r="R512991" s="246"/>
    </row>
    <row r="513037" spans="16:18" x14ac:dyDescent="0.2">
      <c r="P513037" s="246"/>
      <c r="Q513037" s="246"/>
      <c r="R513037" s="246"/>
    </row>
    <row r="513083" spans="16:18" x14ac:dyDescent="0.2">
      <c r="P513083" s="246"/>
      <c r="Q513083" s="246"/>
      <c r="R513083" s="246"/>
    </row>
    <row r="513129" spans="16:18" x14ac:dyDescent="0.2">
      <c r="P513129" s="246"/>
      <c r="Q513129" s="246"/>
      <c r="R513129" s="246"/>
    </row>
    <row r="513175" spans="16:18" x14ac:dyDescent="0.2">
      <c r="P513175" s="246"/>
      <c r="Q513175" s="246"/>
      <c r="R513175" s="246"/>
    </row>
    <row r="513221" spans="16:18" x14ac:dyDescent="0.2">
      <c r="P513221" s="246"/>
      <c r="Q513221" s="246"/>
      <c r="R513221" s="246"/>
    </row>
    <row r="513267" spans="16:18" x14ac:dyDescent="0.2">
      <c r="P513267" s="246"/>
      <c r="Q513267" s="246"/>
      <c r="R513267" s="246"/>
    </row>
    <row r="513313" spans="16:18" x14ac:dyDescent="0.2">
      <c r="P513313" s="246"/>
      <c r="Q513313" s="246"/>
      <c r="R513313" s="246"/>
    </row>
    <row r="513359" spans="16:18" x14ac:dyDescent="0.2">
      <c r="P513359" s="246"/>
      <c r="Q513359" s="246"/>
      <c r="R513359" s="246"/>
    </row>
    <row r="513405" spans="16:18" x14ac:dyDescent="0.2">
      <c r="P513405" s="246"/>
      <c r="Q513405" s="246"/>
      <c r="R513405" s="246"/>
    </row>
    <row r="513451" spans="16:18" x14ac:dyDescent="0.2">
      <c r="P513451" s="246"/>
      <c r="Q513451" s="246"/>
      <c r="R513451" s="246"/>
    </row>
    <row r="513497" spans="16:18" x14ac:dyDescent="0.2">
      <c r="P513497" s="246"/>
      <c r="Q513497" s="246"/>
      <c r="R513497" s="246"/>
    </row>
    <row r="513543" spans="16:18" x14ac:dyDescent="0.2">
      <c r="P513543" s="246"/>
      <c r="Q513543" s="246"/>
      <c r="R513543" s="246"/>
    </row>
    <row r="513589" spans="16:18" x14ac:dyDescent="0.2">
      <c r="P513589" s="246"/>
      <c r="Q513589" s="246"/>
      <c r="R513589" s="246"/>
    </row>
    <row r="513635" spans="16:18" x14ac:dyDescent="0.2">
      <c r="P513635" s="246"/>
      <c r="Q513635" s="246"/>
      <c r="R513635" s="246"/>
    </row>
    <row r="513681" spans="16:18" x14ac:dyDescent="0.2">
      <c r="P513681" s="246"/>
      <c r="Q513681" s="246"/>
      <c r="R513681" s="246"/>
    </row>
    <row r="513727" spans="16:18" x14ac:dyDescent="0.2">
      <c r="P513727" s="246"/>
      <c r="Q513727" s="246"/>
      <c r="R513727" s="246"/>
    </row>
    <row r="513773" spans="16:18" x14ac:dyDescent="0.2">
      <c r="P513773" s="246"/>
      <c r="Q513773" s="246"/>
      <c r="R513773" s="246"/>
    </row>
    <row r="513819" spans="16:18" x14ac:dyDescent="0.2">
      <c r="P513819" s="246"/>
      <c r="Q513819" s="246"/>
      <c r="R513819" s="246"/>
    </row>
    <row r="513865" spans="16:18" x14ac:dyDescent="0.2">
      <c r="P513865" s="246"/>
      <c r="Q513865" s="246"/>
      <c r="R513865" s="246"/>
    </row>
    <row r="513911" spans="16:18" x14ac:dyDescent="0.2">
      <c r="P513911" s="246"/>
      <c r="Q513911" s="246"/>
      <c r="R513911" s="246"/>
    </row>
    <row r="513957" spans="16:18" x14ac:dyDescent="0.2">
      <c r="P513957" s="246"/>
      <c r="Q513957" s="246"/>
      <c r="R513957" s="246"/>
    </row>
    <row r="514003" spans="16:18" x14ac:dyDescent="0.2">
      <c r="P514003" s="246"/>
      <c r="Q514003" s="246"/>
      <c r="R514003" s="246"/>
    </row>
    <row r="514049" spans="16:18" x14ac:dyDescent="0.2">
      <c r="P514049" s="246"/>
      <c r="Q514049" s="246"/>
      <c r="R514049" s="246"/>
    </row>
    <row r="514095" spans="16:18" x14ac:dyDescent="0.2">
      <c r="P514095" s="246"/>
      <c r="Q514095" s="246"/>
      <c r="R514095" s="246"/>
    </row>
    <row r="514141" spans="16:18" x14ac:dyDescent="0.2">
      <c r="P514141" s="246"/>
      <c r="Q514141" s="246"/>
      <c r="R514141" s="246"/>
    </row>
    <row r="514187" spans="16:18" x14ac:dyDescent="0.2">
      <c r="P514187" s="246"/>
      <c r="Q514187" s="246"/>
      <c r="R514187" s="246"/>
    </row>
    <row r="514233" spans="16:18" x14ac:dyDescent="0.2">
      <c r="P514233" s="246"/>
      <c r="Q514233" s="246"/>
      <c r="R514233" s="246"/>
    </row>
    <row r="514279" spans="16:18" x14ac:dyDescent="0.2">
      <c r="P514279" s="246"/>
      <c r="Q514279" s="246"/>
      <c r="R514279" s="246"/>
    </row>
    <row r="514325" spans="16:18" x14ac:dyDescent="0.2">
      <c r="P514325" s="246"/>
      <c r="Q514325" s="246"/>
      <c r="R514325" s="246"/>
    </row>
    <row r="514371" spans="16:18" x14ac:dyDescent="0.2">
      <c r="P514371" s="246"/>
      <c r="Q514371" s="246"/>
      <c r="R514371" s="246"/>
    </row>
    <row r="514417" spans="16:18" x14ac:dyDescent="0.2">
      <c r="P514417" s="246"/>
      <c r="Q514417" s="246"/>
      <c r="R514417" s="246"/>
    </row>
    <row r="514463" spans="16:18" x14ac:dyDescent="0.2">
      <c r="P514463" s="246"/>
      <c r="Q514463" s="246"/>
      <c r="R514463" s="246"/>
    </row>
    <row r="514509" spans="16:18" x14ac:dyDescent="0.2">
      <c r="P514509" s="246"/>
      <c r="Q514509" s="246"/>
      <c r="R514509" s="246"/>
    </row>
    <row r="514555" spans="16:18" x14ac:dyDescent="0.2">
      <c r="P514555" s="246"/>
      <c r="Q514555" s="246"/>
      <c r="R514555" s="246"/>
    </row>
    <row r="514601" spans="16:18" x14ac:dyDescent="0.2">
      <c r="P514601" s="246"/>
      <c r="Q514601" s="246"/>
      <c r="R514601" s="246"/>
    </row>
    <row r="514647" spans="16:18" x14ac:dyDescent="0.2">
      <c r="P514647" s="246"/>
      <c r="Q514647" s="246"/>
      <c r="R514647" s="246"/>
    </row>
    <row r="514693" spans="16:18" x14ac:dyDescent="0.2">
      <c r="P514693" s="246"/>
      <c r="Q514693" s="246"/>
      <c r="R514693" s="246"/>
    </row>
    <row r="514739" spans="16:18" x14ac:dyDescent="0.2">
      <c r="P514739" s="246"/>
      <c r="Q514739" s="246"/>
      <c r="R514739" s="246"/>
    </row>
    <row r="514785" spans="16:18" x14ac:dyDescent="0.2">
      <c r="P514785" s="246"/>
      <c r="Q514785" s="246"/>
      <c r="R514785" s="246"/>
    </row>
    <row r="514831" spans="16:18" x14ac:dyDescent="0.2">
      <c r="P514831" s="246"/>
      <c r="Q514831" s="246"/>
      <c r="R514831" s="246"/>
    </row>
    <row r="514877" spans="16:18" x14ac:dyDescent="0.2">
      <c r="P514877" s="246"/>
      <c r="Q514877" s="246"/>
      <c r="R514877" s="246"/>
    </row>
    <row r="514923" spans="16:18" x14ac:dyDescent="0.2">
      <c r="P514923" s="246"/>
      <c r="Q514923" s="246"/>
      <c r="R514923" s="246"/>
    </row>
    <row r="514969" spans="16:18" x14ac:dyDescent="0.2">
      <c r="P514969" s="246"/>
      <c r="Q514969" s="246"/>
      <c r="R514969" s="246"/>
    </row>
    <row r="515015" spans="16:18" x14ac:dyDescent="0.2">
      <c r="P515015" s="246"/>
      <c r="Q515015" s="246"/>
      <c r="R515015" s="246"/>
    </row>
    <row r="515061" spans="16:18" x14ac:dyDescent="0.2">
      <c r="P515061" s="246"/>
      <c r="Q515061" s="246"/>
      <c r="R515061" s="246"/>
    </row>
    <row r="515107" spans="16:18" x14ac:dyDescent="0.2">
      <c r="P515107" s="246"/>
      <c r="Q515107" s="246"/>
      <c r="R515107" s="246"/>
    </row>
    <row r="515153" spans="16:18" x14ac:dyDescent="0.2">
      <c r="P515153" s="246"/>
      <c r="Q515153" s="246"/>
      <c r="R515153" s="246"/>
    </row>
    <row r="515199" spans="16:18" x14ac:dyDescent="0.2">
      <c r="P515199" s="246"/>
      <c r="Q515199" s="246"/>
      <c r="R515199" s="246"/>
    </row>
    <row r="515245" spans="16:18" x14ac:dyDescent="0.2">
      <c r="P515245" s="246"/>
      <c r="Q515245" s="246"/>
      <c r="R515245" s="246"/>
    </row>
    <row r="515291" spans="16:18" x14ac:dyDescent="0.2">
      <c r="P515291" s="246"/>
      <c r="Q515291" s="246"/>
      <c r="R515291" s="246"/>
    </row>
    <row r="515337" spans="16:18" x14ac:dyDescent="0.2">
      <c r="P515337" s="246"/>
      <c r="Q515337" s="246"/>
      <c r="R515337" s="246"/>
    </row>
    <row r="515383" spans="16:18" x14ac:dyDescent="0.2">
      <c r="P515383" s="246"/>
      <c r="Q515383" s="246"/>
      <c r="R515383" s="246"/>
    </row>
    <row r="515429" spans="16:18" x14ac:dyDescent="0.2">
      <c r="P515429" s="246"/>
      <c r="Q515429" s="246"/>
      <c r="R515429" s="246"/>
    </row>
    <row r="515475" spans="16:18" x14ac:dyDescent="0.2">
      <c r="P515475" s="246"/>
      <c r="Q515475" s="246"/>
      <c r="R515475" s="246"/>
    </row>
    <row r="515521" spans="16:18" x14ac:dyDescent="0.2">
      <c r="P515521" s="246"/>
      <c r="Q515521" s="246"/>
      <c r="R515521" s="246"/>
    </row>
    <row r="515567" spans="16:18" x14ac:dyDescent="0.2">
      <c r="P515567" s="246"/>
      <c r="Q515567" s="246"/>
      <c r="R515567" s="246"/>
    </row>
    <row r="515613" spans="16:18" x14ac:dyDescent="0.2">
      <c r="P515613" s="246"/>
      <c r="Q515613" s="246"/>
      <c r="R515613" s="246"/>
    </row>
    <row r="515659" spans="16:18" x14ac:dyDescent="0.2">
      <c r="P515659" s="246"/>
      <c r="Q515659" s="246"/>
      <c r="R515659" s="246"/>
    </row>
    <row r="515705" spans="16:18" x14ac:dyDescent="0.2">
      <c r="P515705" s="246"/>
      <c r="Q515705" s="246"/>
      <c r="R515705" s="246"/>
    </row>
    <row r="515751" spans="16:18" x14ac:dyDescent="0.2">
      <c r="P515751" s="246"/>
      <c r="Q515751" s="246"/>
      <c r="R515751" s="246"/>
    </row>
    <row r="515797" spans="16:18" x14ac:dyDescent="0.2">
      <c r="P515797" s="246"/>
      <c r="Q515797" s="246"/>
      <c r="R515797" s="246"/>
    </row>
    <row r="515843" spans="16:18" x14ac:dyDescent="0.2">
      <c r="P515843" s="246"/>
      <c r="Q515843" s="246"/>
      <c r="R515843" s="246"/>
    </row>
    <row r="515889" spans="16:18" x14ac:dyDescent="0.2">
      <c r="P515889" s="246"/>
      <c r="Q515889" s="246"/>
      <c r="R515889" s="246"/>
    </row>
    <row r="515935" spans="16:18" x14ac:dyDescent="0.2">
      <c r="P515935" s="246"/>
      <c r="Q515935" s="246"/>
      <c r="R515935" s="246"/>
    </row>
    <row r="515981" spans="16:18" x14ac:dyDescent="0.2">
      <c r="P515981" s="246"/>
      <c r="Q515981" s="246"/>
      <c r="R515981" s="246"/>
    </row>
    <row r="516027" spans="16:18" x14ac:dyDescent="0.2">
      <c r="P516027" s="246"/>
      <c r="Q516027" s="246"/>
      <c r="R516027" s="246"/>
    </row>
    <row r="516073" spans="16:18" x14ac:dyDescent="0.2">
      <c r="P516073" s="246"/>
      <c r="Q516073" s="246"/>
      <c r="R516073" s="246"/>
    </row>
    <row r="516119" spans="16:18" x14ac:dyDescent="0.2">
      <c r="P516119" s="246"/>
      <c r="Q516119" s="246"/>
      <c r="R516119" s="246"/>
    </row>
    <row r="516165" spans="16:18" x14ac:dyDescent="0.2">
      <c r="P516165" s="246"/>
      <c r="Q516165" s="246"/>
      <c r="R516165" s="246"/>
    </row>
    <row r="516211" spans="16:18" x14ac:dyDescent="0.2">
      <c r="P516211" s="246"/>
      <c r="Q516211" s="246"/>
      <c r="R516211" s="246"/>
    </row>
    <row r="516257" spans="16:18" x14ac:dyDescent="0.2">
      <c r="P516257" s="246"/>
      <c r="Q516257" s="246"/>
      <c r="R516257" s="246"/>
    </row>
    <row r="516303" spans="16:18" x14ac:dyDescent="0.2">
      <c r="P516303" s="246"/>
      <c r="Q516303" s="246"/>
      <c r="R516303" s="246"/>
    </row>
    <row r="516349" spans="16:18" x14ac:dyDescent="0.2">
      <c r="P516349" s="246"/>
      <c r="Q516349" s="246"/>
      <c r="R516349" s="246"/>
    </row>
    <row r="516395" spans="16:18" x14ac:dyDescent="0.2">
      <c r="P516395" s="246"/>
      <c r="Q516395" s="246"/>
      <c r="R516395" s="246"/>
    </row>
    <row r="516441" spans="16:18" x14ac:dyDescent="0.2">
      <c r="P516441" s="246"/>
      <c r="Q516441" s="246"/>
      <c r="R516441" s="246"/>
    </row>
    <row r="516487" spans="16:18" x14ac:dyDescent="0.2">
      <c r="P516487" s="246"/>
      <c r="Q516487" s="246"/>
      <c r="R516487" s="246"/>
    </row>
    <row r="516533" spans="16:18" x14ac:dyDescent="0.2">
      <c r="P516533" s="246"/>
      <c r="Q516533" s="246"/>
      <c r="R516533" s="246"/>
    </row>
    <row r="516579" spans="16:18" x14ac:dyDescent="0.2">
      <c r="P516579" s="246"/>
      <c r="Q516579" s="246"/>
      <c r="R516579" s="246"/>
    </row>
    <row r="516625" spans="16:18" x14ac:dyDescent="0.2">
      <c r="P516625" s="246"/>
      <c r="Q516625" s="246"/>
      <c r="R516625" s="246"/>
    </row>
    <row r="516671" spans="16:18" x14ac:dyDescent="0.2">
      <c r="P516671" s="246"/>
      <c r="Q516671" s="246"/>
      <c r="R516671" s="246"/>
    </row>
    <row r="516717" spans="16:18" x14ac:dyDescent="0.2">
      <c r="P516717" s="246"/>
      <c r="Q516717" s="246"/>
      <c r="R516717" s="246"/>
    </row>
    <row r="516763" spans="16:18" x14ac:dyDescent="0.2">
      <c r="P516763" s="246"/>
      <c r="Q516763" s="246"/>
      <c r="R516763" s="246"/>
    </row>
    <row r="516809" spans="16:18" x14ac:dyDescent="0.2">
      <c r="P516809" s="246"/>
      <c r="Q516809" s="246"/>
      <c r="R516809" s="246"/>
    </row>
    <row r="516855" spans="16:18" x14ac:dyDescent="0.2">
      <c r="P516855" s="246"/>
      <c r="Q516855" s="246"/>
      <c r="R516855" s="246"/>
    </row>
    <row r="516901" spans="16:18" x14ac:dyDescent="0.2">
      <c r="P516901" s="246"/>
      <c r="Q516901" s="246"/>
      <c r="R516901" s="246"/>
    </row>
    <row r="516947" spans="16:18" x14ac:dyDescent="0.2">
      <c r="P516947" s="246"/>
      <c r="Q516947" s="246"/>
      <c r="R516947" s="246"/>
    </row>
    <row r="516993" spans="16:18" x14ac:dyDescent="0.2">
      <c r="P516993" s="246"/>
      <c r="Q516993" s="246"/>
      <c r="R516993" s="246"/>
    </row>
    <row r="517039" spans="16:18" x14ac:dyDescent="0.2">
      <c r="P517039" s="246"/>
      <c r="Q517039" s="246"/>
      <c r="R517039" s="246"/>
    </row>
    <row r="517085" spans="16:18" x14ac:dyDescent="0.2">
      <c r="P517085" s="246"/>
      <c r="Q517085" s="246"/>
      <c r="R517085" s="246"/>
    </row>
    <row r="517131" spans="16:18" x14ac:dyDescent="0.2">
      <c r="P517131" s="246"/>
      <c r="Q517131" s="246"/>
      <c r="R517131" s="246"/>
    </row>
    <row r="517177" spans="16:18" x14ac:dyDescent="0.2">
      <c r="P517177" s="246"/>
      <c r="Q517177" s="246"/>
      <c r="R517177" s="246"/>
    </row>
    <row r="517223" spans="16:18" x14ac:dyDescent="0.2">
      <c r="P517223" s="246"/>
      <c r="Q517223" s="246"/>
      <c r="R517223" s="246"/>
    </row>
    <row r="517269" spans="16:18" x14ac:dyDescent="0.2">
      <c r="P517269" s="246"/>
      <c r="Q517269" s="246"/>
      <c r="R517269" s="246"/>
    </row>
    <row r="517315" spans="16:18" x14ac:dyDescent="0.2">
      <c r="P517315" s="246"/>
      <c r="Q517315" s="246"/>
      <c r="R517315" s="246"/>
    </row>
    <row r="517361" spans="16:18" x14ac:dyDescent="0.2">
      <c r="P517361" s="246"/>
      <c r="Q517361" s="246"/>
      <c r="R517361" s="246"/>
    </row>
    <row r="517407" spans="16:18" x14ac:dyDescent="0.2">
      <c r="P517407" s="246"/>
      <c r="Q517407" s="246"/>
      <c r="R517407" s="246"/>
    </row>
    <row r="517453" spans="16:18" x14ac:dyDescent="0.2">
      <c r="P517453" s="246"/>
      <c r="Q517453" s="246"/>
      <c r="R517453" s="246"/>
    </row>
    <row r="517499" spans="16:18" x14ac:dyDescent="0.2">
      <c r="P517499" s="246"/>
      <c r="Q517499" s="246"/>
      <c r="R517499" s="246"/>
    </row>
    <row r="517545" spans="16:18" x14ac:dyDescent="0.2">
      <c r="P517545" s="246"/>
      <c r="Q517545" s="246"/>
      <c r="R517545" s="246"/>
    </row>
    <row r="517591" spans="16:18" x14ac:dyDescent="0.2">
      <c r="P517591" s="246"/>
      <c r="Q517591" s="246"/>
      <c r="R517591" s="246"/>
    </row>
    <row r="517637" spans="16:18" x14ac:dyDescent="0.2">
      <c r="P517637" s="246"/>
      <c r="Q517637" s="246"/>
      <c r="R517637" s="246"/>
    </row>
    <row r="517683" spans="16:18" x14ac:dyDescent="0.2">
      <c r="P517683" s="246"/>
      <c r="Q517683" s="246"/>
      <c r="R517683" s="246"/>
    </row>
    <row r="517729" spans="16:18" x14ac:dyDescent="0.2">
      <c r="P517729" s="246"/>
      <c r="Q517729" s="246"/>
      <c r="R517729" s="246"/>
    </row>
    <row r="517775" spans="16:18" x14ac:dyDescent="0.2">
      <c r="P517775" s="246"/>
      <c r="Q517775" s="246"/>
      <c r="R517775" s="246"/>
    </row>
    <row r="517821" spans="16:18" x14ac:dyDescent="0.2">
      <c r="P517821" s="246"/>
      <c r="Q517821" s="246"/>
      <c r="R517821" s="246"/>
    </row>
    <row r="517867" spans="16:18" x14ac:dyDescent="0.2">
      <c r="P517867" s="246"/>
      <c r="Q517867" s="246"/>
      <c r="R517867" s="246"/>
    </row>
    <row r="517913" spans="16:18" x14ac:dyDescent="0.2">
      <c r="P517913" s="246"/>
      <c r="Q517913" s="246"/>
      <c r="R517913" s="246"/>
    </row>
    <row r="517959" spans="16:18" x14ac:dyDescent="0.2">
      <c r="P517959" s="246"/>
      <c r="Q517959" s="246"/>
      <c r="R517959" s="246"/>
    </row>
    <row r="518005" spans="16:18" x14ac:dyDescent="0.2">
      <c r="P518005" s="246"/>
      <c r="Q518005" s="246"/>
      <c r="R518005" s="246"/>
    </row>
    <row r="518051" spans="16:18" x14ac:dyDescent="0.2">
      <c r="P518051" s="246"/>
      <c r="Q518051" s="246"/>
      <c r="R518051" s="246"/>
    </row>
    <row r="518097" spans="16:18" x14ac:dyDescent="0.2">
      <c r="P518097" s="246"/>
      <c r="Q518097" s="246"/>
      <c r="R518097" s="246"/>
    </row>
    <row r="518143" spans="16:18" x14ac:dyDescent="0.2">
      <c r="P518143" s="246"/>
      <c r="Q518143" s="246"/>
      <c r="R518143" s="246"/>
    </row>
    <row r="518189" spans="16:18" x14ac:dyDescent="0.2">
      <c r="P518189" s="246"/>
      <c r="Q518189" s="246"/>
      <c r="R518189" s="246"/>
    </row>
    <row r="518235" spans="16:18" x14ac:dyDescent="0.2">
      <c r="P518235" s="246"/>
      <c r="Q518235" s="246"/>
      <c r="R518235" s="246"/>
    </row>
    <row r="518281" spans="16:18" x14ac:dyDescent="0.2">
      <c r="P518281" s="246"/>
      <c r="Q518281" s="246"/>
      <c r="R518281" s="246"/>
    </row>
    <row r="518327" spans="16:18" x14ac:dyDescent="0.2">
      <c r="P518327" s="246"/>
      <c r="Q518327" s="246"/>
      <c r="R518327" s="246"/>
    </row>
    <row r="518373" spans="16:18" x14ac:dyDescent="0.2">
      <c r="P518373" s="246"/>
      <c r="Q518373" s="246"/>
      <c r="R518373" s="246"/>
    </row>
    <row r="518419" spans="16:18" x14ac:dyDescent="0.2">
      <c r="P518419" s="246"/>
      <c r="Q518419" s="246"/>
      <c r="R518419" s="246"/>
    </row>
    <row r="518465" spans="16:18" x14ac:dyDescent="0.2">
      <c r="P518465" s="246"/>
      <c r="Q518465" s="246"/>
      <c r="R518465" s="246"/>
    </row>
    <row r="518511" spans="16:18" x14ac:dyDescent="0.2">
      <c r="P518511" s="246"/>
      <c r="Q518511" s="246"/>
      <c r="R518511" s="246"/>
    </row>
    <row r="518557" spans="16:18" x14ac:dyDescent="0.2">
      <c r="P518557" s="246"/>
      <c r="Q518557" s="246"/>
      <c r="R518557" s="246"/>
    </row>
    <row r="518603" spans="16:18" x14ac:dyDescent="0.2">
      <c r="P518603" s="246"/>
      <c r="Q518603" s="246"/>
      <c r="R518603" s="246"/>
    </row>
    <row r="518649" spans="16:18" x14ac:dyDescent="0.2">
      <c r="P518649" s="246"/>
      <c r="Q518649" s="246"/>
      <c r="R518649" s="246"/>
    </row>
    <row r="518695" spans="16:18" x14ac:dyDescent="0.2">
      <c r="P518695" s="246"/>
      <c r="Q518695" s="246"/>
      <c r="R518695" s="246"/>
    </row>
    <row r="518741" spans="16:18" x14ac:dyDescent="0.2">
      <c r="P518741" s="246"/>
      <c r="Q518741" s="246"/>
      <c r="R518741" s="246"/>
    </row>
    <row r="518787" spans="16:18" x14ac:dyDescent="0.2">
      <c r="P518787" s="246"/>
      <c r="Q518787" s="246"/>
      <c r="R518787" s="246"/>
    </row>
    <row r="518833" spans="16:18" x14ac:dyDescent="0.2">
      <c r="P518833" s="246"/>
      <c r="Q518833" s="246"/>
      <c r="R518833" s="246"/>
    </row>
    <row r="518879" spans="16:18" x14ac:dyDescent="0.2">
      <c r="P518879" s="246"/>
      <c r="Q518879" s="246"/>
      <c r="R518879" s="246"/>
    </row>
    <row r="518925" spans="16:18" x14ac:dyDescent="0.2">
      <c r="P518925" s="246"/>
      <c r="Q518925" s="246"/>
      <c r="R518925" s="246"/>
    </row>
    <row r="518971" spans="16:18" x14ac:dyDescent="0.2">
      <c r="P518971" s="246"/>
      <c r="Q518971" s="246"/>
      <c r="R518971" s="246"/>
    </row>
    <row r="519017" spans="16:18" x14ac:dyDescent="0.2">
      <c r="P519017" s="246"/>
      <c r="Q519017" s="246"/>
      <c r="R519017" s="246"/>
    </row>
    <row r="519063" spans="16:18" x14ac:dyDescent="0.2">
      <c r="P519063" s="246"/>
      <c r="Q519063" s="246"/>
      <c r="R519063" s="246"/>
    </row>
    <row r="519109" spans="16:18" x14ac:dyDescent="0.2">
      <c r="P519109" s="246"/>
      <c r="Q519109" s="246"/>
      <c r="R519109" s="246"/>
    </row>
    <row r="519155" spans="16:18" x14ac:dyDescent="0.2">
      <c r="P519155" s="246"/>
      <c r="Q519155" s="246"/>
      <c r="R519155" s="246"/>
    </row>
    <row r="519201" spans="16:18" x14ac:dyDescent="0.2">
      <c r="P519201" s="246"/>
      <c r="Q519201" s="246"/>
      <c r="R519201" s="246"/>
    </row>
    <row r="519247" spans="16:18" x14ac:dyDescent="0.2">
      <c r="P519247" s="246"/>
      <c r="Q519247" s="246"/>
      <c r="R519247" s="246"/>
    </row>
    <row r="519293" spans="16:18" x14ac:dyDescent="0.2">
      <c r="P519293" s="246"/>
      <c r="Q519293" s="246"/>
      <c r="R519293" s="246"/>
    </row>
    <row r="519339" spans="16:18" x14ac:dyDescent="0.2">
      <c r="P519339" s="246"/>
      <c r="Q519339" s="246"/>
      <c r="R519339" s="246"/>
    </row>
    <row r="519385" spans="16:18" x14ac:dyDescent="0.2">
      <c r="P519385" s="246"/>
      <c r="Q519385" s="246"/>
      <c r="R519385" s="246"/>
    </row>
    <row r="519431" spans="16:18" x14ac:dyDescent="0.2">
      <c r="P519431" s="246"/>
      <c r="Q519431" s="246"/>
      <c r="R519431" s="246"/>
    </row>
    <row r="519477" spans="16:18" x14ac:dyDescent="0.2">
      <c r="P519477" s="246"/>
      <c r="Q519477" s="246"/>
      <c r="R519477" s="246"/>
    </row>
    <row r="519523" spans="16:18" x14ac:dyDescent="0.2">
      <c r="P519523" s="246"/>
      <c r="Q519523" s="246"/>
      <c r="R519523" s="246"/>
    </row>
    <row r="519569" spans="16:18" x14ac:dyDescent="0.2">
      <c r="P519569" s="246"/>
      <c r="Q519569" s="246"/>
      <c r="R519569" s="246"/>
    </row>
    <row r="519615" spans="16:18" x14ac:dyDescent="0.2">
      <c r="P519615" s="246"/>
      <c r="Q519615" s="246"/>
      <c r="R519615" s="246"/>
    </row>
    <row r="519661" spans="16:18" x14ac:dyDescent="0.2">
      <c r="P519661" s="246"/>
      <c r="Q519661" s="246"/>
      <c r="R519661" s="246"/>
    </row>
    <row r="519707" spans="16:18" x14ac:dyDescent="0.2">
      <c r="P519707" s="246"/>
      <c r="Q519707" s="246"/>
      <c r="R519707" s="246"/>
    </row>
    <row r="519753" spans="16:18" x14ac:dyDescent="0.2">
      <c r="P519753" s="246"/>
      <c r="Q519753" s="246"/>
      <c r="R519753" s="246"/>
    </row>
    <row r="519799" spans="16:18" x14ac:dyDescent="0.2">
      <c r="P519799" s="246"/>
      <c r="Q519799" s="246"/>
      <c r="R519799" s="246"/>
    </row>
    <row r="519845" spans="16:18" x14ac:dyDescent="0.2">
      <c r="P519845" s="246"/>
      <c r="Q519845" s="246"/>
      <c r="R519845" s="246"/>
    </row>
    <row r="519891" spans="16:18" x14ac:dyDescent="0.2">
      <c r="P519891" s="246"/>
      <c r="Q519891" s="246"/>
      <c r="R519891" s="246"/>
    </row>
    <row r="519937" spans="16:18" x14ac:dyDescent="0.2">
      <c r="P519937" s="246"/>
      <c r="Q519937" s="246"/>
      <c r="R519937" s="246"/>
    </row>
    <row r="519983" spans="16:18" x14ac:dyDescent="0.2">
      <c r="P519983" s="246"/>
      <c r="Q519983" s="246"/>
      <c r="R519983" s="246"/>
    </row>
    <row r="520029" spans="16:18" x14ac:dyDescent="0.2">
      <c r="P520029" s="246"/>
      <c r="Q520029" s="246"/>
      <c r="R520029" s="246"/>
    </row>
    <row r="520075" spans="16:18" x14ac:dyDescent="0.2">
      <c r="P520075" s="246"/>
      <c r="Q520075" s="246"/>
      <c r="R520075" s="246"/>
    </row>
    <row r="520121" spans="16:18" x14ac:dyDescent="0.2">
      <c r="P520121" s="246"/>
      <c r="Q520121" s="246"/>
      <c r="R520121" s="246"/>
    </row>
    <row r="520167" spans="16:18" x14ac:dyDescent="0.2">
      <c r="P520167" s="246"/>
      <c r="Q520167" s="246"/>
      <c r="R520167" s="246"/>
    </row>
    <row r="520213" spans="16:18" x14ac:dyDescent="0.2">
      <c r="P520213" s="246"/>
      <c r="Q520213" s="246"/>
      <c r="R520213" s="246"/>
    </row>
    <row r="520259" spans="16:18" x14ac:dyDescent="0.2">
      <c r="P520259" s="246"/>
      <c r="Q520259" s="246"/>
      <c r="R520259" s="246"/>
    </row>
    <row r="520305" spans="16:18" x14ac:dyDescent="0.2">
      <c r="P520305" s="246"/>
      <c r="Q520305" s="246"/>
      <c r="R520305" s="246"/>
    </row>
    <row r="520351" spans="16:18" x14ac:dyDescent="0.2">
      <c r="P520351" s="246"/>
      <c r="Q520351" s="246"/>
      <c r="R520351" s="246"/>
    </row>
    <row r="520397" spans="16:18" x14ac:dyDescent="0.2">
      <c r="P520397" s="246"/>
      <c r="Q520397" s="246"/>
      <c r="R520397" s="246"/>
    </row>
    <row r="520443" spans="16:18" x14ac:dyDescent="0.2">
      <c r="P520443" s="246"/>
      <c r="Q520443" s="246"/>
      <c r="R520443" s="246"/>
    </row>
    <row r="520489" spans="16:18" x14ac:dyDescent="0.2">
      <c r="P520489" s="246"/>
      <c r="Q520489" s="246"/>
      <c r="R520489" s="246"/>
    </row>
    <row r="520535" spans="16:18" x14ac:dyDescent="0.2">
      <c r="P520535" s="246"/>
      <c r="Q520535" s="246"/>
      <c r="R520535" s="246"/>
    </row>
    <row r="520581" spans="16:18" x14ac:dyDescent="0.2">
      <c r="P520581" s="246"/>
      <c r="Q520581" s="246"/>
      <c r="R520581" s="246"/>
    </row>
    <row r="520627" spans="16:18" x14ac:dyDescent="0.2">
      <c r="P520627" s="246"/>
      <c r="Q520627" s="246"/>
      <c r="R520627" s="246"/>
    </row>
    <row r="520673" spans="16:18" x14ac:dyDescent="0.2">
      <c r="P520673" s="246"/>
      <c r="Q520673" s="246"/>
      <c r="R520673" s="246"/>
    </row>
    <row r="520719" spans="16:18" x14ac:dyDescent="0.2">
      <c r="P520719" s="246"/>
      <c r="Q520719" s="246"/>
      <c r="R520719" s="246"/>
    </row>
    <row r="520765" spans="16:18" x14ac:dyDescent="0.2">
      <c r="P520765" s="246"/>
      <c r="Q520765" s="246"/>
      <c r="R520765" s="246"/>
    </row>
    <row r="520811" spans="16:18" x14ac:dyDescent="0.2">
      <c r="P520811" s="246"/>
      <c r="Q520811" s="246"/>
      <c r="R520811" s="246"/>
    </row>
    <row r="520857" spans="16:18" x14ac:dyDescent="0.2">
      <c r="P520857" s="246"/>
      <c r="Q520857" s="246"/>
      <c r="R520857" s="246"/>
    </row>
    <row r="520903" spans="16:18" x14ac:dyDescent="0.2">
      <c r="P520903" s="246"/>
      <c r="Q520903" s="246"/>
      <c r="R520903" s="246"/>
    </row>
    <row r="520949" spans="16:18" x14ac:dyDescent="0.2">
      <c r="P520949" s="246"/>
      <c r="Q520949" s="246"/>
      <c r="R520949" s="246"/>
    </row>
    <row r="520995" spans="16:18" x14ac:dyDescent="0.2">
      <c r="P520995" s="246"/>
      <c r="Q520995" s="246"/>
      <c r="R520995" s="246"/>
    </row>
    <row r="521041" spans="16:18" x14ac:dyDescent="0.2">
      <c r="P521041" s="246"/>
      <c r="Q521041" s="246"/>
      <c r="R521041" s="246"/>
    </row>
    <row r="521087" spans="16:18" x14ac:dyDescent="0.2">
      <c r="P521087" s="246"/>
      <c r="Q521087" s="246"/>
      <c r="R521087" s="246"/>
    </row>
    <row r="521133" spans="16:18" x14ac:dyDescent="0.2">
      <c r="P521133" s="246"/>
      <c r="Q521133" s="246"/>
      <c r="R521133" s="246"/>
    </row>
    <row r="521179" spans="16:18" x14ac:dyDescent="0.2">
      <c r="P521179" s="246"/>
      <c r="Q521179" s="246"/>
      <c r="R521179" s="246"/>
    </row>
    <row r="521225" spans="16:18" x14ac:dyDescent="0.2">
      <c r="P521225" s="246"/>
      <c r="Q521225" s="246"/>
      <c r="R521225" s="246"/>
    </row>
    <row r="521271" spans="16:18" x14ac:dyDescent="0.2">
      <c r="P521271" s="246"/>
      <c r="Q521271" s="246"/>
      <c r="R521271" s="246"/>
    </row>
    <row r="521317" spans="16:18" x14ac:dyDescent="0.2">
      <c r="P521317" s="246"/>
      <c r="Q521317" s="246"/>
      <c r="R521317" s="246"/>
    </row>
    <row r="521363" spans="16:18" x14ac:dyDescent="0.2">
      <c r="P521363" s="246"/>
      <c r="Q521363" s="246"/>
      <c r="R521363" s="246"/>
    </row>
    <row r="521409" spans="16:18" x14ac:dyDescent="0.2">
      <c r="P521409" s="246"/>
      <c r="Q521409" s="246"/>
      <c r="R521409" s="246"/>
    </row>
    <row r="521455" spans="16:18" x14ac:dyDescent="0.2">
      <c r="P521455" s="246"/>
      <c r="Q521455" s="246"/>
      <c r="R521455" s="246"/>
    </row>
    <row r="521501" spans="16:18" x14ac:dyDescent="0.2">
      <c r="P521501" s="246"/>
      <c r="Q521501" s="246"/>
      <c r="R521501" s="246"/>
    </row>
    <row r="521547" spans="16:18" x14ac:dyDescent="0.2">
      <c r="P521547" s="246"/>
      <c r="Q521547" s="246"/>
      <c r="R521547" s="246"/>
    </row>
    <row r="521593" spans="16:18" x14ac:dyDescent="0.2">
      <c r="P521593" s="246"/>
      <c r="Q521593" s="246"/>
      <c r="R521593" s="246"/>
    </row>
    <row r="521639" spans="16:18" x14ac:dyDescent="0.2">
      <c r="P521639" s="246"/>
      <c r="Q521639" s="246"/>
      <c r="R521639" s="246"/>
    </row>
    <row r="521685" spans="16:18" x14ac:dyDescent="0.2">
      <c r="P521685" s="246"/>
      <c r="Q521685" s="246"/>
      <c r="R521685" s="246"/>
    </row>
    <row r="521731" spans="16:18" x14ac:dyDescent="0.2">
      <c r="P521731" s="246"/>
      <c r="Q521731" s="246"/>
      <c r="R521731" s="246"/>
    </row>
    <row r="521777" spans="16:18" x14ac:dyDescent="0.2">
      <c r="P521777" s="246"/>
      <c r="Q521777" s="246"/>
      <c r="R521777" s="246"/>
    </row>
    <row r="521823" spans="16:18" x14ac:dyDescent="0.2">
      <c r="P521823" s="246"/>
      <c r="Q521823" s="246"/>
      <c r="R521823" s="246"/>
    </row>
    <row r="521869" spans="16:18" x14ac:dyDescent="0.2">
      <c r="P521869" s="246"/>
      <c r="Q521869" s="246"/>
      <c r="R521869" s="246"/>
    </row>
    <row r="521915" spans="16:18" x14ac:dyDescent="0.2">
      <c r="P521915" s="246"/>
      <c r="Q521915" s="246"/>
      <c r="R521915" s="246"/>
    </row>
    <row r="521961" spans="16:18" x14ac:dyDescent="0.2">
      <c r="P521961" s="246"/>
      <c r="Q521961" s="246"/>
      <c r="R521961" s="246"/>
    </row>
    <row r="522007" spans="16:18" x14ac:dyDescent="0.2">
      <c r="P522007" s="246"/>
      <c r="Q522007" s="246"/>
      <c r="R522007" s="246"/>
    </row>
    <row r="522053" spans="16:18" x14ac:dyDescent="0.2">
      <c r="P522053" s="246"/>
      <c r="Q522053" s="246"/>
      <c r="R522053" s="246"/>
    </row>
    <row r="522099" spans="16:18" x14ac:dyDescent="0.2">
      <c r="P522099" s="246"/>
      <c r="Q522099" s="246"/>
      <c r="R522099" s="246"/>
    </row>
    <row r="522145" spans="16:18" x14ac:dyDescent="0.2">
      <c r="P522145" s="246"/>
      <c r="Q522145" s="246"/>
      <c r="R522145" s="246"/>
    </row>
    <row r="522191" spans="16:18" x14ac:dyDescent="0.2">
      <c r="P522191" s="246"/>
      <c r="Q522191" s="246"/>
      <c r="R522191" s="246"/>
    </row>
    <row r="522237" spans="16:18" x14ac:dyDescent="0.2">
      <c r="P522237" s="246"/>
      <c r="Q522237" s="246"/>
      <c r="R522237" s="246"/>
    </row>
    <row r="522283" spans="16:18" x14ac:dyDescent="0.2">
      <c r="P522283" s="246"/>
      <c r="Q522283" s="246"/>
      <c r="R522283" s="246"/>
    </row>
    <row r="522329" spans="16:18" x14ac:dyDescent="0.2">
      <c r="P522329" s="246"/>
      <c r="Q522329" s="246"/>
      <c r="R522329" s="246"/>
    </row>
    <row r="522375" spans="16:18" x14ac:dyDescent="0.2">
      <c r="P522375" s="246"/>
      <c r="Q522375" s="246"/>
      <c r="R522375" s="246"/>
    </row>
    <row r="522421" spans="16:18" x14ac:dyDescent="0.2">
      <c r="P522421" s="246"/>
      <c r="Q522421" s="246"/>
      <c r="R522421" s="246"/>
    </row>
    <row r="522467" spans="16:18" x14ac:dyDescent="0.2">
      <c r="P522467" s="246"/>
      <c r="Q522467" s="246"/>
      <c r="R522467" s="246"/>
    </row>
    <row r="522513" spans="16:18" x14ac:dyDescent="0.2">
      <c r="P522513" s="246"/>
      <c r="Q522513" s="246"/>
      <c r="R522513" s="246"/>
    </row>
    <row r="522559" spans="16:18" x14ac:dyDescent="0.2">
      <c r="P522559" s="246"/>
      <c r="Q522559" s="246"/>
      <c r="R522559" s="246"/>
    </row>
    <row r="522605" spans="16:18" x14ac:dyDescent="0.2">
      <c r="P522605" s="246"/>
      <c r="Q522605" s="246"/>
      <c r="R522605" s="246"/>
    </row>
    <row r="522651" spans="16:18" x14ac:dyDescent="0.2">
      <c r="P522651" s="246"/>
      <c r="Q522651" s="246"/>
      <c r="R522651" s="246"/>
    </row>
    <row r="522697" spans="16:18" x14ac:dyDescent="0.2">
      <c r="P522697" s="246"/>
      <c r="Q522697" s="246"/>
      <c r="R522697" s="246"/>
    </row>
    <row r="522743" spans="16:18" x14ac:dyDescent="0.2">
      <c r="P522743" s="246"/>
      <c r="Q522743" s="246"/>
      <c r="R522743" s="246"/>
    </row>
    <row r="522789" spans="16:18" x14ac:dyDescent="0.2">
      <c r="P522789" s="246"/>
      <c r="Q522789" s="246"/>
      <c r="R522789" s="246"/>
    </row>
    <row r="522835" spans="16:18" x14ac:dyDescent="0.2">
      <c r="P522835" s="246"/>
      <c r="Q522835" s="246"/>
      <c r="R522835" s="246"/>
    </row>
    <row r="522881" spans="16:18" x14ac:dyDescent="0.2">
      <c r="P522881" s="246"/>
      <c r="Q522881" s="246"/>
      <c r="R522881" s="246"/>
    </row>
    <row r="522927" spans="16:18" x14ac:dyDescent="0.2">
      <c r="P522927" s="246"/>
      <c r="Q522927" s="246"/>
      <c r="R522927" s="246"/>
    </row>
    <row r="522973" spans="16:18" x14ac:dyDescent="0.2">
      <c r="P522973" s="246"/>
      <c r="Q522973" s="246"/>
      <c r="R522973" s="246"/>
    </row>
    <row r="523019" spans="16:18" x14ac:dyDescent="0.2">
      <c r="P523019" s="246"/>
      <c r="Q523019" s="246"/>
      <c r="R523019" s="246"/>
    </row>
    <row r="523065" spans="16:18" x14ac:dyDescent="0.2">
      <c r="P523065" s="246"/>
      <c r="Q523065" s="246"/>
      <c r="R523065" s="246"/>
    </row>
    <row r="523111" spans="16:18" x14ac:dyDescent="0.2">
      <c r="P523111" s="246"/>
      <c r="Q523111" s="246"/>
      <c r="R523111" s="246"/>
    </row>
    <row r="523157" spans="16:18" x14ac:dyDescent="0.2">
      <c r="P523157" s="246"/>
      <c r="Q523157" s="246"/>
      <c r="R523157" s="246"/>
    </row>
    <row r="523203" spans="16:18" x14ac:dyDescent="0.2">
      <c r="P523203" s="246"/>
      <c r="Q523203" s="246"/>
      <c r="R523203" s="246"/>
    </row>
    <row r="523249" spans="16:18" x14ac:dyDescent="0.2">
      <c r="P523249" s="246"/>
      <c r="Q523249" s="246"/>
      <c r="R523249" s="246"/>
    </row>
    <row r="523295" spans="16:18" x14ac:dyDescent="0.2">
      <c r="P523295" s="246"/>
      <c r="Q523295" s="246"/>
      <c r="R523295" s="246"/>
    </row>
    <row r="523341" spans="16:18" x14ac:dyDescent="0.2">
      <c r="P523341" s="246"/>
      <c r="Q523341" s="246"/>
      <c r="R523341" s="246"/>
    </row>
    <row r="523387" spans="16:18" x14ac:dyDescent="0.2">
      <c r="P523387" s="246"/>
      <c r="Q523387" s="246"/>
      <c r="R523387" s="246"/>
    </row>
    <row r="523433" spans="16:18" x14ac:dyDescent="0.2">
      <c r="P523433" s="246"/>
      <c r="Q523433" s="246"/>
      <c r="R523433" s="246"/>
    </row>
    <row r="523479" spans="16:18" x14ac:dyDescent="0.2">
      <c r="P523479" s="246"/>
      <c r="Q523479" s="246"/>
      <c r="R523479" s="246"/>
    </row>
    <row r="523525" spans="16:18" x14ac:dyDescent="0.2">
      <c r="P523525" s="246"/>
      <c r="Q523525" s="246"/>
      <c r="R523525" s="246"/>
    </row>
    <row r="523571" spans="16:18" x14ac:dyDescent="0.2">
      <c r="P523571" s="246"/>
      <c r="Q523571" s="246"/>
      <c r="R523571" s="246"/>
    </row>
    <row r="523617" spans="16:18" x14ac:dyDescent="0.2">
      <c r="P523617" s="246"/>
      <c r="Q523617" s="246"/>
      <c r="R523617" s="246"/>
    </row>
    <row r="523663" spans="16:18" x14ac:dyDescent="0.2">
      <c r="P523663" s="246"/>
      <c r="Q523663" s="246"/>
      <c r="R523663" s="246"/>
    </row>
    <row r="523709" spans="16:18" x14ac:dyDescent="0.2">
      <c r="P523709" s="246"/>
      <c r="Q523709" s="246"/>
      <c r="R523709" s="246"/>
    </row>
    <row r="523755" spans="16:18" x14ac:dyDescent="0.2">
      <c r="P523755" s="246"/>
      <c r="Q523755" s="246"/>
      <c r="R523755" s="246"/>
    </row>
    <row r="523801" spans="16:18" x14ac:dyDescent="0.2">
      <c r="P523801" s="246"/>
      <c r="Q523801" s="246"/>
      <c r="R523801" s="246"/>
    </row>
    <row r="523847" spans="16:18" x14ac:dyDescent="0.2">
      <c r="P523847" s="246"/>
      <c r="Q523847" s="246"/>
      <c r="R523847" s="246"/>
    </row>
    <row r="523893" spans="16:18" x14ac:dyDescent="0.2">
      <c r="P523893" s="246"/>
      <c r="Q523893" s="246"/>
      <c r="R523893" s="246"/>
    </row>
    <row r="523939" spans="16:18" x14ac:dyDescent="0.2">
      <c r="P523939" s="246"/>
      <c r="Q523939" s="246"/>
      <c r="R523939" s="246"/>
    </row>
    <row r="523985" spans="16:18" x14ac:dyDescent="0.2">
      <c r="P523985" s="246"/>
      <c r="Q523985" s="246"/>
      <c r="R523985" s="246"/>
    </row>
    <row r="524031" spans="16:18" x14ac:dyDescent="0.2">
      <c r="P524031" s="246"/>
      <c r="Q524031" s="246"/>
      <c r="R524031" s="246"/>
    </row>
    <row r="524077" spans="16:18" x14ac:dyDescent="0.2">
      <c r="P524077" s="246"/>
      <c r="Q524077" s="246"/>
      <c r="R524077" s="246"/>
    </row>
    <row r="524123" spans="16:18" x14ac:dyDescent="0.2">
      <c r="P524123" s="246"/>
      <c r="Q524123" s="246"/>
      <c r="R524123" s="246"/>
    </row>
    <row r="524169" spans="16:18" x14ac:dyDescent="0.2">
      <c r="P524169" s="246"/>
      <c r="Q524169" s="246"/>
      <c r="R524169" s="246"/>
    </row>
    <row r="524215" spans="16:18" x14ac:dyDescent="0.2">
      <c r="P524215" s="246"/>
      <c r="Q524215" s="246"/>
      <c r="R524215" s="246"/>
    </row>
    <row r="524261" spans="16:18" x14ac:dyDescent="0.2">
      <c r="P524261" s="246"/>
      <c r="Q524261" s="246"/>
      <c r="R524261" s="246"/>
    </row>
    <row r="524307" spans="16:18" x14ac:dyDescent="0.2">
      <c r="P524307" s="246"/>
      <c r="Q524307" s="246"/>
      <c r="R524307" s="246"/>
    </row>
    <row r="524353" spans="16:18" x14ac:dyDescent="0.2">
      <c r="P524353" s="246"/>
      <c r="Q524353" s="246"/>
      <c r="R524353" s="246"/>
    </row>
    <row r="524399" spans="16:18" x14ac:dyDescent="0.2">
      <c r="P524399" s="246"/>
      <c r="Q524399" s="246"/>
      <c r="R524399" s="246"/>
    </row>
    <row r="524445" spans="16:18" x14ac:dyDescent="0.2">
      <c r="P524445" s="246"/>
      <c r="Q524445" s="246"/>
      <c r="R524445" s="246"/>
    </row>
    <row r="524491" spans="16:18" x14ac:dyDescent="0.2">
      <c r="P524491" s="246"/>
      <c r="Q524491" s="246"/>
      <c r="R524491" s="246"/>
    </row>
    <row r="524537" spans="16:18" x14ac:dyDescent="0.2">
      <c r="P524537" s="246"/>
      <c r="Q524537" s="246"/>
      <c r="R524537" s="246"/>
    </row>
    <row r="524583" spans="16:18" x14ac:dyDescent="0.2">
      <c r="P524583" s="246"/>
      <c r="Q524583" s="246"/>
      <c r="R524583" s="246"/>
    </row>
    <row r="524629" spans="16:18" x14ac:dyDescent="0.2">
      <c r="P524629" s="246"/>
      <c r="Q524629" s="246"/>
      <c r="R524629" s="246"/>
    </row>
    <row r="524675" spans="16:18" x14ac:dyDescent="0.2">
      <c r="P524675" s="246"/>
      <c r="Q524675" s="246"/>
      <c r="R524675" s="246"/>
    </row>
    <row r="524721" spans="16:18" x14ac:dyDescent="0.2">
      <c r="P524721" s="246"/>
      <c r="Q524721" s="246"/>
      <c r="R524721" s="246"/>
    </row>
    <row r="524767" spans="16:18" x14ac:dyDescent="0.2">
      <c r="P524767" s="246"/>
      <c r="Q524767" s="246"/>
      <c r="R524767" s="246"/>
    </row>
    <row r="524813" spans="16:18" x14ac:dyDescent="0.2">
      <c r="P524813" s="246"/>
      <c r="Q524813" s="246"/>
      <c r="R524813" s="246"/>
    </row>
    <row r="524859" spans="16:18" x14ac:dyDescent="0.2">
      <c r="P524859" s="246"/>
      <c r="Q524859" s="246"/>
      <c r="R524859" s="246"/>
    </row>
    <row r="524905" spans="16:18" x14ac:dyDescent="0.2">
      <c r="P524905" s="246"/>
      <c r="Q524905" s="246"/>
      <c r="R524905" s="246"/>
    </row>
    <row r="524951" spans="16:18" x14ac:dyDescent="0.2">
      <c r="P524951" s="246"/>
      <c r="Q524951" s="246"/>
      <c r="R524951" s="246"/>
    </row>
    <row r="524997" spans="16:18" x14ac:dyDescent="0.2">
      <c r="P524997" s="246"/>
      <c r="Q524997" s="246"/>
      <c r="R524997" s="246"/>
    </row>
    <row r="525043" spans="16:18" x14ac:dyDescent="0.2">
      <c r="P525043" s="246"/>
      <c r="Q525043" s="246"/>
      <c r="R525043" s="246"/>
    </row>
    <row r="525089" spans="16:18" x14ac:dyDescent="0.2">
      <c r="P525089" s="246"/>
      <c r="Q525089" s="246"/>
      <c r="R525089" s="246"/>
    </row>
    <row r="525135" spans="16:18" x14ac:dyDescent="0.2">
      <c r="P525135" s="246"/>
      <c r="Q525135" s="246"/>
      <c r="R525135" s="246"/>
    </row>
    <row r="525181" spans="16:18" x14ac:dyDescent="0.2">
      <c r="P525181" s="246"/>
      <c r="Q525181" s="246"/>
      <c r="R525181" s="246"/>
    </row>
    <row r="525227" spans="16:18" x14ac:dyDescent="0.2">
      <c r="P525227" s="246"/>
      <c r="Q525227" s="246"/>
      <c r="R525227" s="246"/>
    </row>
    <row r="525273" spans="16:18" x14ac:dyDescent="0.2">
      <c r="P525273" s="246"/>
      <c r="Q525273" s="246"/>
      <c r="R525273" s="246"/>
    </row>
    <row r="525319" spans="16:18" x14ac:dyDescent="0.2">
      <c r="P525319" s="246"/>
      <c r="Q525319" s="246"/>
      <c r="R525319" s="246"/>
    </row>
    <row r="525365" spans="16:18" x14ac:dyDescent="0.2">
      <c r="P525365" s="246"/>
      <c r="Q525365" s="246"/>
      <c r="R525365" s="246"/>
    </row>
    <row r="525411" spans="16:18" x14ac:dyDescent="0.2">
      <c r="P525411" s="246"/>
      <c r="Q525411" s="246"/>
      <c r="R525411" s="246"/>
    </row>
    <row r="525457" spans="16:18" x14ac:dyDescent="0.2">
      <c r="P525457" s="246"/>
      <c r="Q525457" s="246"/>
      <c r="R525457" s="246"/>
    </row>
    <row r="525503" spans="16:18" x14ac:dyDescent="0.2">
      <c r="P525503" s="246"/>
      <c r="Q525503" s="246"/>
      <c r="R525503" s="246"/>
    </row>
    <row r="525549" spans="16:18" x14ac:dyDescent="0.2">
      <c r="P525549" s="246"/>
      <c r="Q525549" s="246"/>
      <c r="R525549" s="246"/>
    </row>
    <row r="525595" spans="16:18" x14ac:dyDescent="0.2">
      <c r="P525595" s="246"/>
      <c r="Q525595" s="246"/>
      <c r="R525595" s="246"/>
    </row>
    <row r="525641" spans="16:18" x14ac:dyDescent="0.2">
      <c r="P525641" s="246"/>
      <c r="Q525641" s="246"/>
      <c r="R525641" s="246"/>
    </row>
    <row r="525687" spans="16:18" x14ac:dyDescent="0.2">
      <c r="P525687" s="246"/>
      <c r="Q525687" s="246"/>
      <c r="R525687" s="246"/>
    </row>
    <row r="525733" spans="16:18" x14ac:dyDescent="0.2">
      <c r="P525733" s="246"/>
      <c r="Q525733" s="246"/>
      <c r="R525733" s="246"/>
    </row>
    <row r="525779" spans="16:18" x14ac:dyDescent="0.2">
      <c r="P525779" s="246"/>
      <c r="Q525779" s="246"/>
      <c r="R525779" s="246"/>
    </row>
    <row r="525825" spans="16:18" x14ac:dyDescent="0.2">
      <c r="P525825" s="246"/>
      <c r="Q525825" s="246"/>
      <c r="R525825" s="246"/>
    </row>
    <row r="525871" spans="16:18" x14ac:dyDescent="0.2">
      <c r="P525871" s="246"/>
      <c r="Q525871" s="246"/>
      <c r="R525871" s="246"/>
    </row>
    <row r="525917" spans="16:18" x14ac:dyDescent="0.2">
      <c r="P525917" s="246"/>
      <c r="Q525917" s="246"/>
      <c r="R525917" s="246"/>
    </row>
    <row r="525963" spans="16:18" x14ac:dyDescent="0.2">
      <c r="P525963" s="246"/>
      <c r="Q525963" s="246"/>
      <c r="R525963" s="246"/>
    </row>
    <row r="526009" spans="16:18" x14ac:dyDescent="0.2">
      <c r="P526009" s="246"/>
      <c r="Q526009" s="246"/>
      <c r="R526009" s="246"/>
    </row>
    <row r="526055" spans="16:18" x14ac:dyDescent="0.2">
      <c r="P526055" s="246"/>
      <c r="Q526055" s="246"/>
      <c r="R526055" s="246"/>
    </row>
    <row r="526101" spans="16:18" x14ac:dyDescent="0.2">
      <c r="P526101" s="246"/>
      <c r="Q526101" s="246"/>
      <c r="R526101" s="246"/>
    </row>
    <row r="526147" spans="16:18" x14ac:dyDescent="0.2">
      <c r="P526147" s="246"/>
      <c r="Q526147" s="246"/>
      <c r="R526147" s="246"/>
    </row>
    <row r="526193" spans="16:18" x14ac:dyDescent="0.2">
      <c r="P526193" s="246"/>
      <c r="Q526193" s="246"/>
      <c r="R526193" s="246"/>
    </row>
    <row r="526239" spans="16:18" x14ac:dyDescent="0.2">
      <c r="P526239" s="246"/>
      <c r="Q526239" s="246"/>
      <c r="R526239" s="246"/>
    </row>
    <row r="526285" spans="16:18" x14ac:dyDescent="0.2">
      <c r="P526285" s="246"/>
      <c r="Q526285" s="246"/>
      <c r="R526285" s="246"/>
    </row>
    <row r="526331" spans="16:18" x14ac:dyDescent="0.2">
      <c r="P526331" s="246"/>
      <c r="Q526331" s="246"/>
      <c r="R526331" s="246"/>
    </row>
    <row r="526377" spans="16:18" x14ac:dyDescent="0.2">
      <c r="P526377" s="246"/>
      <c r="Q526377" s="246"/>
      <c r="R526377" s="246"/>
    </row>
    <row r="526423" spans="16:18" x14ac:dyDescent="0.2">
      <c r="P526423" s="246"/>
      <c r="Q526423" s="246"/>
      <c r="R526423" s="246"/>
    </row>
    <row r="526469" spans="16:18" x14ac:dyDescent="0.2">
      <c r="P526469" s="246"/>
      <c r="Q526469" s="246"/>
      <c r="R526469" s="246"/>
    </row>
    <row r="526515" spans="16:18" x14ac:dyDescent="0.2">
      <c r="P526515" s="246"/>
      <c r="Q526515" s="246"/>
      <c r="R526515" s="246"/>
    </row>
    <row r="526561" spans="16:18" x14ac:dyDescent="0.2">
      <c r="P526561" s="246"/>
      <c r="Q526561" s="246"/>
      <c r="R526561" s="246"/>
    </row>
    <row r="526607" spans="16:18" x14ac:dyDescent="0.2">
      <c r="P526607" s="246"/>
      <c r="Q526607" s="246"/>
      <c r="R526607" s="246"/>
    </row>
    <row r="526653" spans="16:18" x14ac:dyDescent="0.2">
      <c r="P526653" s="246"/>
      <c r="Q526653" s="246"/>
      <c r="R526653" s="246"/>
    </row>
    <row r="526699" spans="16:18" x14ac:dyDescent="0.2">
      <c r="P526699" s="246"/>
      <c r="Q526699" s="246"/>
      <c r="R526699" s="246"/>
    </row>
    <row r="526745" spans="16:18" x14ac:dyDescent="0.2">
      <c r="P526745" s="246"/>
      <c r="Q526745" s="246"/>
      <c r="R526745" s="246"/>
    </row>
    <row r="526791" spans="16:18" x14ac:dyDescent="0.2">
      <c r="P526791" s="246"/>
      <c r="Q526791" s="246"/>
      <c r="R526791" s="246"/>
    </row>
    <row r="526837" spans="16:18" x14ac:dyDescent="0.2">
      <c r="P526837" s="246"/>
      <c r="Q526837" s="246"/>
      <c r="R526837" s="246"/>
    </row>
    <row r="526883" spans="16:18" x14ac:dyDescent="0.2">
      <c r="P526883" s="246"/>
      <c r="Q526883" s="246"/>
      <c r="R526883" s="246"/>
    </row>
    <row r="526929" spans="16:18" x14ac:dyDescent="0.2">
      <c r="P526929" s="246"/>
      <c r="Q526929" s="246"/>
      <c r="R526929" s="246"/>
    </row>
    <row r="526975" spans="16:18" x14ac:dyDescent="0.2">
      <c r="P526975" s="246"/>
      <c r="Q526975" s="246"/>
      <c r="R526975" s="246"/>
    </row>
    <row r="527021" spans="16:18" x14ac:dyDescent="0.2">
      <c r="P527021" s="246"/>
      <c r="Q527021" s="246"/>
      <c r="R527021" s="246"/>
    </row>
    <row r="527067" spans="16:18" x14ac:dyDescent="0.2">
      <c r="P527067" s="246"/>
      <c r="Q527067" s="246"/>
      <c r="R527067" s="246"/>
    </row>
    <row r="527113" spans="16:18" x14ac:dyDescent="0.2">
      <c r="P527113" s="246"/>
      <c r="Q527113" s="246"/>
      <c r="R527113" s="246"/>
    </row>
    <row r="527159" spans="16:18" x14ac:dyDescent="0.2">
      <c r="P527159" s="246"/>
      <c r="Q527159" s="246"/>
      <c r="R527159" s="246"/>
    </row>
    <row r="527205" spans="16:18" x14ac:dyDescent="0.2">
      <c r="P527205" s="246"/>
      <c r="Q527205" s="246"/>
      <c r="R527205" s="246"/>
    </row>
    <row r="527251" spans="16:18" x14ac:dyDescent="0.2">
      <c r="P527251" s="246"/>
      <c r="Q527251" s="246"/>
      <c r="R527251" s="246"/>
    </row>
    <row r="527297" spans="16:18" x14ac:dyDescent="0.2">
      <c r="P527297" s="246"/>
      <c r="Q527297" s="246"/>
      <c r="R527297" s="246"/>
    </row>
    <row r="527343" spans="16:18" x14ac:dyDescent="0.2">
      <c r="P527343" s="246"/>
      <c r="Q527343" s="246"/>
      <c r="R527343" s="246"/>
    </row>
    <row r="527389" spans="16:18" x14ac:dyDescent="0.2">
      <c r="P527389" s="246"/>
      <c r="Q527389" s="246"/>
      <c r="R527389" s="246"/>
    </row>
    <row r="527435" spans="16:18" x14ac:dyDescent="0.2">
      <c r="P527435" s="246"/>
      <c r="Q527435" s="246"/>
      <c r="R527435" s="246"/>
    </row>
    <row r="527481" spans="16:18" x14ac:dyDescent="0.2">
      <c r="P527481" s="246"/>
      <c r="Q527481" s="246"/>
      <c r="R527481" s="246"/>
    </row>
    <row r="527527" spans="16:18" x14ac:dyDescent="0.2">
      <c r="P527527" s="246"/>
      <c r="Q527527" s="246"/>
      <c r="R527527" s="246"/>
    </row>
    <row r="527573" spans="16:18" x14ac:dyDescent="0.2">
      <c r="P527573" s="246"/>
      <c r="Q527573" s="246"/>
      <c r="R527573" s="246"/>
    </row>
    <row r="527619" spans="16:18" x14ac:dyDescent="0.2">
      <c r="P527619" s="246"/>
      <c r="Q527619" s="246"/>
      <c r="R527619" s="246"/>
    </row>
    <row r="527665" spans="16:18" x14ac:dyDescent="0.2">
      <c r="P527665" s="246"/>
      <c r="Q527665" s="246"/>
      <c r="R527665" s="246"/>
    </row>
    <row r="527711" spans="16:18" x14ac:dyDescent="0.2">
      <c r="P527711" s="246"/>
      <c r="Q527711" s="246"/>
      <c r="R527711" s="246"/>
    </row>
    <row r="527757" spans="16:18" x14ac:dyDescent="0.2">
      <c r="P527757" s="246"/>
      <c r="Q527757" s="246"/>
      <c r="R527757" s="246"/>
    </row>
    <row r="527803" spans="16:18" x14ac:dyDescent="0.2">
      <c r="P527803" s="246"/>
      <c r="Q527803" s="246"/>
      <c r="R527803" s="246"/>
    </row>
    <row r="527849" spans="16:18" x14ac:dyDescent="0.2">
      <c r="P527849" s="246"/>
      <c r="Q527849" s="246"/>
      <c r="R527849" s="246"/>
    </row>
    <row r="527895" spans="16:18" x14ac:dyDescent="0.2">
      <c r="P527895" s="246"/>
      <c r="Q527895" s="246"/>
      <c r="R527895" s="246"/>
    </row>
    <row r="527941" spans="16:18" x14ac:dyDescent="0.2">
      <c r="P527941" s="246"/>
      <c r="Q527941" s="246"/>
      <c r="R527941" s="246"/>
    </row>
    <row r="527987" spans="16:18" x14ac:dyDescent="0.2">
      <c r="P527987" s="246"/>
      <c r="Q527987" s="246"/>
      <c r="R527987" s="246"/>
    </row>
    <row r="528033" spans="16:18" x14ac:dyDescent="0.2">
      <c r="P528033" s="246"/>
      <c r="Q528033" s="246"/>
      <c r="R528033" s="246"/>
    </row>
    <row r="528079" spans="16:18" x14ac:dyDescent="0.2">
      <c r="P528079" s="246"/>
      <c r="Q528079" s="246"/>
      <c r="R528079" s="246"/>
    </row>
    <row r="528125" spans="16:18" x14ac:dyDescent="0.2">
      <c r="P528125" s="246"/>
      <c r="Q528125" s="246"/>
      <c r="R528125" s="246"/>
    </row>
    <row r="528171" spans="16:18" x14ac:dyDescent="0.2">
      <c r="P528171" s="246"/>
      <c r="Q528171" s="246"/>
      <c r="R528171" s="246"/>
    </row>
    <row r="528217" spans="16:18" x14ac:dyDescent="0.2">
      <c r="P528217" s="246"/>
      <c r="Q528217" s="246"/>
      <c r="R528217" s="246"/>
    </row>
    <row r="528263" spans="16:18" x14ac:dyDescent="0.2">
      <c r="P528263" s="246"/>
      <c r="Q528263" s="246"/>
      <c r="R528263" s="246"/>
    </row>
    <row r="528309" spans="16:18" x14ac:dyDescent="0.2">
      <c r="P528309" s="246"/>
      <c r="Q528309" s="246"/>
      <c r="R528309" s="246"/>
    </row>
    <row r="528355" spans="16:18" x14ac:dyDescent="0.2">
      <c r="P528355" s="246"/>
      <c r="Q528355" s="246"/>
      <c r="R528355" s="246"/>
    </row>
    <row r="528401" spans="16:18" x14ac:dyDescent="0.2">
      <c r="P528401" s="246"/>
      <c r="Q528401" s="246"/>
      <c r="R528401" s="246"/>
    </row>
    <row r="528447" spans="16:18" x14ac:dyDescent="0.2">
      <c r="P528447" s="246"/>
      <c r="Q528447" s="246"/>
      <c r="R528447" s="246"/>
    </row>
    <row r="528493" spans="16:18" x14ac:dyDescent="0.2">
      <c r="P528493" s="246"/>
      <c r="Q528493" s="246"/>
      <c r="R528493" s="246"/>
    </row>
    <row r="528539" spans="16:18" x14ac:dyDescent="0.2">
      <c r="P528539" s="246"/>
      <c r="Q528539" s="246"/>
      <c r="R528539" s="246"/>
    </row>
    <row r="528585" spans="16:18" x14ac:dyDescent="0.2">
      <c r="P528585" s="246"/>
      <c r="Q528585" s="246"/>
      <c r="R528585" s="246"/>
    </row>
    <row r="528631" spans="16:18" x14ac:dyDescent="0.2">
      <c r="P528631" s="246"/>
      <c r="Q528631" s="246"/>
      <c r="R528631" s="246"/>
    </row>
    <row r="528677" spans="16:18" x14ac:dyDescent="0.2">
      <c r="P528677" s="246"/>
      <c r="Q528677" s="246"/>
      <c r="R528677" s="246"/>
    </row>
    <row r="528723" spans="16:18" x14ac:dyDescent="0.2">
      <c r="P528723" s="246"/>
      <c r="Q528723" s="246"/>
      <c r="R528723" s="246"/>
    </row>
    <row r="528769" spans="16:18" x14ac:dyDescent="0.2">
      <c r="P528769" s="246"/>
      <c r="Q528769" s="246"/>
      <c r="R528769" s="246"/>
    </row>
    <row r="528815" spans="16:18" x14ac:dyDescent="0.2">
      <c r="P528815" s="246"/>
      <c r="Q528815" s="246"/>
      <c r="R528815" s="246"/>
    </row>
    <row r="528861" spans="16:18" x14ac:dyDescent="0.2">
      <c r="P528861" s="246"/>
      <c r="Q528861" s="246"/>
      <c r="R528861" s="246"/>
    </row>
    <row r="528907" spans="16:18" x14ac:dyDescent="0.2">
      <c r="P528907" s="246"/>
      <c r="Q528907" s="246"/>
      <c r="R528907" s="246"/>
    </row>
    <row r="528953" spans="16:18" x14ac:dyDescent="0.2">
      <c r="P528953" s="246"/>
      <c r="Q528953" s="246"/>
      <c r="R528953" s="246"/>
    </row>
    <row r="528999" spans="16:18" x14ac:dyDescent="0.2">
      <c r="P528999" s="246"/>
      <c r="Q528999" s="246"/>
      <c r="R528999" s="246"/>
    </row>
    <row r="529045" spans="16:18" x14ac:dyDescent="0.2">
      <c r="P529045" s="246"/>
      <c r="Q529045" s="246"/>
      <c r="R529045" s="246"/>
    </row>
    <row r="529091" spans="16:18" x14ac:dyDescent="0.2">
      <c r="P529091" s="246"/>
      <c r="Q529091" s="246"/>
      <c r="R529091" s="246"/>
    </row>
    <row r="529137" spans="16:18" x14ac:dyDescent="0.2">
      <c r="P529137" s="246"/>
      <c r="Q529137" s="246"/>
      <c r="R529137" s="246"/>
    </row>
    <row r="529183" spans="16:18" x14ac:dyDescent="0.2">
      <c r="P529183" s="246"/>
      <c r="Q529183" s="246"/>
      <c r="R529183" s="246"/>
    </row>
    <row r="529229" spans="16:18" x14ac:dyDescent="0.2">
      <c r="P529229" s="246"/>
      <c r="Q529229" s="246"/>
      <c r="R529229" s="246"/>
    </row>
    <row r="529275" spans="16:18" x14ac:dyDescent="0.2">
      <c r="P529275" s="246"/>
      <c r="Q529275" s="246"/>
      <c r="R529275" s="246"/>
    </row>
    <row r="529321" spans="16:18" x14ac:dyDescent="0.2">
      <c r="P529321" s="246"/>
      <c r="Q529321" s="246"/>
      <c r="R529321" s="246"/>
    </row>
    <row r="529367" spans="16:18" x14ac:dyDescent="0.2">
      <c r="P529367" s="246"/>
      <c r="Q529367" s="246"/>
      <c r="R529367" s="246"/>
    </row>
    <row r="529413" spans="16:18" x14ac:dyDescent="0.2">
      <c r="P529413" s="246"/>
      <c r="Q529413" s="246"/>
      <c r="R529413" s="246"/>
    </row>
    <row r="529459" spans="16:18" x14ac:dyDescent="0.2">
      <c r="P529459" s="246"/>
      <c r="Q529459" s="246"/>
      <c r="R529459" s="246"/>
    </row>
    <row r="529505" spans="16:18" x14ac:dyDescent="0.2">
      <c r="P529505" s="246"/>
      <c r="Q529505" s="246"/>
      <c r="R529505" s="246"/>
    </row>
    <row r="529551" spans="16:18" x14ac:dyDescent="0.2">
      <c r="P529551" s="246"/>
      <c r="Q529551" s="246"/>
      <c r="R529551" s="246"/>
    </row>
    <row r="529597" spans="16:18" x14ac:dyDescent="0.2">
      <c r="P529597" s="246"/>
      <c r="Q529597" s="246"/>
      <c r="R529597" s="246"/>
    </row>
    <row r="529643" spans="16:18" x14ac:dyDescent="0.2">
      <c r="P529643" s="246"/>
      <c r="Q529643" s="246"/>
      <c r="R529643" s="246"/>
    </row>
    <row r="529689" spans="16:18" x14ac:dyDescent="0.2">
      <c r="P529689" s="246"/>
      <c r="Q529689" s="246"/>
      <c r="R529689" s="246"/>
    </row>
    <row r="529735" spans="16:18" x14ac:dyDescent="0.2">
      <c r="P529735" s="246"/>
      <c r="Q529735" s="246"/>
      <c r="R529735" s="246"/>
    </row>
    <row r="529781" spans="16:18" x14ac:dyDescent="0.2">
      <c r="P529781" s="246"/>
      <c r="Q529781" s="246"/>
      <c r="R529781" s="246"/>
    </row>
    <row r="529827" spans="16:18" x14ac:dyDescent="0.2">
      <c r="P529827" s="246"/>
      <c r="Q529827" s="246"/>
      <c r="R529827" s="246"/>
    </row>
    <row r="529873" spans="16:18" x14ac:dyDescent="0.2">
      <c r="P529873" s="246"/>
      <c r="Q529873" s="246"/>
      <c r="R529873" s="246"/>
    </row>
    <row r="529919" spans="16:18" x14ac:dyDescent="0.2">
      <c r="P529919" s="246"/>
      <c r="Q529919" s="246"/>
      <c r="R529919" s="246"/>
    </row>
    <row r="529965" spans="16:18" x14ac:dyDescent="0.2">
      <c r="P529965" s="246"/>
      <c r="Q529965" s="246"/>
      <c r="R529965" s="246"/>
    </row>
    <row r="530011" spans="16:18" x14ac:dyDescent="0.2">
      <c r="P530011" s="246"/>
      <c r="Q530011" s="246"/>
      <c r="R530011" s="246"/>
    </row>
    <row r="530057" spans="16:18" x14ac:dyDescent="0.2">
      <c r="P530057" s="246"/>
      <c r="Q530057" s="246"/>
      <c r="R530057" s="246"/>
    </row>
    <row r="530103" spans="16:18" x14ac:dyDescent="0.2">
      <c r="P530103" s="246"/>
      <c r="Q530103" s="246"/>
      <c r="R530103" s="246"/>
    </row>
    <row r="530149" spans="16:18" x14ac:dyDescent="0.2">
      <c r="P530149" s="246"/>
      <c r="Q530149" s="246"/>
      <c r="R530149" s="246"/>
    </row>
    <row r="530195" spans="16:18" x14ac:dyDescent="0.2">
      <c r="P530195" s="246"/>
      <c r="Q530195" s="246"/>
      <c r="R530195" s="246"/>
    </row>
    <row r="530241" spans="16:18" x14ac:dyDescent="0.2">
      <c r="P530241" s="246"/>
      <c r="Q530241" s="246"/>
      <c r="R530241" s="246"/>
    </row>
    <row r="530287" spans="16:18" x14ac:dyDescent="0.2">
      <c r="P530287" s="246"/>
      <c r="Q530287" s="246"/>
      <c r="R530287" s="246"/>
    </row>
    <row r="530333" spans="16:18" x14ac:dyDescent="0.2">
      <c r="P530333" s="246"/>
      <c r="Q530333" s="246"/>
      <c r="R530333" s="246"/>
    </row>
    <row r="530379" spans="16:18" x14ac:dyDescent="0.2">
      <c r="P530379" s="246"/>
      <c r="Q530379" s="246"/>
      <c r="R530379" s="246"/>
    </row>
    <row r="530425" spans="16:18" x14ac:dyDescent="0.2">
      <c r="P530425" s="246"/>
      <c r="Q530425" s="246"/>
      <c r="R530425" s="246"/>
    </row>
    <row r="530471" spans="16:18" x14ac:dyDescent="0.2">
      <c r="P530471" s="246"/>
      <c r="Q530471" s="246"/>
      <c r="R530471" s="246"/>
    </row>
    <row r="530517" spans="16:18" x14ac:dyDescent="0.2">
      <c r="P530517" s="246"/>
      <c r="Q530517" s="246"/>
      <c r="R530517" s="246"/>
    </row>
    <row r="530563" spans="16:18" x14ac:dyDescent="0.2">
      <c r="P530563" s="246"/>
      <c r="Q530563" s="246"/>
      <c r="R530563" s="246"/>
    </row>
    <row r="530609" spans="16:18" x14ac:dyDescent="0.2">
      <c r="P530609" s="246"/>
      <c r="Q530609" s="246"/>
      <c r="R530609" s="246"/>
    </row>
    <row r="530655" spans="16:18" x14ac:dyDescent="0.2">
      <c r="P530655" s="246"/>
      <c r="Q530655" s="246"/>
      <c r="R530655" s="246"/>
    </row>
    <row r="530701" spans="16:18" x14ac:dyDescent="0.2">
      <c r="P530701" s="246"/>
      <c r="Q530701" s="246"/>
      <c r="R530701" s="246"/>
    </row>
    <row r="530747" spans="16:18" x14ac:dyDescent="0.2">
      <c r="P530747" s="246"/>
      <c r="Q530747" s="246"/>
      <c r="R530747" s="246"/>
    </row>
    <row r="530793" spans="16:18" x14ac:dyDescent="0.2">
      <c r="P530793" s="246"/>
      <c r="Q530793" s="246"/>
      <c r="R530793" s="246"/>
    </row>
    <row r="530839" spans="16:18" x14ac:dyDescent="0.2">
      <c r="P530839" s="246"/>
      <c r="Q530839" s="246"/>
      <c r="R530839" s="246"/>
    </row>
    <row r="530885" spans="16:18" x14ac:dyDescent="0.2">
      <c r="P530885" s="246"/>
      <c r="Q530885" s="246"/>
      <c r="R530885" s="246"/>
    </row>
    <row r="530931" spans="16:18" x14ac:dyDescent="0.2">
      <c r="P530931" s="246"/>
      <c r="Q530931" s="246"/>
      <c r="R530931" s="246"/>
    </row>
    <row r="530977" spans="16:18" x14ac:dyDescent="0.2">
      <c r="P530977" s="246"/>
      <c r="Q530977" s="246"/>
      <c r="R530977" s="246"/>
    </row>
    <row r="531023" spans="16:18" x14ac:dyDescent="0.2">
      <c r="P531023" s="246"/>
      <c r="Q531023" s="246"/>
      <c r="R531023" s="246"/>
    </row>
    <row r="531069" spans="16:18" x14ac:dyDescent="0.2">
      <c r="P531069" s="246"/>
      <c r="Q531069" s="246"/>
      <c r="R531069" s="246"/>
    </row>
    <row r="531115" spans="16:18" x14ac:dyDescent="0.2">
      <c r="P531115" s="246"/>
      <c r="Q531115" s="246"/>
      <c r="R531115" s="246"/>
    </row>
    <row r="531161" spans="16:18" x14ac:dyDescent="0.2">
      <c r="P531161" s="246"/>
      <c r="Q531161" s="246"/>
      <c r="R531161" s="246"/>
    </row>
    <row r="531207" spans="16:18" x14ac:dyDescent="0.2">
      <c r="P531207" s="246"/>
      <c r="Q531207" s="246"/>
      <c r="R531207" s="246"/>
    </row>
    <row r="531253" spans="16:18" x14ac:dyDescent="0.2">
      <c r="P531253" s="246"/>
      <c r="Q531253" s="246"/>
      <c r="R531253" s="246"/>
    </row>
    <row r="531299" spans="16:18" x14ac:dyDescent="0.2">
      <c r="P531299" s="246"/>
      <c r="Q531299" s="246"/>
      <c r="R531299" s="246"/>
    </row>
    <row r="531345" spans="16:18" x14ac:dyDescent="0.2">
      <c r="P531345" s="246"/>
      <c r="Q531345" s="246"/>
      <c r="R531345" s="246"/>
    </row>
    <row r="531391" spans="16:18" x14ac:dyDescent="0.2">
      <c r="P531391" s="246"/>
      <c r="Q531391" s="246"/>
      <c r="R531391" s="246"/>
    </row>
    <row r="531437" spans="16:18" x14ac:dyDescent="0.2">
      <c r="P531437" s="246"/>
      <c r="Q531437" s="246"/>
      <c r="R531437" s="246"/>
    </row>
    <row r="531483" spans="16:18" x14ac:dyDescent="0.2">
      <c r="P531483" s="246"/>
      <c r="Q531483" s="246"/>
      <c r="R531483" s="246"/>
    </row>
    <row r="531529" spans="16:18" x14ac:dyDescent="0.2">
      <c r="P531529" s="246"/>
      <c r="Q531529" s="246"/>
      <c r="R531529" s="246"/>
    </row>
    <row r="531575" spans="16:18" x14ac:dyDescent="0.2">
      <c r="P531575" s="246"/>
      <c r="Q531575" s="246"/>
      <c r="R531575" s="246"/>
    </row>
    <row r="531621" spans="16:18" x14ac:dyDescent="0.2">
      <c r="P531621" s="246"/>
      <c r="Q531621" s="246"/>
      <c r="R531621" s="246"/>
    </row>
    <row r="531667" spans="16:18" x14ac:dyDescent="0.2">
      <c r="P531667" s="246"/>
      <c r="Q531667" s="246"/>
      <c r="R531667" s="246"/>
    </row>
    <row r="531713" spans="16:18" x14ac:dyDescent="0.2">
      <c r="P531713" s="246"/>
      <c r="Q531713" s="246"/>
      <c r="R531713" s="246"/>
    </row>
    <row r="531759" spans="16:18" x14ac:dyDescent="0.2">
      <c r="P531759" s="246"/>
      <c r="Q531759" s="246"/>
      <c r="R531759" s="246"/>
    </row>
    <row r="531805" spans="16:18" x14ac:dyDescent="0.2">
      <c r="P531805" s="246"/>
      <c r="Q531805" s="246"/>
      <c r="R531805" s="246"/>
    </row>
    <row r="531851" spans="16:18" x14ac:dyDescent="0.2">
      <c r="P531851" s="246"/>
      <c r="Q531851" s="246"/>
      <c r="R531851" s="246"/>
    </row>
    <row r="531897" spans="16:18" x14ac:dyDescent="0.2">
      <c r="P531897" s="246"/>
      <c r="Q531897" s="246"/>
      <c r="R531897" s="246"/>
    </row>
    <row r="531943" spans="16:18" x14ac:dyDescent="0.2">
      <c r="P531943" s="246"/>
      <c r="Q531943" s="246"/>
      <c r="R531943" s="246"/>
    </row>
    <row r="531989" spans="16:18" x14ac:dyDescent="0.2">
      <c r="P531989" s="246"/>
      <c r="Q531989" s="246"/>
      <c r="R531989" s="246"/>
    </row>
    <row r="532035" spans="16:18" x14ac:dyDescent="0.2">
      <c r="P532035" s="246"/>
      <c r="Q532035" s="246"/>
      <c r="R532035" s="246"/>
    </row>
    <row r="532081" spans="16:18" x14ac:dyDescent="0.2">
      <c r="P532081" s="246"/>
      <c r="Q532081" s="246"/>
      <c r="R532081" s="246"/>
    </row>
    <row r="532127" spans="16:18" x14ac:dyDescent="0.2">
      <c r="P532127" s="246"/>
      <c r="Q532127" s="246"/>
      <c r="R532127" s="246"/>
    </row>
    <row r="532173" spans="16:18" x14ac:dyDescent="0.2">
      <c r="P532173" s="246"/>
      <c r="Q532173" s="246"/>
      <c r="R532173" s="246"/>
    </row>
    <row r="532219" spans="16:18" x14ac:dyDescent="0.2">
      <c r="P532219" s="246"/>
      <c r="Q532219" s="246"/>
      <c r="R532219" s="246"/>
    </row>
    <row r="532265" spans="16:18" x14ac:dyDescent="0.2">
      <c r="P532265" s="246"/>
      <c r="Q532265" s="246"/>
      <c r="R532265" s="246"/>
    </row>
    <row r="532311" spans="16:18" x14ac:dyDescent="0.2">
      <c r="P532311" s="246"/>
      <c r="Q532311" s="246"/>
      <c r="R532311" s="246"/>
    </row>
    <row r="532357" spans="16:18" x14ac:dyDescent="0.2">
      <c r="P532357" s="246"/>
      <c r="Q532357" s="246"/>
      <c r="R532357" s="246"/>
    </row>
    <row r="532403" spans="16:18" x14ac:dyDescent="0.2">
      <c r="P532403" s="246"/>
      <c r="Q532403" s="246"/>
      <c r="R532403" s="246"/>
    </row>
    <row r="532449" spans="16:18" x14ac:dyDescent="0.2">
      <c r="P532449" s="246"/>
      <c r="Q532449" s="246"/>
      <c r="R532449" s="246"/>
    </row>
    <row r="532495" spans="16:18" x14ac:dyDescent="0.2">
      <c r="P532495" s="246"/>
      <c r="Q532495" s="246"/>
      <c r="R532495" s="246"/>
    </row>
    <row r="532541" spans="16:18" x14ac:dyDescent="0.2">
      <c r="P532541" s="246"/>
      <c r="Q532541" s="246"/>
      <c r="R532541" s="246"/>
    </row>
    <row r="532587" spans="16:18" x14ac:dyDescent="0.2">
      <c r="P532587" s="246"/>
      <c r="Q532587" s="246"/>
      <c r="R532587" s="246"/>
    </row>
    <row r="532633" spans="16:18" x14ac:dyDescent="0.2">
      <c r="P532633" s="246"/>
      <c r="Q532633" s="246"/>
      <c r="R532633" s="246"/>
    </row>
    <row r="532679" spans="16:18" x14ac:dyDescent="0.2">
      <c r="P532679" s="246"/>
      <c r="Q532679" s="246"/>
      <c r="R532679" s="246"/>
    </row>
    <row r="532725" spans="16:18" x14ac:dyDescent="0.2">
      <c r="P532725" s="246"/>
      <c r="Q532725" s="246"/>
      <c r="R532725" s="246"/>
    </row>
    <row r="532771" spans="16:18" x14ac:dyDescent="0.2">
      <c r="P532771" s="246"/>
      <c r="Q532771" s="246"/>
      <c r="R532771" s="246"/>
    </row>
    <row r="532817" spans="16:18" x14ac:dyDescent="0.2">
      <c r="P532817" s="246"/>
      <c r="Q532817" s="246"/>
      <c r="R532817" s="246"/>
    </row>
    <row r="532863" spans="16:18" x14ac:dyDescent="0.2">
      <c r="P532863" s="246"/>
      <c r="Q532863" s="246"/>
      <c r="R532863" s="246"/>
    </row>
    <row r="532909" spans="16:18" x14ac:dyDescent="0.2">
      <c r="P532909" s="246"/>
      <c r="Q532909" s="246"/>
      <c r="R532909" s="246"/>
    </row>
    <row r="532955" spans="16:18" x14ac:dyDescent="0.2">
      <c r="P532955" s="246"/>
      <c r="Q532955" s="246"/>
      <c r="R532955" s="246"/>
    </row>
    <row r="533001" spans="16:18" x14ac:dyDescent="0.2">
      <c r="P533001" s="246"/>
      <c r="Q533001" s="246"/>
      <c r="R533001" s="246"/>
    </row>
    <row r="533047" spans="16:18" x14ac:dyDescent="0.2">
      <c r="P533047" s="246"/>
      <c r="Q533047" s="246"/>
      <c r="R533047" s="246"/>
    </row>
    <row r="533093" spans="16:18" x14ac:dyDescent="0.2">
      <c r="P533093" s="246"/>
      <c r="Q533093" s="246"/>
      <c r="R533093" s="246"/>
    </row>
    <row r="533139" spans="16:18" x14ac:dyDescent="0.2">
      <c r="P533139" s="246"/>
      <c r="Q533139" s="246"/>
      <c r="R533139" s="246"/>
    </row>
    <row r="533185" spans="16:18" x14ac:dyDescent="0.2">
      <c r="P533185" s="246"/>
      <c r="Q533185" s="246"/>
      <c r="R533185" s="246"/>
    </row>
    <row r="533231" spans="16:18" x14ac:dyDescent="0.2">
      <c r="P533231" s="246"/>
      <c r="Q533231" s="246"/>
      <c r="R533231" s="246"/>
    </row>
    <row r="533277" spans="16:18" x14ac:dyDescent="0.2">
      <c r="P533277" s="246"/>
      <c r="Q533277" s="246"/>
      <c r="R533277" s="246"/>
    </row>
    <row r="533323" spans="16:18" x14ac:dyDescent="0.2">
      <c r="P533323" s="246"/>
      <c r="Q533323" s="246"/>
      <c r="R533323" s="246"/>
    </row>
    <row r="533369" spans="16:18" x14ac:dyDescent="0.2">
      <c r="P533369" s="246"/>
      <c r="Q533369" s="246"/>
      <c r="R533369" s="246"/>
    </row>
    <row r="533415" spans="16:18" x14ac:dyDescent="0.2">
      <c r="P533415" s="246"/>
      <c r="Q533415" s="246"/>
      <c r="R533415" s="246"/>
    </row>
    <row r="533461" spans="16:18" x14ac:dyDescent="0.2">
      <c r="P533461" s="246"/>
      <c r="Q533461" s="246"/>
      <c r="R533461" s="246"/>
    </row>
    <row r="533507" spans="16:18" x14ac:dyDescent="0.2">
      <c r="P533507" s="246"/>
      <c r="Q533507" s="246"/>
      <c r="R533507" s="246"/>
    </row>
    <row r="533553" spans="16:18" x14ac:dyDescent="0.2">
      <c r="P533553" s="246"/>
      <c r="Q533553" s="246"/>
      <c r="R533553" s="246"/>
    </row>
    <row r="533599" spans="16:18" x14ac:dyDescent="0.2">
      <c r="P533599" s="246"/>
      <c r="Q533599" s="246"/>
      <c r="R533599" s="246"/>
    </row>
    <row r="533645" spans="16:18" x14ac:dyDescent="0.2">
      <c r="P533645" s="246"/>
      <c r="Q533645" s="246"/>
      <c r="R533645" s="246"/>
    </row>
    <row r="533691" spans="16:18" x14ac:dyDescent="0.2">
      <c r="P533691" s="246"/>
      <c r="Q533691" s="246"/>
      <c r="R533691" s="246"/>
    </row>
    <row r="533737" spans="16:18" x14ac:dyDescent="0.2">
      <c r="P533737" s="246"/>
      <c r="Q533737" s="246"/>
      <c r="R533737" s="246"/>
    </row>
    <row r="533783" spans="16:18" x14ac:dyDescent="0.2">
      <c r="P533783" s="246"/>
      <c r="Q533783" s="246"/>
      <c r="R533783" s="246"/>
    </row>
    <row r="533829" spans="16:18" x14ac:dyDescent="0.2">
      <c r="P533829" s="246"/>
      <c r="Q533829" s="246"/>
      <c r="R533829" s="246"/>
    </row>
    <row r="533875" spans="16:18" x14ac:dyDescent="0.2">
      <c r="P533875" s="246"/>
      <c r="Q533875" s="246"/>
      <c r="R533875" s="246"/>
    </row>
    <row r="533921" spans="16:18" x14ac:dyDescent="0.2">
      <c r="P533921" s="246"/>
      <c r="Q533921" s="246"/>
      <c r="R533921" s="246"/>
    </row>
    <row r="533967" spans="16:18" x14ac:dyDescent="0.2">
      <c r="P533967" s="246"/>
      <c r="Q533967" s="246"/>
      <c r="R533967" s="246"/>
    </row>
    <row r="534013" spans="16:18" x14ac:dyDescent="0.2">
      <c r="P534013" s="246"/>
      <c r="Q534013" s="246"/>
      <c r="R534013" s="246"/>
    </row>
    <row r="534059" spans="16:18" x14ac:dyDescent="0.2">
      <c r="P534059" s="246"/>
      <c r="Q534059" s="246"/>
      <c r="R534059" s="246"/>
    </row>
    <row r="534105" spans="16:18" x14ac:dyDescent="0.2">
      <c r="P534105" s="246"/>
      <c r="Q534105" s="246"/>
      <c r="R534105" s="246"/>
    </row>
    <row r="534151" spans="16:18" x14ac:dyDescent="0.2">
      <c r="P534151" s="246"/>
      <c r="Q534151" s="246"/>
      <c r="R534151" s="246"/>
    </row>
    <row r="534197" spans="16:18" x14ac:dyDescent="0.2">
      <c r="P534197" s="246"/>
      <c r="Q534197" s="246"/>
      <c r="R534197" s="246"/>
    </row>
    <row r="534243" spans="16:18" x14ac:dyDescent="0.2">
      <c r="P534243" s="246"/>
      <c r="Q534243" s="246"/>
      <c r="R534243" s="246"/>
    </row>
    <row r="534289" spans="16:18" x14ac:dyDescent="0.2">
      <c r="P534289" s="246"/>
      <c r="Q534289" s="246"/>
      <c r="R534289" s="246"/>
    </row>
    <row r="534335" spans="16:18" x14ac:dyDescent="0.2">
      <c r="P534335" s="246"/>
      <c r="Q534335" s="246"/>
      <c r="R534335" s="246"/>
    </row>
    <row r="534381" spans="16:18" x14ac:dyDescent="0.2">
      <c r="P534381" s="246"/>
      <c r="Q534381" s="246"/>
      <c r="R534381" s="246"/>
    </row>
    <row r="534427" spans="16:18" x14ac:dyDescent="0.2">
      <c r="P534427" s="246"/>
      <c r="Q534427" s="246"/>
      <c r="R534427" s="246"/>
    </row>
    <row r="534473" spans="16:18" x14ac:dyDescent="0.2">
      <c r="P534473" s="246"/>
      <c r="Q534473" s="246"/>
      <c r="R534473" s="246"/>
    </row>
    <row r="534519" spans="16:18" x14ac:dyDescent="0.2">
      <c r="P534519" s="246"/>
      <c r="Q534519" s="246"/>
      <c r="R534519" s="246"/>
    </row>
    <row r="534565" spans="16:18" x14ac:dyDescent="0.2">
      <c r="P534565" s="246"/>
      <c r="Q534565" s="246"/>
      <c r="R534565" s="246"/>
    </row>
    <row r="534611" spans="16:18" x14ac:dyDescent="0.2">
      <c r="P534611" s="246"/>
      <c r="Q534611" s="246"/>
      <c r="R534611" s="246"/>
    </row>
    <row r="534657" spans="16:18" x14ac:dyDescent="0.2">
      <c r="P534657" s="246"/>
      <c r="Q534657" s="246"/>
      <c r="R534657" s="246"/>
    </row>
    <row r="534703" spans="16:18" x14ac:dyDescent="0.2">
      <c r="P534703" s="246"/>
      <c r="Q534703" s="246"/>
      <c r="R534703" s="246"/>
    </row>
    <row r="534749" spans="16:18" x14ac:dyDescent="0.2">
      <c r="P534749" s="246"/>
      <c r="Q534749" s="246"/>
      <c r="R534749" s="246"/>
    </row>
    <row r="534795" spans="16:18" x14ac:dyDescent="0.2">
      <c r="P534795" s="246"/>
      <c r="Q534795" s="246"/>
      <c r="R534795" s="246"/>
    </row>
    <row r="534841" spans="16:18" x14ac:dyDescent="0.2">
      <c r="P534841" s="246"/>
      <c r="Q534841" s="246"/>
      <c r="R534841" s="246"/>
    </row>
    <row r="534887" spans="16:18" x14ac:dyDescent="0.2">
      <c r="P534887" s="246"/>
      <c r="Q534887" s="246"/>
      <c r="R534887" s="246"/>
    </row>
    <row r="534933" spans="16:18" x14ac:dyDescent="0.2">
      <c r="P534933" s="246"/>
      <c r="Q534933" s="246"/>
      <c r="R534933" s="246"/>
    </row>
    <row r="534979" spans="16:18" x14ac:dyDescent="0.2">
      <c r="P534979" s="246"/>
      <c r="Q534979" s="246"/>
      <c r="R534979" s="246"/>
    </row>
    <row r="535025" spans="16:18" x14ac:dyDescent="0.2">
      <c r="P535025" s="246"/>
      <c r="Q535025" s="246"/>
      <c r="R535025" s="246"/>
    </row>
    <row r="535071" spans="16:18" x14ac:dyDescent="0.2">
      <c r="P535071" s="246"/>
      <c r="Q535071" s="246"/>
      <c r="R535071" s="246"/>
    </row>
    <row r="535117" spans="16:18" x14ac:dyDescent="0.2">
      <c r="P535117" s="246"/>
      <c r="Q535117" s="246"/>
      <c r="R535117" s="246"/>
    </row>
    <row r="535163" spans="16:18" x14ac:dyDescent="0.2">
      <c r="P535163" s="246"/>
      <c r="Q535163" s="246"/>
      <c r="R535163" s="246"/>
    </row>
    <row r="535209" spans="16:18" x14ac:dyDescent="0.2">
      <c r="P535209" s="246"/>
      <c r="Q535209" s="246"/>
      <c r="R535209" s="246"/>
    </row>
    <row r="535255" spans="16:18" x14ac:dyDescent="0.2">
      <c r="P535255" s="246"/>
      <c r="Q535255" s="246"/>
      <c r="R535255" s="246"/>
    </row>
    <row r="535301" spans="16:18" x14ac:dyDescent="0.2">
      <c r="P535301" s="246"/>
      <c r="Q535301" s="246"/>
      <c r="R535301" s="246"/>
    </row>
    <row r="535347" spans="16:18" x14ac:dyDescent="0.2">
      <c r="P535347" s="246"/>
      <c r="Q535347" s="246"/>
      <c r="R535347" s="246"/>
    </row>
    <row r="535393" spans="16:18" x14ac:dyDescent="0.2">
      <c r="P535393" s="246"/>
      <c r="Q535393" s="246"/>
      <c r="R535393" s="246"/>
    </row>
    <row r="535439" spans="16:18" x14ac:dyDescent="0.2">
      <c r="P535439" s="246"/>
      <c r="Q535439" s="246"/>
      <c r="R535439" s="246"/>
    </row>
    <row r="535485" spans="16:18" x14ac:dyDescent="0.2">
      <c r="P535485" s="246"/>
      <c r="Q535485" s="246"/>
      <c r="R535485" s="246"/>
    </row>
    <row r="535531" spans="16:18" x14ac:dyDescent="0.2">
      <c r="P535531" s="246"/>
      <c r="Q535531" s="246"/>
      <c r="R535531" s="246"/>
    </row>
    <row r="535577" spans="16:18" x14ac:dyDescent="0.2">
      <c r="P535577" s="246"/>
      <c r="Q535577" s="246"/>
      <c r="R535577" s="246"/>
    </row>
    <row r="535623" spans="16:18" x14ac:dyDescent="0.2">
      <c r="P535623" s="246"/>
      <c r="Q535623" s="246"/>
      <c r="R535623" s="246"/>
    </row>
    <row r="535669" spans="16:18" x14ac:dyDescent="0.2">
      <c r="P535669" s="246"/>
      <c r="Q535669" s="246"/>
      <c r="R535669" s="246"/>
    </row>
    <row r="535715" spans="16:18" x14ac:dyDescent="0.2">
      <c r="P535715" s="246"/>
      <c r="Q535715" s="246"/>
      <c r="R535715" s="246"/>
    </row>
    <row r="535761" spans="16:18" x14ac:dyDescent="0.2">
      <c r="P535761" s="246"/>
      <c r="Q535761" s="246"/>
      <c r="R535761" s="246"/>
    </row>
    <row r="535807" spans="16:18" x14ac:dyDescent="0.2">
      <c r="P535807" s="246"/>
      <c r="Q535807" s="246"/>
      <c r="R535807" s="246"/>
    </row>
    <row r="535853" spans="16:18" x14ac:dyDescent="0.2">
      <c r="P535853" s="246"/>
      <c r="Q535853" s="246"/>
      <c r="R535853" s="246"/>
    </row>
    <row r="535899" spans="16:18" x14ac:dyDescent="0.2">
      <c r="P535899" s="246"/>
      <c r="Q535899" s="246"/>
      <c r="R535899" s="246"/>
    </row>
    <row r="535945" spans="16:18" x14ac:dyDescent="0.2">
      <c r="P535945" s="246"/>
      <c r="Q535945" s="246"/>
      <c r="R535945" s="246"/>
    </row>
    <row r="535991" spans="16:18" x14ac:dyDescent="0.2">
      <c r="P535991" s="246"/>
      <c r="Q535991" s="246"/>
      <c r="R535991" s="246"/>
    </row>
    <row r="536037" spans="16:18" x14ac:dyDescent="0.2">
      <c r="P536037" s="246"/>
      <c r="Q536037" s="246"/>
      <c r="R536037" s="246"/>
    </row>
    <row r="536083" spans="16:18" x14ac:dyDescent="0.2">
      <c r="P536083" s="246"/>
      <c r="Q536083" s="246"/>
      <c r="R536083" s="246"/>
    </row>
    <row r="536129" spans="16:18" x14ac:dyDescent="0.2">
      <c r="P536129" s="246"/>
      <c r="Q536129" s="246"/>
      <c r="R536129" s="246"/>
    </row>
    <row r="536175" spans="16:18" x14ac:dyDescent="0.2">
      <c r="P536175" s="246"/>
      <c r="Q536175" s="246"/>
      <c r="R536175" s="246"/>
    </row>
    <row r="536221" spans="16:18" x14ac:dyDescent="0.2">
      <c r="P536221" s="246"/>
      <c r="Q536221" s="246"/>
      <c r="R536221" s="246"/>
    </row>
    <row r="536267" spans="16:18" x14ac:dyDescent="0.2">
      <c r="P536267" s="246"/>
      <c r="Q536267" s="246"/>
      <c r="R536267" s="246"/>
    </row>
    <row r="536313" spans="16:18" x14ac:dyDescent="0.2">
      <c r="P536313" s="246"/>
      <c r="Q536313" s="246"/>
      <c r="R536313" s="246"/>
    </row>
    <row r="536359" spans="16:18" x14ac:dyDescent="0.2">
      <c r="P536359" s="246"/>
      <c r="Q536359" s="246"/>
      <c r="R536359" s="246"/>
    </row>
    <row r="536405" spans="16:18" x14ac:dyDescent="0.2">
      <c r="P536405" s="246"/>
      <c r="Q536405" s="246"/>
      <c r="R536405" s="246"/>
    </row>
    <row r="536451" spans="16:18" x14ac:dyDescent="0.2">
      <c r="P536451" s="246"/>
      <c r="Q536451" s="246"/>
      <c r="R536451" s="246"/>
    </row>
    <row r="536497" spans="16:18" x14ac:dyDescent="0.2">
      <c r="P536497" s="246"/>
      <c r="Q536497" s="246"/>
      <c r="R536497" s="246"/>
    </row>
    <row r="536543" spans="16:18" x14ac:dyDescent="0.2">
      <c r="P536543" s="246"/>
      <c r="Q536543" s="246"/>
      <c r="R536543" s="246"/>
    </row>
    <row r="536589" spans="16:18" x14ac:dyDescent="0.2">
      <c r="P536589" s="246"/>
      <c r="Q536589" s="246"/>
      <c r="R536589" s="246"/>
    </row>
    <row r="536635" spans="16:18" x14ac:dyDescent="0.2">
      <c r="P536635" s="246"/>
      <c r="Q536635" s="246"/>
      <c r="R536635" s="246"/>
    </row>
    <row r="536681" spans="16:18" x14ac:dyDescent="0.2">
      <c r="P536681" s="246"/>
      <c r="Q536681" s="246"/>
      <c r="R536681" s="246"/>
    </row>
    <row r="536727" spans="16:18" x14ac:dyDescent="0.2">
      <c r="P536727" s="246"/>
      <c r="Q536727" s="246"/>
      <c r="R536727" s="246"/>
    </row>
    <row r="536773" spans="16:18" x14ac:dyDescent="0.2">
      <c r="P536773" s="246"/>
      <c r="Q536773" s="246"/>
      <c r="R536773" s="246"/>
    </row>
    <row r="536819" spans="16:18" x14ac:dyDescent="0.2">
      <c r="P536819" s="246"/>
      <c r="Q536819" s="246"/>
      <c r="R536819" s="246"/>
    </row>
    <row r="536865" spans="16:18" x14ac:dyDescent="0.2">
      <c r="P536865" s="246"/>
      <c r="Q536865" s="246"/>
      <c r="R536865" s="246"/>
    </row>
    <row r="536911" spans="16:18" x14ac:dyDescent="0.2">
      <c r="P536911" s="246"/>
      <c r="Q536911" s="246"/>
      <c r="R536911" s="246"/>
    </row>
    <row r="536957" spans="16:18" x14ac:dyDescent="0.2">
      <c r="P536957" s="246"/>
      <c r="Q536957" s="246"/>
      <c r="R536957" s="246"/>
    </row>
    <row r="537003" spans="16:18" x14ac:dyDescent="0.2">
      <c r="P537003" s="246"/>
      <c r="Q537003" s="246"/>
      <c r="R537003" s="246"/>
    </row>
    <row r="537049" spans="16:18" x14ac:dyDescent="0.2">
      <c r="P537049" s="246"/>
      <c r="Q537049" s="246"/>
      <c r="R537049" s="246"/>
    </row>
    <row r="537095" spans="16:18" x14ac:dyDescent="0.2">
      <c r="P537095" s="246"/>
      <c r="Q537095" s="246"/>
      <c r="R537095" s="246"/>
    </row>
    <row r="537141" spans="16:18" x14ac:dyDescent="0.2">
      <c r="P537141" s="246"/>
      <c r="Q537141" s="246"/>
      <c r="R537141" s="246"/>
    </row>
    <row r="537187" spans="16:18" x14ac:dyDescent="0.2">
      <c r="P537187" s="246"/>
      <c r="Q537187" s="246"/>
      <c r="R537187" s="246"/>
    </row>
    <row r="537233" spans="16:18" x14ac:dyDescent="0.2">
      <c r="P537233" s="246"/>
      <c r="Q537233" s="246"/>
      <c r="R537233" s="246"/>
    </row>
    <row r="537279" spans="16:18" x14ac:dyDescent="0.2">
      <c r="P537279" s="246"/>
      <c r="Q537279" s="246"/>
      <c r="R537279" s="246"/>
    </row>
    <row r="537325" spans="16:18" x14ac:dyDescent="0.2">
      <c r="P537325" s="246"/>
      <c r="Q537325" s="246"/>
      <c r="R537325" s="246"/>
    </row>
    <row r="537371" spans="16:18" x14ac:dyDescent="0.2">
      <c r="P537371" s="246"/>
      <c r="Q537371" s="246"/>
      <c r="R537371" s="246"/>
    </row>
    <row r="537417" spans="16:18" x14ac:dyDescent="0.2">
      <c r="P537417" s="246"/>
      <c r="Q537417" s="246"/>
      <c r="R537417" s="246"/>
    </row>
    <row r="537463" spans="16:18" x14ac:dyDescent="0.2">
      <c r="P537463" s="246"/>
      <c r="Q537463" s="246"/>
      <c r="R537463" s="246"/>
    </row>
    <row r="537509" spans="16:18" x14ac:dyDescent="0.2">
      <c r="P537509" s="246"/>
      <c r="Q537509" s="246"/>
      <c r="R537509" s="246"/>
    </row>
    <row r="537555" spans="16:18" x14ac:dyDescent="0.2">
      <c r="P537555" s="246"/>
      <c r="Q537555" s="246"/>
      <c r="R537555" s="246"/>
    </row>
    <row r="537601" spans="16:18" x14ac:dyDescent="0.2">
      <c r="P537601" s="246"/>
      <c r="Q537601" s="246"/>
      <c r="R537601" s="246"/>
    </row>
    <row r="537647" spans="16:18" x14ac:dyDescent="0.2">
      <c r="P537647" s="246"/>
      <c r="Q537647" s="246"/>
      <c r="R537647" s="246"/>
    </row>
    <row r="537693" spans="16:18" x14ac:dyDescent="0.2">
      <c r="P537693" s="246"/>
      <c r="Q537693" s="246"/>
      <c r="R537693" s="246"/>
    </row>
    <row r="537739" spans="16:18" x14ac:dyDescent="0.2">
      <c r="P537739" s="246"/>
      <c r="Q537739" s="246"/>
      <c r="R537739" s="246"/>
    </row>
    <row r="537785" spans="16:18" x14ac:dyDescent="0.2">
      <c r="P537785" s="246"/>
      <c r="Q537785" s="246"/>
      <c r="R537785" s="246"/>
    </row>
    <row r="537831" spans="16:18" x14ac:dyDescent="0.2">
      <c r="P537831" s="246"/>
      <c r="Q537831" s="246"/>
      <c r="R537831" s="246"/>
    </row>
    <row r="537877" spans="16:18" x14ac:dyDescent="0.2">
      <c r="P537877" s="246"/>
      <c r="Q537877" s="246"/>
      <c r="R537877" s="246"/>
    </row>
    <row r="537923" spans="16:18" x14ac:dyDescent="0.2">
      <c r="P537923" s="246"/>
      <c r="Q537923" s="246"/>
      <c r="R537923" s="246"/>
    </row>
    <row r="537969" spans="16:18" x14ac:dyDescent="0.2">
      <c r="P537969" s="246"/>
      <c r="Q537969" s="246"/>
      <c r="R537969" s="246"/>
    </row>
    <row r="538015" spans="16:18" x14ac:dyDescent="0.2">
      <c r="P538015" s="246"/>
      <c r="Q538015" s="246"/>
      <c r="R538015" s="246"/>
    </row>
    <row r="538061" spans="16:18" x14ac:dyDescent="0.2">
      <c r="P538061" s="246"/>
      <c r="Q538061" s="246"/>
      <c r="R538061" s="246"/>
    </row>
    <row r="538107" spans="16:18" x14ac:dyDescent="0.2">
      <c r="P538107" s="246"/>
      <c r="Q538107" s="246"/>
      <c r="R538107" s="246"/>
    </row>
    <row r="538153" spans="16:18" x14ac:dyDescent="0.2">
      <c r="P538153" s="246"/>
      <c r="Q538153" s="246"/>
      <c r="R538153" s="246"/>
    </row>
    <row r="538199" spans="16:18" x14ac:dyDescent="0.2">
      <c r="P538199" s="246"/>
      <c r="Q538199" s="246"/>
      <c r="R538199" s="246"/>
    </row>
    <row r="538245" spans="16:18" x14ac:dyDescent="0.2">
      <c r="P538245" s="246"/>
      <c r="Q538245" s="246"/>
      <c r="R538245" s="246"/>
    </row>
    <row r="538291" spans="16:18" x14ac:dyDescent="0.2">
      <c r="P538291" s="246"/>
      <c r="Q538291" s="246"/>
      <c r="R538291" s="246"/>
    </row>
    <row r="538337" spans="16:18" x14ac:dyDescent="0.2">
      <c r="P538337" s="246"/>
      <c r="Q538337" s="246"/>
      <c r="R538337" s="246"/>
    </row>
    <row r="538383" spans="16:18" x14ac:dyDescent="0.2">
      <c r="P538383" s="246"/>
      <c r="Q538383" s="246"/>
      <c r="R538383" s="246"/>
    </row>
    <row r="538429" spans="16:18" x14ac:dyDescent="0.2">
      <c r="P538429" s="246"/>
      <c r="Q538429" s="246"/>
      <c r="R538429" s="246"/>
    </row>
    <row r="538475" spans="16:18" x14ac:dyDescent="0.2">
      <c r="P538475" s="246"/>
      <c r="Q538475" s="246"/>
      <c r="R538475" s="246"/>
    </row>
    <row r="538521" spans="16:18" x14ac:dyDescent="0.2">
      <c r="P538521" s="246"/>
      <c r="Q538521" s="246"/>
      <c r="R538521" s="246"/>
    </row>
    <row r="538567" spans="16:18" x14ac:dyDescent="0.2">
      <c r="P538567" s="246"/>
      <c r="Q538567" s="246"/>
      <c r="R538567" s="246"/>
    </row>
    <row r="538613" spans="16:18" x14ac:dyDescent="0.2">
      <c r="P538613" s="246"/>
      <c r="Q538613" s="246"/>
      <c r="R538613" s="246"/>
    </row>
    <row r="538659" spans="16:18" x14ac:dyDescent="0.2">
      <c r="P538659" s="246"/>
      <c r="Q538659" s="246"/>
      <c r="R538659" s="246"/>
    </row>
    <row r="538705" spans="16:18" x14ac:dyDescent="0.2">
      <c r="P538705" s="246"/>
      <c r="Q538705" s="246"/>
      <c r="R538705" s="246"/>
    </row>
    <row r="538751" spans="16:18" x14ac:dyDescent="0.2">
      <c r="P538751" s="246"/>
      <c r="Q538751" s="246"/>
      <c r="R538751" s="246"/>
    </row>
    <row r="538797" spans="16:18" x14ac:dyDescent="0.2">
      <c r="P538797" s="246"/>
      <c r="Q538797" s="246"/>
      <c r="R538797" s="246"/>
    </row>
    <row r="538843" spans="16:18" x14ac:dyDescent="0.2">
      <c r="P538843" s="246"/>
      <c r="Q538843" s="246"/>
      <c r="R538843" s="246"/>
    </row>
    <row r="538889" spans="16:18" x14ac:dyDescent="0.2">
      <c r="P538889" s="246"/>
      <c r="Q538889" s="246"/>
      <c r="R538889" s="246"/>
    </row>
    <row r="538935" spans="16:18" x14ac:dyDescent="0.2">
      <c r="P538935" s="246"/>
      <c r="Q538935" s="246"/>
      <c r="R538935" s="246"/>
    </row>
    <row r="538981" spans="16:18" x14ac:dyDescent="0.2">
      <c r="P538981" s="246"/>
      <c r="Q538981" s="246"/>
      <c r="R538981" s="246"/>
    </row>
    <row r="539027" spans="16:18" x14ac:dyDescent="0.2">
      <c r="P539027" s="246"/>
      <c r="Q539027" s="246"/>
      <c r="R539027" s="246"/>
    </row>
    <row r="539073" spans="16:18" x14ac:dyDescent="0.2">
      <c r="P539073" s="246"/>
      <c r="Q539073" s="246"/>
      <c r="R539073" s="246"/>
    </row>
    <row r="539119" spans="16:18" x14ac:dyDescent="0.2">
      <c r="P539119" s="246"/>
      <c r="Q539119" s="246"/>
      <c r="R539119" s="246"/>
    </row>
    <row r="539165" spans="16:18" x14ac:dyDescent="0.2">
      <c r="P539165" s="246"/>
      <c r="Q539165" s="246"/>
      <c r="R539165" s="246"/>
    </row>
    <row r="539211" spans="16:18" x14ac:dyDescent="0.2">
      <c r="P539211" s="246"/>
      <c r="Q539211" s="246"/>
      <c r="R539211" s="246"/>
    </row>
    <row r="539257" spans="16:18" x14ac:dyDescent="0.2">
      <c r="P539257" s="246"/>
      <c r="Q539257" s="246"/>
      <c r="R539257" s="246"/>
    </row>
    <row r="539303" spans="16:18" x14ac:dyDescent="0.2">
      <c r="P539303" s="246"/>
      <c r="Q539303" s="246"/>
      <c r="R539303" s="246"/>
    </row>
    <row r="539349" spans="16:18" x14ac:dyDescent="0.2">
      <c r="P539349" s="246"/>
      <c r="Q539349" s="246"/>
      <c r="R539349" s="246"/>
    </row>
    <row r="539395" spans="16:18" x14ac:dyDescent="0.2">
      <c r="P539395" s="246"/>
      <c r="Q539395" s="246"/>
      <c r="R539395" s="246"/>
    </row>
    <row r="539441" spans="16:18" x14ac:dyDescent="0.2">
      <c r="P539441" s="246"/>
      <c r="Q539441" s="246"/>
      <c r="R539441" s="246"/>
    </row>
    <row r="539487" spans="16:18" x14ac:dyDescent="0.2">
      <c r="P539487" s="246"/>
      <c r="Q539487" s="246"/>
      <c r="R539487" s="246"/>
    </row>
    <row r="539533" spans="16:18" x14ac:dyDescent="0.2">
      <c r="P539533" s="246"/>
      <c r="Q539533" s="246"/>
      <c r="R539533" s="246"/>
    </row>
    <row r="539579" spans="16:18" x14ac:dyDescent="0.2">
      <c r="P539579" s="246"/>
      <c r="Q539579" s="246"/>
      <c r="R539579" s="246"/>
    </row>
    <row r="539625" spans="16:18" x14ac:dyDescent="0.2">
      <c r="P539625" s="246"/>
      <c r="Q539625" s="246"/>
      <c r="R539625" s="246"/>
    </row>
    <row r="539671" spans="16:18" x14ac:dyDescent="0.2">
      <c r="P539671" s="246"/>
      <c r="Q539671" s="246"/>
      <c r="R539671" s="246"/>
    </row>
    <row r="539717" spans="16:18" x14ac:dyDescent="0.2">
      <c r="P539717" s="246"/>
      <c r="Q539717" s="246"/>
      <c r="R539717" s="246"/>
    </row>
    <row r="539763" spans="16:18" x14ac:dyDescent="0.2">
      <c r="P539763" s="246"/>
      <c r="Q539763" s="246"/>
      <c r="R539763" s="246"/>
    </row>
    <row r="539809" spans="16:18" x14ac:dyDescent="0.2">
      <c r="P539809" s="246"/>
      <c r="Q539809" s="246"/>
      <c r="R539809" s="246"/>
    </row>
    <row r="539855" spans="16:18" x14ac:dyDescent="0.2">
      <c r="P539855" s="246"/>
      <c r="Q539855" s="246"/>
      <c r="R539855" s="246"/>
    </row>
    <row r="539901" spans="16:18" x14ac:dyDescent="0.2">
      <c r="P539901" s="246"/>
      <c r="Q539901" s="246"/>
      <c r="R539901" s="246"/>
    </row>
    <row r="539947" spans="16:18" x14ac:dyDescent="0.2">
      <c r="P539947" s="246"/>
      <c r="Q539947" s="246"/>
      <c r="R539947" s="246"/>
    </row>
    <row r="539993" spans="16:18" x14ac:dyDescent="0.2">
      <c r="P539993" s="246"/>
      <c r="Q539993" s="246"/>
      <c r="R539993" s="246"/>
    </row>
    <row r="540039" spans="16:18" x14ac:dyDescent="0.2">
      <c r="P540039" s="246"/>
      <c r="Q540039" s="246"/>
      <c r="R540039" s="246"/>
    </row>
    <row r="540085" spans="16:18" x14ac:dyDescent="0.2">
      <c r="P540085" s="246"/>
      <c r="Q540085" s="246"/>
      <c r="R540085" s="246"/>
    </row>
    <row r="540131" spans="16:18" x14ac:dyDescent="0.2">
      <c r="P540131" s="246"/>
      <c r="Q540131" s="246"/>
      <c r="R540131" s="246"/>
    </row>
    <row r="540177" spans="16:18" x14ac:dyDescent="0.2">
      <c r="P540177" s="246"/>
      <c r="Q540177" s="246"/>
      <c r="R540177" s="246"/>
    </row>
    <row r="540223" spans="16:18" x14ac:dyDescent="0.2">
      <c r="P540223" s="246"/>
      <c r="Q540223" s="246"/>
      <c r="R540223" s="246"/>
    </row>
    <row r="540269" spans="16:18" x14ac:dyDescent="0.2">
      <c r="P540269" s="246"/>
      <c r="Q540269" s="246"/>
      <c r="R540269" s="246"/>
    </row>
    <row r="540315" spans="16:18" x14ac:dyDescent="0.2">
      <c r="P540315" s="246"/>
      <c r="Q540315" s="246"/>
      <c r="R540315" s="246"/>
    </row>
    <row r="540361" spans="16:18" x14ac:dyDescent="0.2">
      <c r="P540361" s="246"/>
      <c r="Q540361" s="246"/>
      <c r="R540361" s="246"/>
    </row>
    <row r="540407" spans="16:18" x14ac:dyDescent="0.2">
      <c r="P540407" s="246"/>
      <c r="Q540407" s="246"/>
      <c r="R540407" s="246"/>
    </row>
    <row r="540453" spans="16:18" x14ac:dyDescent="0.2">
      <c r="P540453" s="246"/>
      <c r="Q540453" s="246"/>
      <c r="R540453" s="246"/>
    </row>
    <row r="540499" spans="16:18" x14ac:dyDescent="0.2">
      <c r="P540499" s="246"/>
      <c r="Q540499" s="246"/>
      <c r="R540499" s="246"/>
    </row>
    <row r="540545" spans="16:18" x14ac:dyDescent="0.2">
      <c r="P540545" s="246"/>
      <c r="Q540545" s="246"/>
      <c r="R540545" s="246"/>
    </row>
    <row r="540591" spans="16:18" x14ac:dyDescent="0.2">
      <c r="P540591" s="246"/>
      <c r="Q540591" s="246"/>
      <c r="R540591" s="246"/>
    </row>
    <row r="540637" spans="16:18" x14ac:dyDescent="0.2">
      <c r="P540637" s="246"/>
      <c r="Q540637" s="246"/>
      <c r="R540637" s="246"/>
    </row>
    <row r="540683" spans="16:18" x14ac:dyDescent="0.2">
      <c r="P540683" s="246"/>
      <c r="Q540683" s="246"/>
      <c r="R540683" s="246"/>
    </row>
    <row r="540729" spans="16:18" x14ac:dyDescent="0.2">
      <c r="P540729" s="246"/>
      <c r="Q540729" s="246"/>
      <c r="R540729" s="246"/>
    </row>
    <row r="540775" spans="16:18" x14ac:dyDescent="0.2">
      <c r="P540775" s="246"/>
      <c r="Q540775" s="246"/>
      <c r="R540775" s="246"/>
    </row>
    <row r="540821" spans="16:18" x14ac:dyDescent="0.2">
      <c r="P540821" s="246"/>
      <c r="Q540821" s="246"/>
      <c r="R540821" s="246"/>
    </row>
    <row r="540867" spans="16:18" x14ac:dyDescent="0.2">
      <c r="P540867" s="246"/>
      <c r="Q540867" s="246"/>
      <c r="R540867" s="246"/>
    </row>
    <row r="540913" spans="16:18" x14ac:dyDescent="0.2">
      <c r="P540913" s="246"/>
      <c r="Q540913" s="246"/>
      <c r="R540913" s="246"/>
    </row>
    <row r="540959" spans="16:18" x14ac:dyDescent="0.2">
      <c r="P540959" s="246"/>
      <c r="Q540959" s="246"/>
      <c r="R540959" s="246"/>
    </row>
    <row r="541005" spans="16:18" x14ac:dyDescent="0.2">
      <c r="P541005" s="246"/>
      <c r="Q541005" s="246"/>
      <c r="R541005" s="246"/>
    </row>
    <row r="541051" spans="16:18" x14ac:dyDescent="0.2">
      <c r="P541051" s="246"/>
      <c r="Q541051" s="246"/>
      <c r="R541051" s="246"/>
    </row>
    <row r="541097" spans="16:18" x14ac:dyDescent="0.2">
      <c r="P541097" s="246"/>
      <c r="Q541097" s="246"/>
      <c r="R541097" s="246"/>
    </row>
    <row r="541143" spans="16:18" x14ac:dyDescent="0.2">
      <c r="P541143" s="246"/>
      <c r="Q541143" s="246"/>
      <c r="R541143" s="246"/>
    </row>
    <row r="541189" spans="16:18" x14ac:dyDescent="0.2">
      <c r="P541189" s="246"/>
      <c r="Q541189" s="246"/>
      <c r="R541189" s="246"/>
    </row>
    <row r="541235" spans="16:18" x14ac:dyDescent="0.2">
      <c r="P541235" s="246"/>
      <c r="Q541235" s="246"/>
      <c r="R541235" s="246"/>
    </row>
    <row r="541281" spans="16:18" x14ac:dyDescent="0.2">
      <c r="P541281" s="246"/>
      <c r="Q541281" s="246"/>
      <c r="R541281" s="246"/>
    </row>
    <row r="541327" spans="16:18" x14ac:dyDescent="0.2">
      <c r="P541327" s="246"/>
      <c r="Q541327" s="246"/>
      <c r="R541327" s="246"/>
    </row>
    <row r="541373" spans="16:18" x14ac:dyDescent="0.2">
      <c r="P541373" s="246"/>
      <c r="Q541373" s="246"/>
      <c r="R541373" s="246"/>
    </row>
    <row r="541419" spans="16:18" x14ac:dyDescent="0.2">
      <c r="P541419" s="246"/>
      <c r="Q541419" s="246"/>
      <c r="R541419" s="246"/>
    </row>
    <row r="541465" spans="16:18" x14ac:dyDescent="0.2">
      <c r="P541465" s="246"/>
      <c r="Q541465" s="246"/>
      <c r="R541465" s="246"/>
    </row>
    <row r="541511" spans="16:18" x14ac:dyDescent="0.2">
      <c r="P541511" s="246"/>
      <c r="Q541511" s="246"/>
      <c r="R541511" s="246"/>
    </row>
    <row r="541557" spans="16:18" x14ac:dyDescent="0.2">
      <c r="P541557" s="246"/>
      <c r="Q541557" s="246"/>
      <c r="R541557" s="246"/>
    </row>
    <row r="541603" spans="16:18" x14ac:dyDescent="0.2">
      <c r="P541603" s="246"/>
      <c r="Q541603" s="246"/>
      <c r="R541603" s="246"/>
    </row>
    <row r="541649" spans="16:18" x14ac:dyDescent="0.2">
      <c r="P541649" s="246"/>
      <c r="Q541649" s="246"/>
      <c r="R541649" s="246"/>
    </row>
    <row r="541695" spans="16:18" x14ac:dyDescent="0.2">
      <c r="P541695" s="246"/>
      <c r="Q541695" s="246"/>
      <c r="R541695" s="246"/>
    </row>
    <row r="541741" spans="16:18" x14ac:dyDescent="0.2">
      <c r="P541741" s="246"/>
      <c r="Q541741" s="246"/>
      <c r="R541741" s="246"/>
    </row>
    <row r="541787" spans="16:18" x14ac:dyDescent="0.2">
      <c r="P541787" s="246"/>
      <c r="Q541787" s="246"/>
      <c r="R541787" s="246"/>
    </row>
    <row r="541833" spans="16:18" x14ac:dyDescent="0.2">
      <c r="P541833" s="246"/>
      <c r="Q541833" s="246"/>
      <c r="R541833" s="246"/>
    </row>
    <row r="541879" spans="16:18" x14ac:dyDescent="0.2">
      <c r="P541879" s="246"/>
      <c r="Q541879" s="246"/>
      <c r="R541879" s="246"/>
    </row>
    <row r="541925" spans="16:18" x14ac:dyDescent="0.2">
      <c r="P541925" s="246"/>
      <c r="Q541925" s="246"/>
      <c r="R541925" s="246"/>
    </row>
    <row r="541971" spans="16:18" x14ac:dyDescent="0.2">
      <c r="P541971" s="246"/>
      <c r="Q541971" s="246"/>
      <c r="R541971" s="246"/>
    </row>
    <row r="542017" spans="16:18" x14ac:dyDescent="0.2">
      <c r="P542017" s="246"/>
      <c r="Q542017" s="246"/>
      <c r="R542017" s="246"/>
    </row>
    <row r="542063" spans="16:18" x14ac:dyDescent="0.2">
      <c r="P542063" s="246"/>
      <c r="Q542063" s="246"/>
      <c r="R542063" s="246"/>
    </row>
    <row r="542109" spans="16:18" x14ac:dyDescent="0.2">
      <c r="P542109" s="246"/>
      <c r="Q542109" s="246"/>
      <c r="R542109" s="246"/>
    </row>
    <row r="542155" spans="16:18" x14ac:dyDescent="0.2">
      <c r="P542155" s="246"/>
      <c r="Q542155" s="246"/>
      <c r="R542155" s="246"/>
    </row>
    <row r="542201" spans="16:18" x14ac:dyDescent="0.2">
      <c r="P542201" s="246"/>
      <c r="Q542201" s="246"/>
      <c r="R542201" s="246"/>
    </row>
    <row r="542247" spans="16:18" x14ac:dyDescent="0.2">
      <c r="P542247" s="246"/>
      <c r="Q542247" s="246"/>
      <c r="R542247" s="246"/>
    </row>
    <row r="542293" spans="16:18" x14ac:dyDescent="0.2">
      <c r="P542293" s="246"/>
      <c r="Q542293" s="246"/>
      <c r="R542293" s="246"/>
    </row>
    <row r="542339" spans="16:18" x14ac:dyDescent="0.2">
      <c r="P542339" s="246"/>
      <c r="Q542339" s="246"/>
      <c r="R542339" s="246"/>
    </row>
    <row r="542385" spans="16:18" x14ac:dyDescent="0.2">
      <c r="P542385" s="246"/>
      <c r="Q542385" s="246"/>
      <c r="R542385" s="246"/>
    </row>
    <row r="542431" spans="16:18" x14ac:dyDescent="0.2">
      <c r="P542431" s="246"/>
      <c r="Q542431" s="246"/>
      <c r="R542431" s="246"/>
    </row>
    <row r="542477" spans="16:18" x14ac:dyDescent="0.2">
      <c r="P542477" s="246"/>
      <c r="Q542477" s="246"/>
      <c r="R542477" s="246"/>
    </row>
    <row r="542523" spans="16:18" x14ac:dyDescent="0.2">
      <c r="P542523" s="246"/>
      <c r="Q542523" s="246"/>
      <c r="R542523" s="246"/>
    </row>
    <row r="542569" spans="16:18" x14ac:dyDescent="0.2">
      <c r="P542569" s="246"/>
      <c r="Q542569" s="246"/>
      <c r="R542569" s="246"/>
    </row>
    <row r="542615" spans="16:18" x14ac:dyDescent="0.2">
      <c r="P542615" s="246"/>
      <c r="Q542615" s="246"/>
      <c r="R542615" s="246"/>
    </row>
    <row r="542661" spans="16:18" x14ac:dyDescent="0.2">
      <c r="P542661" s="246"/>
      <c r="Q542661" s="246"/>
      <c r="R542661" s="246"/>
    </row>
    <row r="542707" spans="16:18" x14ac:dyDescent="0.2">
      <c r="P542707" s="246"/>
      <c r="Q542707" s="246"/>
      <c r="R542707" s="246"/>
    </row>
    <row r="542753" spans="16:18" x14ac:dyDescent="0.2">
      <c r="P542753" s="246"/>
      <c r="Q542753" s="246"/>
      <c r="R542753" s="246"/>
    </row>
    <row r="542799" spans="16:18" x14ac:dyDescent="0.2">
      <c r="P542799" s="246"/>
      <c r="Q542799" s="246"/>
      <c r="R542799" s="246"/>
    </row>
    <row r="542845" spans="16:18" x14ac:dyDescent="0.2">
      <c r="P542845" s="246"/>
      <c r="Q542845" s="246"/>
      <c r="R542845" s="246"/>
    </row>
    <row r="542891" spans="16:18" x14ac:dyDescent="0.2">
      <c r="P542891" s="246"/>
      <c r="Q542891" s="246"/>
      <c r="R542891" s="246"/>
    </row>
    <row r="542937" spans="16:18" x14ac:dyDescent="0.2">
      <c r="P542937" s="246"/>
      <c r="Q542937" s="246"/>
      <c r="R542937" s="246"/>
    </row>
    <row r="542983" spans="16:18" x14ac:dyDescent="0.2">
      <c r="P542983" s="246"/>
      <c r="Q542983" s="246"/>
      <c r="R542983" s="246"/>
    </row>
    <row r="543029" spans="16:18" x14ac:dyDescent="0.2">
      <c r="P543029" s="246"/>
      <c r="Q543029" s="246"/>
      <c r="R543029" s="246"/>
    </row>
    <row r="543075" spans="16:18" x14ac:dyDescent="0.2">
      <c r="P543075" s="246"/>
      <c r="Q543075" s="246"/>
      <c r="R543075" s="246"/>
    </row>
    <row r="543121" spans="16:18" x14ac:dyDescent="0.2">
      <c r="P543121" s="246"/>
      <c r="Q543121" s="246"/>
      <c r="R543121" s="246"/>
    </row>
    <row r="543167" spans="16:18" x14ac:dyDescent="0.2">
      <c r="P543167" s="246"/>
      <c r="Q543167" s="246"/>
      <c r="R543167" s="246"/>
    </row>
    <row r="543213" spans="16:18" x14ac:dyDescent="0.2">
      <c r="P543213" s="246"/>
      <c r="Q543213" s="246"/>
      <c r="R543213" s="246"/>
    </row>
    <row r="543259" spans="16:18" x14ac:dyDescent="0.2">
      <c r="P543259" s="246"/>
      <c r="Q543259" s="246"/>
      <c r="R543259" s="246"/>
    </row>
    <row r="543305" spans="16:18" x14ac:dyDescent="0.2">
      <c r="P543305" s="246"/>
      <c r="Q543305" s="246"/>
      <c r="R543305" s="246"/>
    </row>
    <row r="543351" spans="16:18" x14ac:dyDescent="0.2">
      <c r="P543351" s="246"/>
      <c r="Q543351" s="246"/>
      <c r="R543351" s="246"/>
    </row>
    <row r="543397" spans="16:18" x14ac:dyDescent="0.2">
      <c r="P543397" s="246"/>
      <c r="Q543397" s="246"/>
      <c r="R543397" s="246"/>
    </row>
    <row r="543443" spans="16:18" x14ac:dyDescent="0.2">
      <c r="P543443" s="246"/>
      <c r="Q543443" s="246"/>
      <c r="R543443" s="246"/>
    </row>
    <row r="543489" spans="16:18" x14ac:dyDescent="0.2">
      <c r="P543489" s="246"/>
      <c r="Q543489" s="246"/>
      <c r="R543489" s="246"/>
    </row>
    <row r="543535" spans="16:18" x14ac:dyDescent="0.2">
      <c r="P543535" s="246"/>
      <c r="Q543535" s="246"/>
      <c r="R543535" s="246"/>
    </row>
    <row r="543581" spans="16:18" x14ac:dyDescent="0.2">
      <c r="P543581" s="246"/>
      <c r="Q543581" s="246"/>
      <c r="R543581" s="246"/>
    </row>
    <row r="543627" spans="16:18" x14ac:dyDescent="0.2">
      <c r="P543627" s="246"/>
      <c r="Q543627" s="246"/>
      <c r="R543627" s="246"/>
    </row>
    <row r="543673" spans="16:18" x14ac:dyDescent="0.2">
      <c r="P543673" s="246"/>
      <c r="Q543673" s="246"/>
      <c r="R543673" s="246"/>
    </row>
    <row r="543719" spans="16:18" x14ac:dyDescent="0.2">
      <c r="P543719" s="246"/>
      <c r="Q543719" s="246"/>
      <c r="R543719" s="246"/>
    </row>
    <row r="543765" spans="16:18" x14ac:dyDescent="0.2">
      <c r="P543765" s="246"/>
      <c r="Q543765" s="246"/>
      <c r="R543765" s="246"/>
    </row>
    <row r="543811" spans="16:18" x14ac:dyDescent="0.2">
      <c r="P543811" s="246"/>
      <c r="Q543811" s="246"/>
      <c r="R543811" s="246"/>
    </row>
    <row r="543857" spans="16:18" x14ac:dyDescent="0.2">
      <c r="P543857" s="246"/>
      <c r="Q543857" s="246"/>
      <c r="R543857" s="246"/>
    </row>
    <row r="543903" spans="16:18" x14ac:dyDescent="0.2">
      <c r="P543903" s="246"/>
      <c r="Q543903" s="246"/>
      <c r="R543903" s="246"/>
    </row>
    <row r="543949" spans="16:18" x14ac:dyDescent="0.2">
      <c r="P543949" s="246"/>
      <c r="Q543949" s="246"/>
      <c r="R543949" s="246"/>
    </row>
    <row r="543995" spans="16:18" x14ac:dyDescent="0.2">
      <c r="P543995" s="246"/>
      <c r="Q543995" s="246"/>
      <c r="R543995" s="246"/>
    </row>
    <row r="544041" spans="16:18" x14ac:dyDescent="0.2">
      <c r="P544041" s="246"/>
      <c r="Q544041" s="246"/>
      <c r="R544041" s="246"/>
    </row>
    <row r="544087" spans="16:18" x14ac:dyDescent="0.2">
      <c r="P544087" s="246"/>
      <c r="Q544087" s="246"/>
      <c r="R544087" s="246"/>
    </row>
    <row r="544133" spans="16:18" x14ac:dyDescent="0.2">
      <c r="P544133" s="246"/>
      <c r="Q544133" s="246"/>
      <c r="R544133" s="246"/>
    </row>
    <row r="544179" spans="16:18" x14ac:dyDescent="0.2">
      <c r="P544179" s="246"/>
      <c r="Q544179" s="246"/>
      <c r="R544179" s="246"/>
    </row>
    <row r="544225" spans="16:18" x14ac:dyDescent="0.2">
      <c r="P544225" s="246"/>
      <c r="Q544225" s="246"/>
      <c r="R544225" s="246"/>
    </row>
    <row r="544271" spans="16:18" x14ac:dyDescent="0.2">
      <c r="P544271" s="246"/>
      <c r="Q544271" s="246"/>
      <c r="R544271" s="246"/>
    </row>
    <row r="544317" spans="16:18" x14ac:dyDescent="0.2">
      <c r="P544317" s="246"/>
      <c r="Q544317" s="246"/>
      <c r="R544317" s="246"/>
    </row>
    <row r="544363" spans="16:18" x14ac:dyDescent="0.2">
      <c r="P544363" s="246"/>
      <c r="Q544363" s="246"/>
      <c r="R544363" s="246"/>
    </row>
    <row r="544409" spans="16:18" x14ac:dyDescent="0.2">
      <c r="P544409" s="246"/>
      <c r="Q544409" s="246"/>
      <c r="R544409" s="246"/>
    </row>
    <row r="544455" spans="16:18" x14ac:dyDescent="0.2">
      <c r="P544455" s="246"/>
      <c r="Q544455" s="246"/>
      <c r="R544455" s="246"/>
    </row>
    <row r="544501" spans="16:18" x14ac:dyDescent="0.2">
      <c r="P544501" s="246"/>
      <c r="Q544501" s="246"/>
      <c r="R544501" s="246"/>
    </row>
    <row r="544547" spans="16:18" x14ac:dyDescent="0.2">
      <c r="P544547" s="246"/>
      <c r="Q544547" s="246"/>
      <c r="R544547" s="246"/>
    </row>
    <row r="544593" spans="16:18" x14ac:dyDescent="0.2">
      <c r="P544593" s="246"/>
      <c r="Q544593" s="246"/>
      <c r="R544593" s="246"/>
    </row>
    <row r="544639" spans="16:18" x14ac:dyDescent="0.2">
      <c r="P544639" s="246"/>
      <c r="Q544639" s="246"/>
      <c r="R544639" s="246"/>
    </row>
    <row r="544685" spans="16:18" x14ac:dyDescent="0.2">
      <c r="P544685" s="246"/>
      <c r="Q544685" s="246"/>
      <c r="R544685" s="246"/>
    </row>
    <row r="544731" spans="16:18" x14ac:dyDescent="0.2">
      <c r="P544731" s="246"/>
      <c r="Q544731" s="246"/>
      <c r="R544731" s="246"/>
    </row>
    <row r="544777" spans="16:18" x14ac:dyDescent="0.2">
      <c r="P544777" s="246"/>
      <c r="Q544777" s="246"/>
      <c r="R544777" s="246"/>
    </row>
    <row r="544823" spans="16:18" x14ac:dyDescent="0.2">
      <c r="P544823" s="246"/>
      <c r="Q544823" s="246"/>
      <c r="R544823" s="246"/>
    </row>
    <row r="544869" spans="16:18" x14ac:dyDescent="0.2">
      <c r="P544869" s="246"/>
      <c r="Q544869" s="246"/>
      <c r="R544869" s="246"/>
    </row>
    <row r="544915" spans="16:18" x14ac:dyDescent="0.2">
      <c r="P544915" s="246"/>
      <c r="Q544915" s="246"/>
      <c r="R544915" s="246"/>
    </row>
    <row r="544961" spans="16:18" x14ac:dyDescent="0.2">
      <c r="P544961" s="246"/>
      <c r="Q544961" s="246"/>
      <c r="R544961" s="246"/>
    </row>
    <row r="545007" spans="16:18" x14ac:dyDescent="0.2">
      <c r="P545007" s="246"/>
      <c r="Q545007" s="246"/>
      <c r="R545007" s="246"/>
    </row>
    <row r="545053" spans="16:18" x14ac:dyDescent="0.2">
      <c r="P545053" s="246"/>
      <c r="Q545053" s="246"/>
      <c r="R545053" s="246"/>
    </row>
    <row r="545099" spans="16:18" x14ac:dyDescent="0.2">
      <c r="P545099" s="246"/>
      <c r="Q545099" s="246"/>
      <c r="R545099" s="246"/>
    </row>
    <row r="545145" spans="16:18" x14ac:dyDescent="0.2">
      <c r="P545145" s="246"/>
      <c r="Q545145" s="246"/>
      <c r="R545145" s="246"/>
    </row>
    <row r="545191" spans="16:18" x14ac:dyDescent="0.2">
      <c r="P545191" s="246"/>
      <c r="Q545191" s="246"/>
      <c r="R545191" s="246"/>
    </row>
    <row r="545237" spans="16:18" x14ac:dyDescent="0.2">
      <c r="P545237" s="246"/>
      <c r="Q545237" s="246"/>
      <c r="R545237" s="246"/>
    </row>
    <row r="545283" spans="16:18" x14ac:dyDescent="0.2">
      <c r="P545283" s="246"/>
      <c r="Q545283" s="246"/>
      <c r="R545283" s="246"/>
    </row>
    <row r="545329" spans="16:18" x14ac:dyDescent="0.2">
      <c r="P545329" s="246"/>
      <c r="Q545329" s="246"/>
      <c r="R545329" s="246"/>
    </row>
    <row r="545375" spans="16:18" x14ac:dyDescent="0.2">
      <c r="P545375" s="246"/>
      <c r="Q545375" s="246"/>
      <c r="R545375" s="246"/>
    </row>
    <row r="545421" spans="16:18" x14ac:dyDescent="0.2">
      <c r="P545421" s="246"/>
      <c r="Q545421" s="246"/>
      <c r="R545421" s="246"/>
    </row>
    <row r="545467" spans="16:18" x14ac:dyDescent="0.2">
      <c r="P545467" s="246"/>
      <c r="Q545467" s="246"/>
      <c r="R545467" s="246"/>
    </row>
    <row r="545513" spans="16:18" x14ac:dyDescent="0.2">
      <c r="P545513" s="246"/>
      <c r="Q545513" s="246"/>
      <c r="R545513" s="246"/>
    </row>
    <row r="545559" spans="16:18" x14ac:dyDescent="0.2">
      <c r="P545559" s="246"/>
      <c r="Q545559" s="246"/>
      <c r="R545559" s="246"/>
    </row>
    <row r="545605" spans="16:18" x14ac:dyDescent="0.2">
      <c r="P545605" s="246"/>
      <c r="Q545605" s="246"/>
      <c r="R545605" s="246"/>
    </row>
    <row r="545651" spans="16:18" x14ac:dyDescent="0.2">
      <c r="P545651" s="246"/>
      <c r="Q545651" s="246"/>
      <c r="R545651" s="246"/>
    </row>
    <row r="545697" spans="16:18" x14ac:dyDescent="0.2">
      <c r="P545697" s="246"/>
      <c r="Q545697" s="246"/>
      <c r="R545697" s="246"/>
    </row>
    <row r="545743" spans="16:18" x14ac:dyDescent="0.2">
      <c r="P545743" s="246"/>
      <c r="Q545743" s="246"/>
      <c r="R545743" s="246"/>
    </row>
    <row r="545789" spans="16:18" x14ac:dyDescent="0.2">
      <c r="P545789" s="246"/>
      <c r="Q545789" s="246"/>
      <c r="R545789" s="246"/>
    </row>
    <row r="545835" spans="16:18" x14ac:dyDescent="0.2">
      <c r="P545835" s="246"/>
      <c r="Q545835" s="246"/>
      <c r="R545835" s="246"/>
    </row>
    <row r="545881" spans="16:18" x14ac:dyDescent="0.2">
      <c r="P545881" s="246"/>
      <c r="Q545881" s="246"/>
      <c r="R545881" s="246"/>
    </row>
    <row r="545927" spans="16:18" x14ac:dyDescent="0.2">
      <c r="P545927" s="246"/>
      <c r="Q545927" s="246"/>
      <c r="R545927" s="246"/>
    </row>
    <row r="545973" spans="16:18" x14ac:dyDescent="0.2">
      <c r="P545973" s="246"/>
      <c r="Q545973" s="246"/>
      <c r="R545973" s="246"/>
    </row>
    <row r="546019" spans="16:18" x14ac:dyDescent="0.2">
      <c r="P546019" s="246"/>
      <c r="Q546019" s="246"/>
      <c r="R546019" s="246"/>
    </row>
    <row r="546065" spans="16:18" x14ac:dyDescent="0.2">
      <c r="P546065" s="246"/>
      <c r="Q546065" s="246"/>
      <c r="R546065" s="246"/>
    </row>
    <row r="546111" spans="16:18" x14ac:dyDescent="0.2">
      <c r="P546111" s="246"/>
      <c r="Q546111" s="246"/>
      <c r="R546111" s="246"/>
    </row>
    <row r="546157" spans="16:18" x14ac:dyDescent="0.2">
      <c r="P546157" s="246"/>
      <c r="Q546157" s="246"/>
      <c r="R546157" s="246"/>
    </row>
    <row r="546203" spans="16:18" x14ac:dyDescent="0.2">
      <c r="P546203" s="246"/>
      <c r="Q546203" s="246"/>
      <c r="R546203" s="246"/>
    </row>
    <row r="546249" spans="16:18" x14ac:dyDescent="0.2">
      <c r="P546249" s="246"/>
      <c r="Q546249" s="246"/>
      <c r="R546249" s="246"/>
    </row>
    <row r="546295" spans="16:18" x14ac:dyDescent="0.2">
      <c r="P546295" s="246"/>
      <c r="Q546295" s="246"/>
      <c r="R546295" s="246"/>
    </row>
    <row r="546341" spans="16:18" x14ac:dyDescent="0.2">
      <c r="P546341" s="246"/>
      <c r="Q546341" s="246"/>
      <c r="R546341" s="246"/>
    </row>
    <row r="546387" spans="16:18" x14ac:dyDescent="0.2">
      <c r="P546387" s="246"/>
      <c r="Q546387" s="246"/>
      <c r="R546387" s="246"/>
    </row>
    <row r="546433" spans="16:18" x14ac:dyDescent="0.2">
      <c r="P546433" s="246"/>
      <c r="Q546433" s="246"/>
      <c r="R546433" s="246"/>
    </row>
    <row r="546479" spans="16:18" x14ac:dyDescent="0.2">
      <c r="P546479" s="246"/>
      <c r="Q546479" s="246"/>
      <c r="R546479" s="246"/>
    </row>
    <row r="546525" spans="16:18" x14ac:dyDescent="0.2">
      <c r="P546525" s="246"/>
      <c r="Q546525" s="246"/>
      <c r="R546525" s="246"/>
    </row>
    <row r="546571" spans="16:18" x14ac:dyDescent="0.2">
      <c r="P546571" s="246"/>
      <c r="Q546571" s="246"/>
      <c r="R546571" s="246"/>
    </row>
    <row r="546617" spans="16:18" x14ac:dyDescent="0.2">
      <c r="P546617" s="246"/>
      <c r="Q546617" s="246"/>
      <c r="R546617" s="246"/>
    </row>
    <row r="546663" spans="16:18" x14ac:dyDescent="0.2">
      <c r="P546663" s="246"/>
      <c r="Q546663" s="246"/>
      <c r="R546663" s="246"/>
    </row>
    <row r="546709" spans="16:18" x14ac:dyDescent="0.2">
      <c r="P546709" s="246"/>
      <c r="Q546709" s="246"/>
      <c r="R546709" s="246"/>
    </row>
    <row r="546755" spans="16:18" x14ac:dyDescent="0.2">
      <c r="P546755" s="246"/>
      <c r="Q546755" s="246"/>
      <c r="R546755" s="246"/>
    </row>
    <row r="546801" spans="16:18" x14ac:dyDescent="0.2">
      <c r="P546801" s="246"/>
      <c r="Q546801" s="246"/>
      <c r="R546801" s="246"/>
    </row>
    <row r="546847" spans="16:18" x14ac:dyDescent="0.2">
      <c r="P546847" s="246"/>
      <c r="Q546847" s="246"/>
      <c r="R546847" s="246"/>
    </row>
    <row r="546893" spans="16:18" x14ac:dyDescent="0.2">
      <c r="P546893" s="246"/>
      <c r="Q546893" s="246"/>
      <c r="R546893" s="246"/>
    </row>
    <row r="546939" spans="16:18" x14ac:dyDescent="0.2">
      <c r="P546939" s="246"/>
      <c r="Q546939" s="246"/>
      <c r="R546939" s="246"/>
    </row>
    <row r="546985" spans="16:18" x14ac:dyDescent="0.2">
      <c r="P546985" s="246"/>
      <c r="Q546985" s="246"/>
      <c r="R546985" s="246"/>
    </row>
    <row r="547031" spans="16:18" x14ac:dyDescent="0.2">
      <c r="P547031" s="246"/>
      <c r="Q547031" s="246"/>
      <c r="R547031" s="246"/>
    </row>
    <row r="547077" spans="16:18" x14ac:dyDescent="0.2">
      <c r="P547077" s="246"/>
      <c r="Q547077" s="246"/>
      <c r="R547077" s="246"/>
    </row>
    <row r="547123" spans="16:18" x14ac:dyDescent="0.2">
      <c r="P547123" s="246"/>
      <c r="Q547123" s="246"/>
      <c r="R547123" s="246"/>
    </row>
    <row r="547169" spans="16:18" x14ac:dyDescent="0.2">
      <c r="P547169" s="246"/>
      <c r="Q547169" s="246"/>
      <c r="R547169" s="246"/>
    </row>
    <row r="547215" spans="16:18" x14ac:dyDescent="0.2">
      <c r="P547215" s="246"/>
      <c r="Q547215" s="246"/>
      <c r="R547215" s="246"/>
    </row>
    <row r="547261" spans="16:18" x14ac:dyDescent="0.2">
      <c r="P547261" s="246"/>
      <c r="Q547261" s="246"/>
      <c r="R547261" s="246"/>
    </row>
    <row r="547307" spans="16:18" x14ac:dyDescent="0.2">
      <c r="P547307" s="246"/>
      <c r="Q547307" s="246"/>
      <c r="R547307" s="246"/>
    </row>
    <row r="547353" spans="16:18" x14ac:dyDescent="0.2">
      <c r="P547353" s="246"/>
      <c r="Q547353" s="246"/>
      <c r="R547353" s="246"/>
    </row>
    <row r="547399" spans="16:18" x14ac:dyDescent="0.2">
      <c r="P547399" s="246"/>
      <c r="Q547399" s="246"/>
      <c r="R547399" s="246"/>
    </row>
    <row r="547445" spans="16:18" x14ac:dyDescent="0.2">
      <c r="P547445" s="246"/>
      <c r="Q547445" s="246"/>
      <c r="R547445" s="246"/>
    </row>
    <row r="547491" spans="16:18" x14ac:dyDescent="0.2">
      <c r="P547491" s="246"/>
      <c r="Q547491" s="246"/>
      <c r="R547491" s="246"/>
    </row>
    <row r="547537" spans="16:18" x14ac:dyDescent="0.2">
      <c r="P547537" s="246"/>
      <c r="Q547537" s="246"/>
      <c r="R547537" s="246"/>
    </row>
    <row r="547583" spans="16:18" x14ac:dyDescent="0.2">
      <c r="P547583" s="246"/>
      <c r="Q547583" s="246"/>
      <c r="R547583" s="246"/>
    </row>
    <row r="547629" spans="16:18" x14ac:dyDescent="0.2">
      <c r="P547629" s="246"/>
      <c r="Q547629" s="246"/>
      <c r="R547629" s="246"/>
    </row>
    <row r="547675" spans="16:18" x14ac:dyDescent="0.2">
      <c r="P547675" s="246"/>
      <c r="Q547675" s="246"/>
      <c r="R547675" s="246"/>
    </row>
    <row r="547721" spans="16:18" x14ac:dyDescent="0.2">
      <c r="P547721" s="246"/>
      <c r="Q547721" s="246"/>
      <c r="R547721" s="246"/>
    </row>
    <row r="547767" spans="16:18" x14ac:dyDescent="0.2">
      <c r="P547767" s="246"/>
      <c r="Q547767" s="246"/>
      <c r="R547767" s="246"/>
    </row>
    <row r="547813" spans="16:18" x14ac:dyDescent="0.2">
      <c r="P547813" s="246"/>
      <c r="Q547813" s="246"/>
      <c r="R547813" s="246"/>
    </row>
    <row r="547859" spans="16:18" x14ac:dyDescent="0.2">
      <c r="P547859" s="246"/>
      <c r="Q547859" s="246"/>
      <c r="R547859" s="246"/>
    </row>
    <row r="547905" spans="16:18" x14ac:dyDescent="0.2">
      <c r="P547905" s="246"/>
      <c r="Q547905" s="246"/>
      <c r="R547905" s="246"/>
    </row>
    <row r="547951" spans="16:18" x14ac:dyDescent="0.2">
      <c r="P547951" s="246"/>
      <c r="Q547951" s="246"/>
      <c r="R547951" s="246"/>
    </row>
    <row r="547997" spans="16:18" x14ac:dyDescent="0.2">
      <c r="P547997" s="246"/>
      <c r="Q547997" s="246"/>
      <c r="R547997" s="246"/>
    </row>
    <row r="548043" spans="16:18" x14ac:dyDescent="0.2">
      <c r="P548043" s="246"/>
      <c r="Q548043" s="246"/>
      <c r="R548043" s="246"/>
    </row>
    <row r="548089" spans="16:18" x14ac:dyDescent="0.2">
      <c r="P548089" s="246"/>
      <c r="Q548089" s="246"/>
      <c r="R548089" s="246"/>
    </row>
    <row r="548135" spans="16:18" x14ac:dyDescent="0.2">
      <c r="P548135" s="246"/>
      <c r="Q548135" s="246"/>
      <c r="R548135" s="246"/>
    </row>
    <row r="548181" spans="16:18" x14ac:dyDescent="0.2">
      <c r="P548181" s="246"/>
      <c r="Q548181" s="246"/>
      <c r="R548181" s="246"/>
    </row>
    <row r="548227" spans="16:18" x14ac:dyDescent="0.2">
      <c r="P548227" s="246"/>
      <c r="Q548227" s="246"/>
      <c r="R548227" s="246"/>
    </row>
    <row r="548273" spans="16:18" x14ac:dyDescent="0.2">
      <c r="P548273" s="246"/>
      <c r="Q548273" s="246"/>
      <c r="R548273" s="246"/>
    </row>
    <row r="548319" spans="16:18" x14ac:dyDescent="0.2">
      <c r="P548319" s="246"/>
      <c r="Q548319" s="246"/>
      <c r="R548319" s="246"/>
    </row>
    <row r="548365" spans="16:18" x14ac:dyDescent="0.2">
      <c r="P548365" s="246"/>
      <c r="Q548365" s="246"/>
      <c r="R548365" s="246"/>
    </row>
    <row r="548411" spans="16:18" x14ac:dyDescent="0.2">
      <c r="P548411" s="246"/>
      <c r="Q548411" s="246"/>
      <c r="R548411" s="246"/>
    </row>
    <row r="548457" spans="16:18" x14ac:dyDescent="0.2">
      <c r="P548457" s="246"/>
      <c r="Q548457" s="246"/>
      <c r="R548457" s="246"/>
    </row>
    <row r="548503" spans="16:18" x14ac:dyDescent="0.2">
      <c r="P548503" s="246"/>
      <c r="Q548503" s="246"/>
      <c r="R548503" s="246"/>
    </row>
    <row r="548549" spans="16:18" x14ac:dyDescent="0.2">
      <c r="P548549" s="246"/>
      <c r="Q548549" s="246"/>
      <c r="R548549" s="246"/>
    </row>
    <row r="548595" spans="16:18" x14ac:dyDescent="0.2">
      <c r="P548595" s="246"/>
      <c r="Q548595" s="246"/>
      <c r="R548595" s="246"/>
    </row>
    <row r="548641" spans="16:18" x14ac:dyDescent="0.2">
      <c r="P548641" s="246"/>
      <c r="Q548641" s="246"/>
      <c r="R548641" s="246"/>
    </row>
    <row r="548687" spans="16:18" x14ac:dyDescent="0.2">
      <c r="P548687" s="246"/>
      <c r="Q548687" s="246"/>
      <c r="R548687" s="246"/>
    </row>
    <row r="548733" spans="16:18" x14ac:dyDescent="0.2">
      <c r="P548733" s="246"/>
      <c r="Q548733" s="246"/>
      <c r="R548733" s="246"/>
    </row>
    <row r="548779" spans="16:18" x14ac:dyDescent="0.2">
      <c r="P548779" s="246"/>
      <c r="Q548779" s="246"/>
      <c r="R548779" s="246"/>
    </row>
    <row r="548825" spans="16:18" x14ac:dyDescent="0.2">
      <c r="P548825" s="246"/>
      <c r="Q548825" s="246"/>
      <c r="R548825" s="246"/>
    </row>
    <row r="548871" spans="16:18" x14ac:dyDescent="0.2">
      <c r="P548871" s="246"/>
      <c r="Q548871" s="246"/>
      <c r="R548871" s="246"/>
    </row>
    <row r="548917" spans="16:18" x14ac:dyDescent="0.2">
      <c r="P548917" s="246"/>
      <c r="Q548917" s="246"/>
      <c r="R548917" s="246"/>
    </row>
    <row r="548963" spans="16:18" x14ac:dyDescent="0.2">
      <c r="P548963" s="246"/>
      <c r="Q548963" s="246"/>
      <c r="R548963" s="246"/>
    </row>
    <row r="549009" spans="16:18" x14ac:dyDescent="0.2">
      <c r="P549009" s="246"/>
      <c r="Q549009" s="246"/>
      <c r="R549009" s="246"/>
    </row>
    <row r="549055" spans="16:18" x14ac:dyDescent="0.2">
      <c r="P549055" s="246"/>
      <c r="Q549055" s="246"/>
      <c r="R549055" s="246"/>
    </row>
    <row r="549101" spans="16:18" x14ac:dyDescent="0.2">
      <c r="P549101" s="246"/>
      <c r="Q549101" s="246"/>
      <c r="R549101" s="246"/>
    </row>
    <row r="549147" spans="16:18" x14ac:dyDescent="0.2">
      <c r="P549147" s="246"/>
      <c r="Q549147" s="246"/>
      <c r="R549147" s="246"/>
    </row>
    <row r="549193" spans="16:18" x14ac:dyDescent="0.2">
      <c r="P549193" s="246"/>
      <c r="Q549193" s="246"/>
      <c r="R549193" s="246"/>
    </row>
    <row r="549239" spans="16:18" x14ac:dyDescent="0.2">
      <c r="P549239" s="246"/>
      <c r="Q549239" s="246"/>
      <c r="R549239" s="246"/>
    </row>
    <row r="549285" spans="16:18" x14ac:dyDescent="0.2">
      <c r="P549285" s="246"/>
      <c r="Q549285" s="246"/>
      <c r="R549285" s="246"/>
    </row>
    <row r="549331" spans="16:18" x14ac:dyDescent="0.2">
      <c r="P549331" s="246"/>
      <c r="Q549331" s="246"/>
      <c r="R549331" s="246"/>
    </row>
    <row r="549377" spans="16:18" x14ac:dyDescent="0.2">
      <c r="P549377" s="246"/>
      <c r="Q549377" s="246"/>
      <c r="R549377" s="246"/>
    </row>
    <row r="549423" spans="16:18" x14ac:dyDescent="0.2">
      <c r="P549423" s="246"/>
      <c r="Q549423" s="246"/>
      <c r="R549423" s="246"/>
    </row>
    <row r="549469" spans="16:18" x14ac:dyDescent="0.2">
      <c r="P549469" s="246"/>
      <c r="Q549469" s="246"/>
      <c r="R549469" s="246"/>
    </row>
    <row r="549515" spans="16:18" x14ac:dyDescent="0.2">
      <c r="P549515" s="246"/>
      <c r="Q549515" s="246"/>
      <c r="R549515" s="246"/>
    </row>
    <row r="549561" spans="16:18" x14ac:dyDescent="0.2">
      <c r="P549561" s="246"/>
      <c r="Q549561" s="246"/>
      <c r="R549561" s="246"/>
    </row>
    <row r="549607" spans="16:18" x14ac:dyDescent="0.2">
      <c r="P549607" s="246"/>
      <c r="Q549607" s="246"/>
      <c r="R549607" s="246"/>
    </row>
    <row r="549653" spans="16:18" x14ac:dyDescent="0.2">
      <c r="P549653" s="246"/>
      <c r="Q549653" s="246"/>
      <c r="R549653" s="246"/>
    </row>
    <row r="549699" spans="16:18" x14ac:dyDescent="0.2">
      <c r="P549699" s="246"/>
      <c r="Q549699" s="246"/>
      <c r="R549699" s="246"/>
    </row>
    <row r="549745" spans="16:18" x14ac:dyDescent="0.2">
      <c r="P549745" s="246"/>
      <c r="Q549745" s="246"/>
      <c r="R549745" s="246"/>
    </row>
    <row r="549791" spans="16:18" x14ac:dyDescent="0.2">
      <c r="P549791" s="246"/>
      <c r="Q549791" s="246"/>
      <c r="R549791" s="246"/>
    </row>
    <row r="549837" spans="16:18" x14ac:dyDescent="0.2">
      <c r="P549837" s="246"/>
      <c r="Q549837" s="246"/>
      <c r="R549837" s="246"/>
    </row>
    <row r="549883" spans="16:18" x14ac:dyDescent="0.2">
      <c r="P549883" s="246"/>
      <c r="Q549883" s="246"/>
      <c r="R549883" s="246"/>
    </row>
    <row r="549929" spans="16:18" x14ac:dyDescent="0.2">
      <c r="P549929" s="246"/>
      <c r="Q549929" s="246"/>
      <c r="R549929" s="246"/>
    </row>
    <row r="549975" spans="16:18" x14ac:dyDescent="0.2">
      <c r="P549975" s="246"/>
      <c r="Q549975" s="246"/>
      <c r="R549975" s="246"/>
    </row>
    <row r="550021" spans="16:18" x14ac:dyDescent="0.2">
      <c r="P550021" s="246"/>
      <c r="Q550021" s="246"/>
      <c r="R550021" s="246"/>
    </row>
    <row r="550067" spans="16:18" x14ac:dyDescent="0.2">
      <c r="P550067" s="246"/>
      <c r="Q550067" s="246"/>
      <c r="R550067" s="246"/>
    </row>
    <row r="550113" spans="16:18" x14ac:dyDescent="0.2">
      <c r="P550113" s="246"/>
      <c r="Q550113" s="246"/>
      <c r="R550113" s="246"/>
    </row>
    <row r="550159" spans="16:18" x14ac:dyDescent="0.2">
      <c r="P550159" s="246"/>
      <c r="Q550159" s="246"/>
      <c r="R550159" s="246"/>
    </row>
    <row r="550205" spans="16:18" x14ac:dyDescent="0.2">
      <c r="P550205" s="246"/>
      <c r="Q550205" s="246"/>
      <c r="R550205" s="246"/>
    </row>
    <row r="550251" spans="16:18" x14ac:dyDescent="0.2">
      <c r="P550251" s="246"/>
      <c r="Q550251" s="246"/>
      <c r="R550251" s="246"/>
    </row>
    <row r="550297" spans="16:18" x14ac:dyDescent="0.2">
      <c r="P550297" s="246"/>
      <c r="Q550297" s="246"/>
      <c r="R550297" s="246"/>
    </row>
    <row r="550343" spans="16:18" x14ac:dyDescent="0.2">
      <c r="P550343" s="246"/>
      <c r="Q550343" s="246"/>
      <c r="R550343" s="246"/>
    </row>
    <row r="550389" spans="16:18" x14ac:dyDescent="0.2">
      <c r="P550389" s="246"/>
      <c r="Q550389" s="246"/>
      <c r="R550389" s="246"/>
    </row>
    <row r="550435" spans="16:18" x14ac:dyDescent="0.2">
      <c r="P550435" s="246"/>
      <c r="Q550435" s="246"/>
      <c r="R550435" s="246"/>
    </row>
    <row r="550481" spans="16:18" x14ac:dyDescent="0.2">
      <c r="P550481" s="246"/>
      <c r="Q550481" s="246"/>
      <c r="R550481" s="246"/>
    </row>
    <row r="550527" spans="16:18" x14ac:dyDescent="0.2">
      <c r="P550527" s="246"/>
      <c r="Q550527" s="246"/>
      <c r="R550527" s="246"/>
    </row>
    <row r="550573" spans="16:18" x14ac:dyDescent="0.2">
      <c r="P550573" s="246"/>
      <c r="Q550573" s="246"/>
      <c r="R550573" s="246"/>
    </row>
    <row r="550619" spans="16:18" x14ac:dyDescent="0.2">
      <c r="P550619" s="246"/>
      <c r="Q550619" s="246"/>
      <c r="R550619" s="246"/>
    </row>
    <row r="550665" spans="16:18" x14ac:dyDescent="0.2">
      <c r="P550665" s="246"/>
      <c r="Q550665" s="246"/>
      <c r="R550665" s="246"/>
    </row>
    <row r="550711" spans="16:18" x14ac:dyDescent="0.2">
      <c r="P550711" s="246"/>
      <c r="Q550711" s="246"/>
      <c r="R550711" s="246"/>
    </row>
    <row r="550757" spans="16:18" x14ac:dyDescent="0.2">
      <c r="P550757" s="246"/>
      <c r="Q550757" s="246"/>
      <c r="R550757" s="246"/>
    </row>
    <row r="550803" spans="16:18" x14ac:dyDescent="0.2">
      <c r="P550803" s="246"/>
      <c r="Q550803" s="246"/>
      <c r="R550803" s="246"/>
    </row>
    <row r="550849" spans="16:18" x14ac:dyDescent="0.2">
      <c r="P550849" s="246"/>
      <c r="Q550849" s="246"/>
      <c r="R550849" s="246"/>
    </row>
    <row r="550895" spans="16:18" x14ac:dyDescent="0.2">
      <c r="P550895" s="246"/>
      <c r="Q550895" s="246"/>
      <c r="R550895" s="246"/>
    </row>
    <row r="550941" spans="16:18" x14ac:dyDescent="0.2">
      <c r="P550941" s="246"/>
      <c r="Q550941" s="246"/>
      <c r="R550941" s="246"/>
    </row>
    <row r="550987" spans="16:18" x14ac:dyDescent="0.2">
      <c r="P550987" s="246"/>
      <c r="Q550987" s="246"/>
      <c r="R550987" s="246"/>
    </row>
    <row r="551033" spans="16:18" x14ac:dyDescent="0.2">
      <c r="P551033" s="246"/>
      <c r="Q551033" s="246"/>
      <c r="R551033" s="246"/>
    </row>
    <row r="551079" spans="16:18" x14ac:dyDescent="0.2">
      <c r="P551079" s="246"/>
      <c r="Q551079" s="246"/>
      <c r="R551079" s="246"/>
    </row>
    <row r="551125" spans="16:18" x14ac:dyDescent="0.2">
      <c r="P551125" s="246"/>
      <c r="Q551125" s="246"/>
      <c r="R551125" s="246"/>
    </row>
    <row r="551171" spans="16:18" x14ac:dyDescent="0.2">
      <c r="P551171" s="246"/>
      <c r="Q551171" s="246"/>
      <c r="R551171" s="246"/>
    </row>
    <row r="551217" spans="16:18" x14ac:dyDescent="0.2">
      <c r="P551217" s="246"/>
      <c r="Q551217" s="246"/>
      <c r="R551217" s="246"/>
    </row>
    <row r="551263" spans="16:18" x14ac:dyDescent="0.2">
      <c r="P551263" s="246"/>
      <c r="Q551263" s="246"/>
      <c r="R551263" s="246"/>
    </row>
    <row r="551309" spans="16:18" x14ac:dyDescent="0.2">
      <c r="P551309" s="246"/>
      <c r="Q551309" s="246"/>
      <c r="R551309" s="246"/>
    </row>
    <row r="551355" spans="16:18" x14ac:dyDescent="0.2">
      <c r="P551355" s="246"/>
      <c r="Q551355" s="246"/>
      <c r="R551355" s="246"/>
    </row>
    <row r="551401" spans="16:18" x14ac:dyDescent="0.2">
      <c r="P551401" s="246"/>
      <c r="Q551401" s="246"/>
      <c r="R551401" s="246"/>
    </row>
    <row r="551447" spans="16:18" x14ac:dyDescent="0.2">
      <c r="P551447" s="246"/>
      <c r="Q551447" s="246"/>
      <c r="R551447" s="246"/>
    </row>
    <row r="551493" spans="16:18" x14ac:dyDescent="0.2">
      <c r="P551493" s="246"/>
      <c r="Q551493" s="246"/>
      <c r="R551493" s="246"/>
    </row>
    <row r="551539" spans="16:18" x14ac:dyDescent="0.2">
      <c r="P551539" s="246"/>
      <c r="Q551539" s="246"/>
      <c r="R551539" s="246"/>
    </row>
    <row r="551585" spans="16:18" x14ac:dyDescent="0.2">
      <c r="P551585" s="246"/>
      <c r="Q551585" s="246"/>
      <c r="R551585" s="246"/>
    </row>
    <row r="551631" spans="16:18" x14ac:dyDescent="0.2">
      <c r="P551631" s="246"/>
      <c r="Q551631" s="246"/>
      <c r="R551631" s="246"/>
    </row>
    <row r="551677" spans="16:18" x14ac:dyDescent="0.2">
      <c r="P551677" s="246"/>
      <c r="Q551677" s="246"/>
      <c r="R551677" s="246"/>
    </row>
    <row r="551723" spans="16:18" x14ac:dyDescent="0.2">
      <c r="P551723" s="246"/>
      <c r="Q551723" s="246"/>
      <c r="R551723" s="246"/>
    </row>
    <row r="551769" spans="16:18" x14ac:dyDescent="0.2">
      <c r="P551769" s="246"/>
      <c r="Q551769" s="246"/>
      <c r="R551769" s="246"/>
    </row>
    <row r="551815" spans="16:18" x14ac:dyDescent="0.2">
      <c r="P551815" s="246"/>
      <c r="Q551815" s="246"/>
      <c r="R551815" s="246"/>
    </row>
    <row r="551861" spans="16:18" x14ac:dyDescent="0.2">
      <c r="P551861" s="246"/>
      <c r="Q551861" s="246"/>
      <c r="R551861" s="246"/>
    </row>
    <row r="551907" spans="16:18" x14ac:dyDescent="0.2">
      <c r="P551907" s="246"/>
      <c r="Q551907" s="246"/>
      <c r="R551907" s="246"/>
    </row>
    <row r="551953" spans="16:18" x14ac:dyDescent="0.2">
      <c r="P551953" s="246"/>
      <c r="Q551953" s="246"/>
      <c r="R551953" s="246"/>
    </row>
    <row r="551999" spans="16:18" x14ac:dyDescent="0.2">
      <c r="P551999" s="246"/>
      <c r="Q551999" s="246"/>
      <c r="R551999" s="246"/>
    </row>
    <row r="552045" spans="16:18" x14ac:dyDescent="0.2">
      <c r="P552045" s="246"/>
      <c r="Q552045" s="246"/>
      <c r="R552045" s="246"/>
    </row>
    <row r="552091" spans="16:18" x14ac:dyDescent="0.2">
      <c r="P552091" s="246"/>
      <c r="Q552091" s="246"/>
      <c r="R552091" s="246"/>
    </row>
    <row r="552137" spans="16:18" x14ac:dyDescent="0.2">
      <c r="P552137" s="246"/>
      <c r="Q552137" s="246"/>
      <c r="R552137" s="246"/>
    </row>
    <row r="552183" spans="16:18" x14ac:dyDescent="0.2">
      <c r="P552183" s="246"/>
      <c r="Q552183" s="246"/>
      <c r="R552183" s="246"/>
    </row>
    <row r="552229" spans="16:18" x14ac:dyDescent="0.2">
      <c r="P552229" s="246"/>
      <c r="Q552229" s="246"/>
      <c r="R552229" s="246"/>
    </row>
    <row r="552275" spans="16:18" x14ac:dyDescent="0.2">
      <c r="P552275" s="246"/>
      <c r="Q552275" s="246"/>
      <c r="R552275" s="246"/>
    </row>
    <row r="552321" spans="16:18" x14ac:dyDescent="0.2">
      <c r="P552321" s="246"/>
      <c r="Q552321" s="246"/>
      <c r="R552321" s="246"/>
    </row>
    <row r="552367" spans="16:18" x14ac:dyDescent="0.2">
      <c r="P552367" s="246"/>
      <c r="Q552367" s="246"/>
      <c r="R552367" s="246"/>
    </row>
    <row r="552413" spans="16:18" x14ac:dyDescent="0.2">
      <c r="P552413" s="246"/>
      <c r="Q552413" s="246"/>
      <c r="R552413" s="246"/>
    </row>
    <row r="552459" spans="16:18" x14ac:dyDescent="0.2">
      <c r="P552459" s="246"/>
      <c r="Q552459" s="246"/>
      <c r="R552459" s="246"/>
    </row>
    <row r="552505" spans="16:18" x14ac:dyDescent="0.2">
      <c r="P552505" s="246"/>
      <c r="Q552505" s="246"/>
      <c r="R552505" s="246"/>
    </row>
    <row r="552551" spans="16:18" x14ac:dyDescent="0.2">
      <c r="P552551" s="246"/>
      <c r="Q552551" s="246"/>
      <c r="R552551" s="246"/>
    </row>
    <row r="552597" spans="16:18" x14ac:dyDescent="0.2">
      <c r="P552597" s="246"/>
      <c r="Q552597" s="246"/>
      <c r="R552597" s="246"/>
    </row>
    <row r="552643" spans="16:18" x14ac:dyDescent="0.2">
      <c r="P552643" s="246"/>
      <c r="Q552643" s="246"/>
      <c r="R552643" s="246"/>
    </row>
    <row r="552689" spans="16:18" x14ac:dyDescent="0.2">
      <c r="P552689" s="246"/>
      <c r="Q552689" s="246"/>
      <c r="R552689" s="246"/>
    </row>
    <row r="552735" spans="16:18" x14ac:dyDescent="0.2">
      <c r="P552735" s="246"/>
      <c r="Q552735" s="246"/>
      <c r="R552735" s="246"/>
    </row>
    <row r="552781" spans="16:18" x14ac:dyDescent="0.2">
      <c r="P552781" s="246"/>
      <c r="Q552781" s="246"/>
      <c r="R552781" s="246"/>
    </row>
    <row r="552827" spans="16:18" x14ac:dyDescent="0.2">
      <c r="P552827" s="246"/>
      <c r="Q552827" s="246"/>
      <c r="R552827" s="246"/>
    </row>
    <row r="552873" spans="16:18" x14ac:dyDescent="0.2">
      <c r="P552873" s="246"/>
      <c r="Q552873" s="246"/>
      <c r="R552873" s="246"/>
    </row>
    <row r="552919" spans="16:18" x14ac:dyDescent="0.2">
      <c r="P552919" s="246"/>
      <c r="Q552919" s="246"/>
      <c r="R552919" s="246"/>
    </row>
    <row r="552965" spans="16:18" x14ac:dyDescent="0.2">
      <c r="P552965" s="246"/>
      <c r="Q552965" s="246"/>
      <c r="R552965" s="246"/>
    </row>
    <row r="553011" spans="16:18" x14ac:dyDescent="0.2">
      <c r="P553011" s="246"/>
      <c r="Q553011" s="246"/>
      <c r="R553011" s="246"/>
    </row>
    <row r="553057" spans="16:18" x14ac:dyDescent="0.2">
      <c r="P553057" s="246"/>
      <c r="Q553057" s="246"/>
      <c r="R553057" s="246"/>
    </row>
    <row r="553103" spans="16:18" x14ac:dyDescent="0.2">
      <c r="P553103" s="246"/>
      <c r="Q553103" s="246"/>
      <c r="R553103" s="246"/>
    </row>
    <row r="553149" spans="16:18" x14ac:dyDescent="0.2">
      <c r="P553149" s="246"/>
      <c r="Q553149" s="246"/>
      <c r="R553149" s="246"/>
    </row>
    <row r="553195" spans="16:18" x14ac:dyDescent="0.2">
      <c r="P553195" s="246"/>
      <c r="Q553195" s="246"/>
      <c r="R553195" s="246"/>
    </row>
    <row r="553241" spans="16:18" x14ac:dyDescent="0.2">
      <c r="P553241" s="246"/>
      <c r="Q553241" s="246"/>
      <c r="R553241" s="246"/>
    </row>
    <row r="553287" spans="16:18" x14ac:dyDescent="0.2">
      <c r="P553287" s="246"/>
      <c r="Q553287" s="246"/>
      <c r="R553287" s="246"/>
    </row>
    <row r="553333" spans="16:18" x14ac:dyDescent="0.2">
      <c r="P553333" s="246"/>
      <c r="Q553333" s="246"/>
      <c r="R553333" s="246"/>
    </row>
    <row r="553379" spans="16:18" x14ac:dyDescent="0.2">
      <c r="P553379" s="246"/>
      <c r="Q553379" s="246"/>
      <c r="R553379" s="246"/>
    </row>
    <row r="553425" spans="16:18" x14ac:dyDescent="0.2">
      <c r="P553425" s="246"/>
      <c r="Q553425" s="246"/>
      <c r="R553425" s="246"/>
    </row>
    <row r="553471" spans="16:18" x14ac:dyDescent="0.2">
      <c r="P553471" s="246"/>
      <c r="Q553471" s="246"/>
      <c r="R553471" s="246"/>
    </row>
    <row r="553517" spans="16:18" x14ac:dyDescent="0.2">
      <c r="P553517" s="246"/>
      <c r="Q553517" s="246"/>
      <c r="R553517" s="246"/>
    </row>
    <row r="553563" spans="16:18" x14ac:dyDescent="0.2">
      <c r="P553563" s="246"/>
      <c r="Q553563" s="246"/>
      <c r="R553563" s="246"/>
    </row>
    <row r="553609" spans="16:18" x14ac:dyDescent="0.2">
      <c r="P553609" s="246"/>
      <c r="Q553609" s="246"/>
      <c r="R553609" s="246"/>
    </row>
    <row r="553655" spans="16:18" x14ac:dyDescent="0.2">
      <c r="P553655" s="246"/>
      <c r="Q553655" s="246"/>
      <c r="R553655" s="246"/>
    </row>
    <row r="553701" spans="16:18" x14ac:dyDescent="0.2">
      <c r="P553701" s="246"/>
      <c r="Q553701" s="246"/>
      <c r="R553701" s="246"/>
    </row>
    <row r="553747" spans="16:18" x14ac:dyDescent="0.2">
      <c r="P553747" s="246"/>
      <c r="Q553747" s="246"/>
      <c r="R553747" s="246"/>
    </row>
    <row r="553793" spans="16:18" x14ac:dyDescent="0.2">
      <c r="P553793" s="246"/>
      <c r="Q553793" s="246"/>
      <c r="R553793" s="246"/>
    </row>
    <row r="553839" spans="16:18" x14ac:dyDescent="0.2">
      <c r="P553839" s="246"/>
      <c r="Q553839" s="246"/>
      <c r="R553839" s="246"/>
    </row>
    <row r="553885" spans="16:18" x14ac:dyDescent="0.2">
      <c r="P553885" s="246"/>
      <c r="Q553885" s="246"/>
      <c r="R553885" s="246"/>
    </row>
    <row r="553931" spans="16:18" x14ac:dyDescent="0.2">
      <c r="P553931" s="246"/>
      <c r="Q553931" s="246"/>
      <c r="R553931" s="246"/>
    </row>
    <row r="553977" spans="16:18" x14ac:dyDescent="0.2">
      <c r="P553977" s="246"/>
      <c r="Q553977" s="246"/>
      <c r="R553977" s="246"/>
    </row>
    <row r="554023" spans="16:18" x14ac:dyDescent="0.2">
      <c r="P554023" s="246"/>
      <c r="Q554023" s="246"/>
      <c r="R554023" s="246"/>
    </row>
    <row r="554069" spans="16:18" x14ac:dyDescent="0.2">
      <c r="P554069" s="246"/>
      <c r="Q554069" s="246"/>
      <c r="R554069" s="246"/>
    </row>
    <row r="554115" spans="16:18" x14ac:dyDescent="0.2">
      <c r="P554115" s="246"/>
      <c r="Q554115" s="246"/>
      <c r="R554115" s="246"/>
    </row>
    <row r="554161" spans="16:18" x14ac:dyDescent="0.2">
      <c r="P554161" s="246"/>
      <c r="Q554161" s="246"/>
      <c r="R554161" s="246"/>
    </row>
    <row r="554207" spans="16:18" x14ac:dyDescent="0.2">
      <c r="P554207" s="246"/>
      <c r="Q554207" s="246"/>
      <c r="R554207" s="246"/>
    </row>
    <row r="554253" spans="16:18" x14ac:dyDescent="0.2">
      <c r="P554253" s="246"/>
      <c r="Q554253" s="246"/>
      <c r="R554253" s="246"/>
    </row>
    <row r="554299" spans="16:18" x14ac:dyDescent="0.2">
      <c r="P554299" s="246"/>
      <c r="Q554299" s="246"/>
      <c r="R554299" s="246"/>
    </row>
    <row r="554345" spans="16:18" x14ac:dyDescent="0.2">
      <c r="P554345" s="246"/>
      <c r="Q554345" s="246"/>
      <c r="R554345" s="246"/>
    </row>
    <row r="554391" spans="16:18" x14ac:dyDescent="0.2">
      <c r="P554391" s="246"/>
      <c r="Q554391" s="246"/>
      <c r="R554391" s="246"/>
    </row>
    <row r="554437" spans="16:18" x14ac:dyDescent="0.2">
      <c r="P554437" s="246"/>
      <c r="Q554437" s="246"/>
      <c r="R554437" s="246"/>
    </row>
    <row r="554483" spans="16:18" x14ac:dyDescent="0.2">
      <c r="P554483" s="246"/>
      <c r="Q554483" s="246"/>
      <c r="R554483" s="246"/>
    </row>
    <row r="554529" spans="16:18" x14ac:dyDescent="0.2">
      <c r="P554529" s="246"/>
      <c r="Q554529" s="246"/>
      <c r="R554529" s="246"/>
    </row>
    <row r="554575" spans="16:18" x14ac:dyDescent="0.2">
      <c r="P554575" s="246"/>
      <c r="Q554575" s="246"/>
      <c r="R554575" s="246"/>
    </row>
    <row r="554621" spans="16:18" x14ac:dyDescent="0.2">
      <c r="P554621" s="246"/>
      <c r="Q554621" s="246"/>
      <c r="R554621" s="246"/>
    </row>
    <row r="554667" spans="16:18" x14ac:dyDescent="0.2">
      <c r="P554667" s="246"/>
      <c r="Q554667" s="246"/>
      <c r="R554667" s="246"/>
    </row>
    <row r="554713" spans="16:18" x14ac:dyDescent="0.2">
      <c r="P554713" s="246"/>
      <c r="Q554713" s="246"/>
      <c r="R554713" s="246"/>
    </row>
    <row r="554759" spans="16:18" x14ac:dyDescent="0.2">
      <c r="P554759" s="246"/>
      <c r="Q554759" s="246"/>
      <c r="R554759" s="246"/>
    </row>
    <row r="554805" spans="16:18" x14ac:dyDescent="0.2">
      <c r="P554805" s="246"/>
      <c r="Q554805" s="246"/>
      <c r="R554805" s="246"/>
    </row>
    <row r="554851" spans="16:18" x14ac:dyDescent="0.2">
      <c r="P554851" s="246"/>
      <c r="Q554851" s="246"/>
      <c r="R554851" s="246"/>
    </row>
    <row r="554897" spans="16:18" x14ac:dyDescent="0.2">
      <c r="P554897" s="246"/>
      <c r="Q554897" s="246"/>
      <c r="R554897" s="246"/>
    </row>
    <row r="554943" spans="16:18" x14ac:dyDescent="0.2">
      <c r="P554943" s="246"/>
      <c r="Q554943" s="246"/>
      <c r="R554943" s="246"/>
    </row>
    <row r="554989" spans="16:18" x14ac:dyDescent="0.2">
      <c r="P554989" s="246"/>
      <c r="Q554989" s="246"/>
      <c r="R554989" s="246"/>
    </row>
    <row r="555035" spans="16:18" x14ac:dyDescent="0.2">
      <c r="P555035" s="246"/>
      <c r="Q555035" s="246"/>
      <c r="R555035" s="246"/>
    </row>
    <row r="555081" spans="16:18" x14ac:dyDescent="0.2">
      <c r="P555081" s="246"/>
      <c r="Q555081" s="246"/>
      <c r="R555081" s="246"/>
    </row>
    <row r="555127" spans="16:18" x14ac:dyDescent="0.2">
      <c r="P555127" s="246"/>
      <c r="Q555127" s="246"/>
      <c r="R555127" s="246"/>
    </row>
    <row r="555173" spans="16:18" x14ac:dyDescent="0.2">
      <c r="P555173" s="246"/>
      <c r="Q555173" s="246"/>
      <c r="R555173" s="246"/>
    </row>
    <row r="555219" spans="16:18" x14ac:dyDescent="0.2">
      <c r="P555219" s="246"/>
      <c r="Q555219" s="246"/>
      <c r="R555219" s="246"/>
    </row>
    <row r="555265" spans="16:18" x14ac:dyDescent="0.2">
      <c r="P555265" s="246"/>
      <c r="Q555265" s="246"/>
      <c r="R555265" s="246"/>
    </row>
    <row r="555311" spans="16:18" x14ac:dyDescent="0.2">
      <c r="P555311" s="246"/>
      <c r="Q555311" s="246"/>
      <c r="R555311" s="246"/>
    </row>
    <row r="555357" spans="16:18" x14ac:dyDescent="0.2">
      <c r="P555357" s="246"/>
      <c r="Q555357" s="246"/>
      <c r="R555357" s="246"/>
    </row>
    <row r="555403" spans="16:18" x14ac:dyDescent="0.2">
      <c r="P555403" s="246"/>
      <c r="Q555403" s="246"/>
      <c r="R555403" s="246"/>
    </row>
    <row r="555449" spans="16:18" x14ac:dyDescent="0.2">
      <c r="P555449" s="246"/>
      <c r="Q555449" s="246"/>
      <c r="R555449" s="246"/>
    </row>
    <row r="555495" spans="16:18" x14ac:dyDescent="0.2">
      <c r="P555495" s="246"/>
      <c r="Q555495" s="246"/>
      <c r="R555495" s="246"/>
    </row>
    <row r="555541" spans="16:18" x14ac:dyDescent="0.2">
      <c r="P555541" s="246"/>
      <c r="Q555541" s="246"/>
      <c r="R555541" s="246"/>
    </row>
    <row r="555587" spans="16:18" x14ac:dyDescent="0.2">
      <c r="P555587" s="246"/>
      <c r="Q555587" s="246"/>
      <c r="R555587" s="246"/>
    </row>
    <row r="555633" spans="16:18" x14ac:dyDescent="0.2">
      <c r="P555633" s="246"/>
      <c r="Q555633" s="246"/>
      <c r="R555633" s="246"/>
    </row>
    <row r="555679" spans="16:18" x14ac:dyDescent="0.2">
      <c r="P555679" s="246"/>
      <c r="Q555679" s="246"/>
      <c r="R555679" s="246"/>
    </row>
    <row r="555725" spans="16:18" x14ac:dyDescent="0.2">
      <c r="P555725" s="246"/>
      <c r="Q555725" s="246"/>
      <c r="R555725" s="246"/>
    </row>
    <row r="555771" spans="16:18" x14ac:dyDescent="0.2">
      <c r="P555771" s="246"/>
      <c r="Q555771" s="246"/>
      <c r="R555771" s="246"/>
    </row>
    <row r="555817" spans="16:18" x14ac:dyDescent="0.2">
      <c r="P555817" s="246"/>
      <c r="Q555817" s="246"/>
      <c r="R555817" s="246"/>
    </row>
    <row r="555863" spans="16:18" x14ac:dyDescent="0.2">
      <c r="P555863" s="246"/>
      <c r="Q555863" s="246"/>
      <c r="R555863" s="246"/>
    </row>
    <row r="555909" spans="16:18" x14ac:dyDescent="0.2">
      <c r="P555909" s="246"/>
      <c r="Q555909" s="246"/>
      <c r="R555909" s="246"/>
    </row>
    <row r="555955" spans="16:18" x14ac:dyDescent="0.2">
      <c r="P555955" s="246"/>
      <c r="Q555955" s="246"/>
      <c r="R555955" s="246"/>
    </row>
    <row r="556001" spans="16:18" x14ac:dyDescent="0.2">
      <c r="P556001" s="246"/>
      <c r="Q556001" s="246"/>
      <c r="R556001" s="246"/>
    </row>
    <row r="556047" spans="16:18" x14ac:dyDescent="0.2">
      <c r="P556047" s="246"/>
      <c r="Q556047" s="246"/>
      <c r="R556047" s="246"/>
    </row>
    <row r="556093" spans="16:18" x14ac:dyDescent="0.2">
      <c r="P556093" s="246"/>
      <c r="Q556093" s="246"/>
      <c r="R556093" s="246"/>
    </row>
    <row r="556139" spans="16:18" x14ac:dyDescent="0.2">
      <c r="P556139" s="246"/>
      <c r="Q556139" s="246"/>
      <c r="R556139" s="246"/>
    </row>
    <row r="556185" spans="16:18" x14ac:dyDescent="0.2">
      <c r="P556185" s="246"/>
      <c r="Q556185" s="246"/>
      <c r="R556185" s="246"/>
    </row>
    <row r="556231" spans="16:18" x14ac:dyDescent="0.2">
      <c r="P556231" s="246"/>
      <c r="Q556231" s="246"/>
      <c r="R556231" s="246"/>
    </row>
    <row r="556277" spans="16:18" x14ac:dyDescent="0.2">
      <c r="P556277" s="246"/>
      <c r="Q556277" s="246"/>
      <c r="R556277" s="246"/>
    </row>
    <row r="556323" spans="16:18" x14ac:dyDescent="0.2">
      <c r="P556323" s="246"/>
      <c r="Q556323" s="246"/>
      <c r="R556323" s="246"/>
    </row>
    <row r="556369" spans="16:18" x14ac:dyDescent="0.2">
      <c r="P556369" s="246"/>
      <c r="Q556369" s="246"/>
      <c r="R556369" s="246"/>
    </row>
    <row r="556415" spans="16:18" x14ac:dyDescent="0.2">
      <c r="P556415" s="246"/>
      <c r="Q556415" s="246"/>
      <c r="R556415" s="246"/>
    </row>
    <row r="556461" spans="16:18" x14ac:dyDescent="0.2">
      <c r="P556461" s="246"/>
      <c r="Q556461" s="246"/>
      <c r="R556461" s="246"/>
    </row>
    <row r="556507" spans="16:18" x14ac:dyDescent="0.2">
      <c r="P556507" s="246"/>
      <c r="Q556507" s="246"/>
      <c r="R556507" s="246"/>
    </row>
    <row r="556553" spans="16:18" x14ac:dyDescent="0.2">
      <c r="P556553" s="246"/>
      <c r="Q556553" s="246"/>
      <c r="R556553" s="246"/>
    </row>
    <row r="556599" spans="16:18" x14ac:dyDescent="0.2">
      <c r="P556599" s="246"/>
      <c r="Q556599" s="246"/>
      <c r="R556599" s="246"/>
    </row>
    <row r="556645" spans="16:18" x14ac:dyDescent="0.2">
      <c r="P556645" s="246"/>
      <c r="Q556645" s="246"/>
      <c r="R556645" s="246"/>
    </row>
    <row r="556691" spans="16:18" x14ac:dyDescent="0.2">
      <c r="P556691" s="246"/>
      <c r="Q556691" s="246"/>
      <c r="R556691" s="246"/>
    </row>
    <row r="556737" spans="16:18" x14ac:dyDescent="0.2">
      <c r="P556737" s="246"/>
      <c r="Q556737" s="246"/>
      <c r="R556737" s="246"/>
    </row>
    <row r="556783" spans="16:18" x14ac:dyDescent="0.2">
      <c r="P556783" s="246"/>
      <c r="Q556783" s="246"/>
      <c r="R556783" s="246"/>
    </row>
    <row r="556829" spans="16:18" x14ac:dyDescent="0.2">
      <c r="P556829" s="246"/>
      <c r="Q556829" s="246"/>
      <c r="R556829" s="246"/>
    </row>
    <row r="556875" spans="16:18" x14ac:dyDescent="0.2">
      <c r="P556875" s="246"/>
      <c r="Q556875" s="246"/>
      <c r="R556875" s="246"/>
    </row>
    <row r="556921" spans="16:18" x14ac:dyDescent="0.2">
      <c r="P556921" s="246"/>
      <c r="Q556921" s="246"/>
      <c r="R556921" s="246"/>
    </row>
    <row r="556967" spans="16:18" x14ac:dyDescent="0.2">
      <c r="P556967" s="246"/>
      <c r="Q556967" s="246"/>
      <c r="R556967" s="246"/>
    </row>
    <row r="557013" spans="16:18" x14ac:dyDescent="0.2">
      <c r="P557013" s="246"/>
      <c r="Q557013" s="246"/>
      <c r="R557013" s="246"/>
    </row>
    <row r="557059" spans="16:18" x14ac:dyDescent="0.2">
      <c r="P557059" s="246"/>
      <c r="Q557059" s="246"/>
      <c r="R557059" s="246"/>
    </row>
    <row r="557105" spans="16:18" x14ac:dyDescent="0.2">
      <c r="P557105" s="246"/>
      <c r="Q557105" s="246"/>
      <c r="R557105" s="246"/>
    </row>
    <row r="557151" spans="16:18" x14ac:dyDescent="0.2">
      <c r="P557151" s="246"/>
      <c r="Q557151" s="246"/>
      <c r="R557151" s="246"/>
    </row>
    <row r="557197" spans="16:18" x14ac:dyDescent="0.2">
      <c r="P557197" s="246"/>
      <c r="Q557197" s="246"/>
      <c r="R557197" s="246"/>
    </row>
    <row r="557243" spans="16:18" x14ac:dyDescent="0.2">
      <c r="P557243" s="246"/>
      <c r="Q557243" s="246"/>
      <c r="R557243" s="246"/>
    </row>
    <row r="557289" spans="16:18" x14ac:dyDescent="0.2">
      <c r="P557289" s="246"/>
      <c r="Q557289" s="246"/>
      <c r="R557289" s="246"/>
    </row>
    <row r="557335" spans="16:18" x14ac:dyDescent="0.2">
      <c r="P557335" s="246"/>
      <c r="Q557335" s="246"/>
      <c r="R557335" s="246"/>
    </row>
    <row r="557381" spans="16:18" x14ac:dyDescent="0.2">
      <c r="P557381" s="246"/>
      <c r="Q557381" s="246"/>
      <c r="R557381" s="246"/>
    </row>
    <row r="557427" spans="16:18" x14ac:dyDescent="0.2">
      <c r="P557427" s="246"/>
      <c r="Q557427" s="246"/>
      <c r="R557427" s="246"/>
    </row>
    <row r="557473" spans="16:18" x14ac:dyDescent="0.2">
      <c r="P557473" s="246"/>
      <c r="Q557473" s="246"/>
      <c r="R557473" s="246"/>
    </row>
    <row r="557519" spans="16:18" x14ac:dyDescent="0.2">
      <c r="P557519" s="246"/>
      <c r="Q557519" s="246"/>
      <c r="R557519" s="246"/>
    </row>
    <row r="557565" spans="16:18" x14ac:dyDescent="0.2">
      <c r="P557565" s="246"/>
      <c r="Q557565" s="246"/>
      <c r="R557565" s="246"/>
    </row>
    <row r="557611" spans="16:18" x14ac:dyDescent="0.2">
      <c r="P557611" s="246"/>
      <c r="Q557611" s="246"/>
      <c r="R557611" s="246"/>
    </row>
    <row r="557657" spans="16:18" x14ac:dyDescent="0.2">
      <c r="P557657" s="246"/>
      <c r="Q557657" s="246"/>
      <c r="R557657" s="246"/>
    </row>
    <row r="557703" spans="16:18" x14ac:dyDescent="0.2">
      <c r="P557703" s="246"/>
      <c r="Q557703" s="246"/>
      <c r="R557703" s="246"/>
    </row>
    <row r="557749" spans="16:18" x14ac:dyDescent="0.2">
      <c r="P557749" s="246"/>
      <c r="Q557749" s="246"/>
      <c r="R557749" s="246"/>
    </row>
    <row r="557795" spans="16:18" x14ac:dyDescent="0.2">
      <c r="P557795" s="246"/>
      <c r="Q557795" s="246"/>
      <c r="R557795" s="246"/>
    </row>
    <row r="557841" spans="16:18" x14ac:dyDescent="0.2">
      <c r="P557841" s="246"/>
      <c r="Q557841" s="246"/>
      <c r="R557841" s="246"/>
    </row>
    <row r="557887" spans="16:18" x14ac:dyDescent="0.2">
      <c r="P557887" s="246"/>
      <c r="Q557887" s="246"/>
      <c r="R557887" s="246"/>
    </row>
    <row r="557933" spans="16:18" x14ac:dyDescent="0.2">
      <c r="P557933" s="246"/>
      <c r="Q557933" s="246"/>
      <c r="R557933" s="246"/>
    </row>
    <row r="557979" spans="16:18" x14ac:dyDescent="0.2">
      <c r="P557979" s="246"/>
      <c r="Q557979" s="246"/>
      <c r="R557979" s="246"/>
    </row>
    <row r="558025" spans="16:18" x14ac:dyDescent="0.2">
      <c r="P558025" s="246"/>
      <c r="Q558025" s="246"/>
      <c r="R558025" s="246"/>
    </row>
    <row r="558071" spans="16:18" x14ac:dyDescent="0.2">
      <c r="P558071" s="246"/>
      <c r="Q558071" s="246"/>
      <c r="R558071" s="246"/>
    </row>
    <row r="558117" spans="16:18" x14ac:dyDescent="0.2">
      <c r="P558117" s="246"/>
      <c r="Q558117" s="246"/>
      <c r="R558117" s="246"/>
    </row>
    <row r="558163" spans="16:18" x14ac:dyDescent="0.2">
      <c r="P558163" s="246"/>
      <c r="Q558163" s="246"/>
      <c r="R558163" s="246"/>
    </row>
    <row r="558209" spans="16:18" x14ac:dyDescent="0.2">
      <c r="P558209" s="246"/>
      <c r="Q558209" s="246"/>
      <c r="R558209" s="246"/>
    </row>
    <row r="558255" spans="16:18" x14ac:dyDescent="0.2">
      <c r="P558255" s="246"/>
      <c r="Q558255" s="246"/>
      <c r="R558255" s="246"/>
    </row>
    <row r="558301" spans="16:18" x14ac:dyDescent="0.2">
      <c r="P558301" s="246"/>
      <c r="Q558301" s="246"/>
      <c r="R558301" s="246"/>
    </row>
    <row r="558347" spans="16:18" x14ac:dyDescent="0.2">
      <c r="P558347" s="246"/>
      <c r="Q558347" s="246"/>
      <c r="R558347" s="246"/>
    </row>
    <row r="558393" spans="16:18" x14ac:dyDescent="0.2">
      <c r="P558393" s="246"/>
      <c r="Q558393" s="246"/>
      <c r="R558393" s="246"/>
    </row>
    <row r="558439" spans="16:18" x14ac:dyDescent="0.2">
      <c r="P558439" s="246"/>
      <c r="Q558439" s="246"/>
      <c r="R558439" s="246"/>
    </row>
    <row r="558485" spans="16:18" x14ac:dyDescent="0.2">
      <c r="P558485" s="246"/>
      <c r="Q558485" s="246"/>
      <c r="R558485" s="246"/>
    </row>
    <row r="558531" spans="16:18" x14ac:dyDescent="0.2">
      <c r="P558531" s="246"/>
      <c r="Q558531" s="246"/>
      <c r="R558531" s="246"/>
    </row>
    <row r="558577" spans="16:18" x14ac:dyDescent="0.2">
      <c r="P558577" s="246"/>
      <c r="Q558577" s="246"/>
      <c r="R558577" s="246"/>
    </row>
    <row r="558623" spans="16:18" x14ac:dyDescent="0.2">
      <c r="P558623" s="246"/>
      <c r="Q558623" s="246"/>
      <c r="R558623" s="246"/>
    </row>
    <row r="558669" spans="16:18" x14ac:dyDescent="0.2">
      <c r="P558669" s="246"/>
      <c r="Q558669" s="246"/>
      <c r="R558669" s="246"/>
    </row>
    <row r="558715" spans="16:18" x14ac:dyDescent="0.2">
      <c r="P558715" s="246"/>
      <c r="Q558715" s="246"/>
      <c r="R558715" s="246"/>
    </row>
    <row r="558761" spans="16:18" x14ac:dyDescent="0.2">
      <c r="P558761" s="246"/>
      <c r="Q558761" s="246"/>
      <c r="R558761" s="246"/>
    </row>
    <row r="558807" spans="16:18" x14ac:dyDescent="0.2">
      <c r="P558807" s="246"/>
      <c r="Q558807" s="246"/>
      <c r="R558807" s="246"/>
    </row>
    <row r="558853" spans="16:18" x14ac:dyDescent="0.2">
      <c r="P558853" s="246"/>
      <c r="Q558853" s="246"/>
      <c r="R558853" s="246"/>
    </row>
    <row r="558899" spans="16:18" x14ac:dyDescent="0.2">
      <c r="P558899" s="246"/>
      <c r="Q558899" s="246"/>
      <c r="R558899" s="246"/>
    </row>
    <row r="558945" spans="16:18" x14ac:dyDescent="0.2">
      <c r="P558945" s="246"/>
      <c r="Q558945" s="246"/>
      <c r="R558945" s="246"/>
    </row>
    <row r="558991" spans="16:18" x14ac:dyDescent="0.2">
      <c r="P558991" s="246"/>
      <c r="Q558991" s="246"/>
      <c r="R558991" s="246"/>
    </row>
    <row r="559037" spans="16:18" x14ac:dyDescent="0.2">
      <c r="P559037" s="246"/>
      <c r="Q559037" s="246"/>
      <c r="R559037" s="246"/>
    </row>
    <row r="559083" spans="16:18" x14ac:dyDescent="0.2">
      <c r="P559083" s="246"/>
      <c r="Q559083" s="246"/>
      <c r="R559083" s="246"/>
    </row>
    <row r="559129" spans="16:18" x14ac:dyDescent="0.2">
      <c r="P559129" s="246"/>
      <c r="Q559129" s="246"/>
      <c r="R559129" s="246"/>
    </row>
    <row r="559175" spans="16:18" x14ac:dyDescent="0.2">
      <c r="P559175" s="246"/>
      <c r="Q559175" s="246"/>
      <c r="R559175" s="246"/>
    </row>
    <row r="559221" spans="16:18" x14ac:dyDescent="0.2">
      <c r="P559221" s="246"/>
      <c r="Q559221" s="246"/>
      <c r="R559221" s="246"/>
    </row>
    <row r="559267" spans="16:18" x14ac:dyDescent="0.2">
      <c r="P559267" s="246"/>
      <c r="Q559267" s="246"/>
      <c r="R559267" s="246"/>
    </row>
    <row r="559313" spans="16:18" x14ac:dyDescent="0.2">
      <c r="P559313" s="246"/>
      <c r="Q559313" s="246"/>
      <c r="R559313" s="246"/>
    </row>
    <row r="559359" spans="16:18" x14ac:dyDescent="0.2">
      <c r="P559359" s="246"/>
      <c r="Q559359" s="246"/>
      <c r="R559359" s="246"/>
    </row>
    <row r="559405" spans="16:18" x14ac:dyDescent="0.2">
      <c r="P559405" s="246"/>
      <c r="Q559405" s="246"/>
      <c r="R559405" s="246"/>
    </row>
    <row r="559451" spans="16:18" x14ac:dyDescent="0.2">
      <c r="P559451" s="246"/>
      <c r="Q559451" s="246"/>
      <c r="R559451" s="246"/>
    </row>
    <row r="559497" spans="16:18" x14ac:dyDescent="0.2">
      <c r="P559497" s="246"/>
      <c r="Q559497" s="246"/>
      <c r="R559497" s="246"/>
    </row>
    <row r="559543" spans="16:18" x14ac:dyDescent="0.2">
      <c r="P559543" s="246"/>
      <c r="Q559543" s="246"/>
      <c r="R559543" s="246"/>
    </row>
    <row r="559589" spans="16:18" x14ac:dyDescent="0.2">
      <c r="P559589" s="246"/>
      <c r="Q559589" s="246"/>
      <c r="R559589" s="246"/>
    </row>
    <row r="559635" spans="16:18" x14ac:dyDescent="0.2">
      <c r="P559635" s="246"/>
      <c r="Q559635" s="246"/>
      <c r="R559635" s="246"/>
    </row>
    <row r="559681" spans="16:18" x14ac:dyDescent="0.2">
      <c r="P559681" s="246"/>
      <c r="Q559681" s="246"/>
      <c r="R559681" s="246"/>
    </row>
    <row r="559727" spans="16:18" x14ac:dyDescent="0.2">
      <c r="P559727" s="246"/>
      <c r="Q559727" s="246"/>
      <c r="R559727" s="246"/>
    </row>
    <row r="559773" spans="16:18" x14ac:dyDescent="0.2">
      <c r="P559773" s="246"/>
      <c r="Q559773" s="246"/>
      <c r="R559773" s="246"/>
    </row>
    <row r="559819" spans="16:18" x14ac:dyDescent="0.2">
      <c r="P559819" s="246"/>
      <c r="Q559819" s="246"/>
      <c r="R559819" s="246"/>
    </row>
    <row r="559865" spans="16:18" x14ac:dyDescent="0.2">
      <c r="P559865" s="246"/>
      <c r="Q559865" s="246"/>
      <c r="R559865" s="246"/>
    </row>
    <row r="559911" spans="16:18" x14ac:dyDescent="0.2">
      <c r="P559911" s="246"/>
      <c r="Q559911" s="246"/>
      <c r="R559911" s="246"/>
    </row>
    <row r="559957" spans="16:18" x14ac:dyDescent="0.2">
      <c r="P559957" s="246"/>
      <c r="Q559957" s="246"/>
      <c r="R559957" s="246"/>
    </row>
    <row r="560003" spans="16:18" x14ac:dyDescent="0.2">
      <c r="P560003" s="246"/>
      <c r="Q560003" s="246"/>
      <c r="R560003" s="246"/>
    </row>
    <row r="560049" spans="16:18" x14ac:dyDescent="0.2">
      <c r="P560049" s="246"/>
      <c r="Q560049" s="246"/>
      <c r="R560049" s="246"/>
    </row>
    <row r="560095" spans="16:18" x14ac:dyDescent="0.2">
      <c r="P560095" s="246"/>
      <c r="Q560095" s="246"/>
      <c r="R560095" s="246"/>
    </row>
    <row r="560141" spans="16:18" x14ac:dyDescent="0.2">
      <c r="P560141" s="246"/>
      <c r="Q560141" s="246"/>
      <c r="R560141" s="246"/>
    </row>
    <row r="560187" spans="16:18" x14ac:dyDescent="0.2">
      <c r="P560187" s="246"/>
      <c r="Q560187" s="246"/>
      <c r="R560187" s="246"/>
    </row>
    <row r="560233" spans="16:18" x14ac:dyDescent="0.2">
      <c r="P560233" s="246"/>
      <c r="Q560233" s="246"/>
      <c r="R560233" s="246"/>
    </row>
    <row r="560279" spans="16:18" x14ac:dyDescent="0.2">
      <c r="P560279" s="246"/>
      <c r="Q560279" s="246"/>
      <c r="R560279" s="246"/>
    </row>
    <row r="560325" spans="16:18" x14ac:dyDescent="0.2">
      <c r="P560325" s="246"/>
      <c r="Q560325" s="246"/>
      <c r="R560325" s="246"/>
    </row>
    <row r="560371" spans="16:18" x14ac:dyDescent="0.2">
      <c r="P560371" s="246"/>
      <c r="Q560371" s="246"/>
      <c r="R560371" s="246"/>
    </row>
    <row r="560417" spans="16:18" x14ac:dyDescent="0.2">
      <c r="P560417" s="246"/>
      <c r="Q560417" s="246"/>
      <c r="R560417" s="246"/>
    </row>
    <row r="560463" spans="16:18" x14ac:dyDescent="0.2">
      <c r="P560463" s="246"/>
      <c r="Q560463" s="246"/>
      <c r="R560463" s="246"/>
    </row>
    <row r="560509" spans="16:18" x14ac:dyDescent="0.2">
      <c r="P560509" s="246"/>
      <c r="Q560509" s="246"/>
      <c r="R560509" s="246"/>
    </row>
    <row r="560555" spans="16:18" x14ac:dyDescent="0.2">
      <c r="P560555" s="246"/>
      <c r="Q560555" s="246"/>
      <c r="R560555" s="246"/>
    </row>
    <row r="560601" spans="16:18" x14ac:dyDescent="0.2">
      <c r="P560601" s="246"/>
      <c r="Q560601" s="246"/>
      <c r="R560601" s="246"/>
    </row>
    <row r="560647" spans="16:18" x14ac:dyDescent="0.2">
      <c r="P560647" s="246"/>
      <c r="Q560647" s="246"/>
      <c r="R560647" s="246"/>
    </row>
    <row r="560693" spans="16:18" x14ac:dyDescent="0.2">
      <c r="P560693" s="246"/>
      <c r="Q560693" s="246"/>
      <c r="R560693" s="246"/>
    </row>
    <row r="560739" spans="16:18" x14ac:dyDescent="0.2">
      <c r="P560739" s="246"/>
      <c r="Q560739" s="246"/>
      <c r="R560739" s="246"/>
    </row>
    <row r="560785" spans="16:18" x14ac:dyDescent="0.2">
      <c r="P560785" s="246"/>
      <c r="Q560785" s="246"/>
      <c r="R560785" s="246"/>
    </row>
    <row r="560831" spans="16:18" x14ac:dyDescent="0.2">
      <c r="P560831" s="246"/>
      <c r="Q560831" s="246"/>
      <c r="R560831" s="246"/>
    </row>
    <row r="560877" spans="16:18" x14ac:dyDescent="0.2">
      <c r="P560877" s="246"/>
      <c r="Q560877" s="246"/>
      <c r="R560877" s="246"/>
    </row>
    <row r="560923" spans="16:18" x14ac:dyDescent="0.2">
      <c r="P560923" s="246"/>
      <c r="Q560923" s="246"/>
      <c r="R560923" s="246"/>
    </row>
    <row r="560969" spans="16:18" x14ac:dyDescent="0.2">
      <c r="P560969" s="246"/>
      <c r="Q560969" s="246"/>
      <c r="R560969" s="246"/>
    </row>
    <row r="561015" spans="16:18" x14ac:dyDescent="0.2">
      <c r="P561015" s="246"/>
      <c r="Q561015" s="246"/>
      <c r="R561015" s="246"/>
    </row>
    <row r="561061" spans="16:18" x14ac:dyDescent="0.2">
      <c r="P561061" s="246"/>
      <c r="Q561061" s="246"/>
      <c r="R561061" s="246"/>
    </row>
    <row r="561107" spans="16:18" x14ac:dyDescent="0.2">
      <c r="P561107" s="246"/>
      <c r="Q561107" s="246"/>
      <c r="R561107" s="246"/>
    </row>
    <row r="561153" spans="16:18" x14ac:dyDescent="0.2">
      <c r="P561153" s="246"/>
      <c r="Q561153" s="246"/>
      <c r="R561153" s="246"/>
    </row>
    <row r="561199" spans="16:18" x14ac:dyDescent="0.2">
      <c r="P561199" s="246"/>
      <c r="Q561199" s="246"/>
      <c r="R561199" s="246"/>
    </row>
    <row r="561245" spans="16:18" x14ac:dyDescent="0.2">
      <c r="P561245" s="246"/>
      <c r="Q561245" s="246"/>
      <c r="R561245" s="246"/>
    </row>
    <row r="561291" spans="16:18" x14ac:dyDescent="0.2">
      <c r="P561291" s="246"/>
      <c r="Q561291" s="246"/>
      <c r="R561291" s="246"/>
    </row>
    <row r="561337" spans="16:18" x14ac:dyDescent="0.2">
      <c r="P561337" s="246"/>
      <c r="Q561337" s="246"/>
      <c r="R561337" s="246"/>
    </row>
    <row r="561383" spans="16:18" x14ac:dyDescent="0.2">
      <c r="P561383" s="246"/>
      <c r="Q561383" s="246"/>
      <c r="R561383" s="246"/>
    </row>
    <row r="561429" spans="16:18" x14ac:dyDescent="0.2">
      <c r="P561429" s="246"/>
      <c r="Q561429" s="246"/>
      <c r="R561429" s="246"/>
    </row>
    <row r="561475" spans="16:18" x14ac:dyDescent="0.2">
      <c r="P561475" s="246"/>
      <c r="Q561475" s="246"/>
      <c r="R561475" s="246"/>
    </row>
    <row r="561521" spans="16:18" x14ac:dyDescent="0.2">
      <c r="P561521" s="246"/>
      <c r="Q561521" s="246"/>
      <c r="R561521" s="246"/>
    </row>
    <row r="561567" spans="16:18" x14ac:dyDescent="0.2">
      <c r="P561567" s="246"/>
      <c r="Q561567" s="246"/>
      <c r="R561567" s="246"/>
    </row>
    <row r="561613" spans="16:18" x14ac:dyDescent="0.2">
      <c r="P561613" s="246"/>
      <c r="Q561613" s="246"/>
      <c r="R561613" s="246"/>
    </row>
    <row r="561659" spans="16:18" x14ac:dyDescent="0.2">
      <c r="P561659" s="246"/>
      <c r="Q561659" s="246"/>
      <c r="R561659" s="246"/>
    </row>
    <row r="561705" spans="16:18" x14ac:dyDescent="0.2">
      <c r="P561705" s="246"/>
      <c r="Q561705" s="246"/>
      <c r="R561705" s="246"/>
    </row>
    <row r="561751" spans="16:18" x14ac:dyDescent="0.2">
      <c r="P561751" s="246"/>
      <c r="Q561751" s="246"/>
      <c r="R561751" s="246"/>
    </row>
    <row r="561797" spans="16:18" x14ac:dyDescent="0.2">
      <c r="P561797" s="246"/>
      <c r="Q561797" s="246"/>
      <c r="R561797" s="246"/>
    </row>
    <row r="561843" spans="16:18" x14ac:dyDescent="0.2">
      <c r="P561843" s="246"/>
      <c r="Q561843" s="246"/>
      <c r="R561843" s="246"/>
    </row>
    <row r="561889" spans="16:18" x14ac:dyDescent="0.2">
      <c r="P561889" s="246"/>
      <c r="Q561889" s="246"/>
      <c r="R561889" s="246"/>
    </row>
    <row r="561935" spans="16:18" x14ac:dyDescent="0.2">
      <c r="P561935" s="246"/>
      <c r="Q561935" s="246"/>
      <c r="R561935" s="246"/>
    </row>
    <row r="561981" spans="16:18" x14ac:dyDescent="0.2">
      <c r="P561981" s="246"/>
      <c r="Q561981" s="246"/>
      <c r="R561981" s="246"/>
    </row>
    <row r="562027" spans="16:18" x14ac:dyDescent="0.2">
      <c r="P562027" s="246"/>
      <c r="Q562027" s="246"/>
      <c r="R562027" s="246"/>
    </row>
    <row r="562073" spans="16:18" x14ac:dyDescent="0.2">
      <c r="P562073" s="246"/>
      <c r="Q562073" s="246"/>
      <c r="R562073" s="246"/>
    </row>
    <row r="562119" spans="16:18" x14ac:dyDescent="0.2">
      <c r="P562119" s="246"/>
      <c r="Q562119" s="246"/>
      <c r="R562119" s="246"/>
    </row>
    <row r="562165" spans="16:18" x14ac:dyDescent="0.2">
      <c r="P562165" s="246"/>
      <c r="Q562165" s="246"/>
      <c r="R562165" s="246"/>
    </row>
    <row r="562211" spans="16:18" x14ac:dyDescent="0.2">
      <c r="P562211" s="246"/>
      <c r="Q562211" s="246"/>
      <c r="R562211" s="246"/>
    </row>
    <row r="562257" spans="16:18" x14ac:dyDescent="0.2">
      <c r="P562257" s="246"/>
      <c r="Q562257" s="246"/>
      <c r="R562257" s="246"/>
    </row>
    <row r="562303" spans="16:18" x14ac:dyDescent="0.2">
      <c r="P562303" s="246"/>
      <c r="Q562303" s="246"/>
      <c r="R562303" s="246"/>
    </row>
    <row r="562349" spans="16:18" x14ac:dyDescent="0.2">
      <c r="P562349" s="246"/>
      <c r="Q562349" s="246"/>
      <c r="R562349" s="246"/>
    </row>
    <row r="562395" spans="16:18" x14ac:dyDescent="0.2">
      <c r="P562395" s="246"/>
      <c r="Q562395" s="246"/>
      <c r="R562395" s="246"/>
    </row>
    <row r="562441" spans="16:18" x14ac:dyDescent="0.2">
      <c r="P562441" s="246"/>
      <c r="Q562441" s="246"/>
      <c r="R562441" s="246"/>
    </row>
    <row r="562487" spans="16:18" x14ac:dyDescent="0.2">
      <c r="P562487" s="246"/>
      <c r="Q562487" s="246"/>
      <c r="R562487" s="246"/>
    </row>
    <row r="562533" spans="16:18" x14ac:dyDescent="0.2">
      <c r="P562533" s="246"/>
      <c r="Q562533" s="246"/>
      <c r="R562533" s="246"/>
    </row>
    <row r="562579" spans="16:18" x14ac:dyDescent="0.2">
      <c r="P562579" s="246"/>
      <c r="Q562579" s="246"/>
      <c r="R562579" s="246"/>
    </row>
    <row r="562625" spans="16:18" x14ac:dyDescent="0.2">
      <c r="P562625" s="246"/>
      <c r="Q562625" s="246"/>
      <c r="R562625" s="246"/>
    </row>
    <row r="562671" spans="16:18" x14ac:dyDescent="0.2">
      <c r="P562671" s="246"/>
      <c r="Q562671" s="246"/>
      <c r="R562671" s="246"/>
    </row>
    <row r="562717" spans="16:18" x14ac:dyDescent="0.2">
      <c r="P562717" s="246"/>
      <c r="Q562717" s="246"/>
      <c r="R562717" s="246"/>
    </row>
    <row r="562763" spans="16:18" x14ac:dyDescent="0.2">
      <c r="P562763" s="246"/>
      <c r="Q562763" s="246"/>
      <c r="R562763" s="246"/>
    </row>
    <row r="562809" spans="16:18" x14ac:dyDescent="0.2">
      <c r="P562809" s="246"/>
      <c r="Q562809" s="246"/>
      <c r="R562809" s="246"/>
    </row>
    <row r="562855" spans="16:18" x14ac:dyDescent="0.2">
      <c r="P562855" s="246"/>
      <c r="Q562855" s="246"/>
      <c r="R562855" s="246"/>
    </row>
    <row r="562901" spans="16:18" x14ac:dyDescent="0.2">
      <c r="P562901" s="246"/>
      <c r="Q562901" s="246"/>
      <c r="R562901" s="246"/>
    </row>
    <row r="562947" spans="16:18" x14ac:dyDescent="0.2">
      <c r="P562947" s="246"/>
      <c r="Q562947" s="246"/>
      <c r="R562947" s="246"/>
    </row>
    <row r="562993" spans="16:18" x14ac:dyDescent="0.2">
      <c r="P562993" s="246"/>
      <c r="Q562993" s="246"/>
      <c r="R562993" s="246"/>
    </row>
    <row r="563039" spans="16:18" x14ac:dyDescent="0.2">
      <c r="P563039" s="246"/>
      <c r="Q563039" s="246"/>
      <c r="R563039" s="246"/>
    </row>
    <row r="563085" spans="16:18" x14ac:dyDescent="0.2">
      <c r="P563085" s="246"/>
      <c r="Q563085" s="246"/>
      <c r="R563085" s="246"/>
    </row>
    <row r="563131" spans="16:18" x14ac:dyDescent="0.2">
      <c r="P563131" s="246"/>
      <c r="Q563131" s="246"/>
      <c r="R563131" s="246"/>
    </row>
    <row r="563177" spans="16:18" x14ac:dyDescent="0.2">
      <c r="P563177" s="246"/>
      <c r="Q563177" s="246"/>
      <c r="R563177" s="246"/>
    </row>
    <row r="563223" spans="16:18" x14ac:dyDescent="0.2">
      <c r="P563223" s="246"/>
      <c r="Q563223" s="246"/>
      <c r="R563223" s="246"/>
    </row>
    <row r="563269" spans="16:18" x14ac:dyDescent="0.2">
      <c r="P563269" s="246"/>
      <c r="Q563269" s="246"/>
      <c r="R563269" s="246"/>
    </row>
    <row r="563315" spans="16:18" x14ac:dyDescent="0.2">
      <c r="P563315" s="246"/>
      <c r="Q563315" s="246"/>
      <c r="R563315" s="246"/>
    </row>
    <row r="563361" spans="16:18" x14ac:dyDescent="0.2">
      <c r="P563361" s="246"/>
      <c r="Q563361" s="246"/>
      <c r="R563361" s="246"/>
    </row>
    <row r="563407" spans="16:18" x14ac:dyDescent="0.2">
      <c r="P563407" s="246"/>
      <c r="Q563407" s="246"/>
      <c r="R563407" s="246"/>
    </row>
    <row r="563453" spans="16:18" x14ac:dyDescent="0.2">
      <c r="P563453" s="246"/>
      <c r="Q563453" s="246"/>
      <c r="R563453" s="246"/>
    </row>
    <row r="563499" spans="16:18" x14ac:dyDescent="0.2">
      <c r="P563499" s="246"/>
      <c r="Q563499" s="246"/>
      <c r="R563499" s="246"/>
    </row>
    <row r="563545" spans="16:18" x14ac:dyDescent="0.2">
      <c r="P563545" s="246"/>
      <c r="Q563545" s="246"/>
      <c r="R563545" s="246"/>
    </row>
    <row r="563591" spans="16:18" x14ac:dyDescent="0.2">
      <c r="P563591" s="246"/>
      <c r="Q563591" s="246"/>
      <c r="R563591" s="246"/>
    </row>
    <row r="563637" spans="16:18" x14ac:dyDescent="0.2">
      <c r="P563637" s="246"/>
      <c r="Q563637" s="246"/>
      <c r="R563637" s="246"/>
    </row>
    <row r="563683" spans="16:18" x14ac:dyDescent="0.2">
      <c r="P563683" s="246"/>
      <c r="Q563683" s="246"/>
      <c r="R563683" s="246"/>
    </row>
    <row r="563729" spans="16:18" x14ac:dyDescent="0.2">
      <c r="P563729" s="246"/>
      <c r="Q563729" s="246"/>
      <c r="R563729" s="246"/>
    </row>
    <row r="563775" spans="16:18" x14ac:dyDescent="0.2">
      <c r="P563775" s="246"/>
      <c r="Q563775" s="246"/>
      <c r="R563775" s="246"/>
    </row>
    <row r="563821" spans="16:18" x14ac:dyDescent="0.2">
      <c r="P563821" s="246"/>
      <c r="Q563821" s="246"/>
      <c r="R563821" s="246"/>
    </row>
    <row r="563867" spans="16:18" x14ac:dyDescent="0.2">
      <c r="P563867" s="246"/>
      <c r="Q563867" s="246"/>
      <c r="R563867" s="246"/>
    </row>
    <row r="563913" spans="16:18" x14ac:dyDescent="0.2">
      <c r="P563913" s="246"/>
      <c r="Q563913" s="246"/>
      <c r="R563913" s="246"/>
    </row>
    <row r="563959" spans="16:18" x14ac:dyDescent="0.2">
      <c r="P563959" s="246"/>
      <c r="Q563959" s="246"/>
      <c r="R563959" s="246"/>
    </row>
    <row r="564005" spans="16:18" x14ac:dyDescent="0.2">
      <c r="P564005" s="246"/>
      <c r="Q564005" s="246"/>
      <c r="R564005" s="246"/>
    </row>
    <row r="564051" spans="16:18" x14ac:dyDescent="0.2">
      <c r="P564051" s="246"/>
      <c r="Q564051" s="246"/>
      <c r="R564051" s="246"/>
    </row>
    <row r="564097" spans="16:18" x14ac:dyDescent="0.2">
      <c r="P564097" s="246"/>
      <c r="Q564097" s="246"/>
      <c r="R564097" s="246"/>
    </row>
    <row r="564143" spans="16:18" x14ac:dyDescent="0.2">
      <c r="P564143" s="246"/>
      <c r="Q564143" s="246"/>
      <c r="R564143" s="246"/>
    </row>
    <row r="564189" spans="16:18" x14ac:dyDescent="0.2">
      <c r="P564189" s="246"/>
      <c r="Q564189" s="246"/>
      <c r="R564189" s="246"/>
    </row>
    <row r="564235" spans="16:18" x14ac:dyDescent="0.2">
      <c r="P564235" s="246"/>
      <c r="Q564235" s="246"/>
      <c r="R564235" s="246"/>
    </row>
    <row r="564281" spans="16:18" x14ac:dyDescent="0.2">
      <c r="P564281" s="246"/>
      <c r="Q564281" s="246"/>
      <c r="R564281" s="246"/>
    </row>
    <row r="564327" spans="16:18" x14ac:dyDescent="0.2">
      <c r="P564327" s="246"/>
      <c r="Q564327" s="246"/>
      <c r="R564327" s="246"/>
    </row>
    <row r="564373" spans="16:18" x14ac:dyDescent="0.2">
      <c r="P564373" s="246"/>
      <c r="Q564373" s="246"/>
      <c r="R564373" s="246"/>
    </row>
    <row r="564419" spans="16:18" x14ac:dyDescent="0.2">
      <c r="P564419" s="246"/>
      <c r="Q564419" s="246"/>
      <c r="R564419" s="246"/>
    </row>
    <row r="564465" spans="16:18" x14ac:dyDescent="0.2">
      <c r="P564465" s="246"/>
      <c r="Q564465" s="246"/>
      <c r="R564465" s="246"/>
    </row>
    <row r="564511" spans="16:18" x14ac:dyDescent="0.2">
      <c r="P564511" s="246"/>
      <c r="Q564511" s="246"/>
      <c r="R564511" s="246"/>
    </row>
    <row r="564557" spans="16:18" x14ac:dyDescent="0.2">
      <c r="P564557" s="246"/>
      <c r="Q564557" s="246"/>
      <c r="R564557" s="246"/>
    </row>
    <row r="564603" spans="16:18" x14ac:dyDescent="0.2">
      <c r="P564603" s="246"/>
      <c r="Q564603" s="246"/>
      <c r="R564603" s="246"/>
    </row>
    <row r="564649" spans="16:18" x14ac:dyDescent="0.2">
      <c r="P564649" s="246"/>
      <c r="Q564649" s="246"/>
      <c r="R564649" s="246"/>
    </row>
    <row r="564695" spans="16:18" x14ac:dyDescent="0.2">
      <c r="P564695" s="246"/>
      <c r="Q564695" s="246"/>
      <c r="R564695" s="246"/>
    </row>
    <row r="564741" spans="16:18" x14ac:dyDescent="0.2">
      <c r="P564741" s="246"/>
      <c r="Q564741" s="246"/>
      <c r="R564741" s="246"/>
    </row>
    <row r="564787" spans="16:18" x14ac:dyDescent="0.2">
      <c r="P564787" s="246"/>
      <c r="Q564787" s="246"/>
      <c r="R564787" s="246"/>
    </row>
    <row r="564833" spans="16:18" x14ac:dyDescent="0.2">
      <c r="P564833" s="246"/>
      <c r="Q564833" s="246"/>
      <c r="R564833" s="246"/>
    </row>
    <row r="564879" spans="16:18" x14ac:dyDescent="0.2">
      <c r="P564879" s="246"/>
      <c r="Q564879" s="246"/>
      <c r="R564879" s="246"/>
    </row>
    <row r="564925" spans="16:18" x14ac:dyDescent="0.2">
      <c r="P564925" s="246"/>
      <c r="Q564925" s="246"/>
      <c r="R564925" s="246"/>
    </row>
    <row r="564971" spans="16:18" x14ac:dyDescent="0.2">
      <c r="P564971" s="246"/>
      <c r="Q564971" s="246"/>
      <c r="R564971" s="246"/>
    </row>
    <row r="565017" spans="16:18" x14ac:dyDescent="0.2">
      <c r="P565017" s="246"/>
      <c r="Q565017" s="246"/>
      <c r="R565017" s="246"/>
    </row>
    <row r="565063" spans="16:18" x14ac:dyDescent="0.2">
      <c r="P565063" s="246"/>
      <c r="Q565063" s="246"/>
      <c r="R565063" s="246"/>
    </row>
    <row r="565109" spans="16:18" x14ac:dyDescent="0.2">
      <c r="P565109" s="246"/>
      <c r="Q565109" s="246"/>
      <c r="R565109" s="246"/>
    </row>
    <row r="565155" spans="16:18" x14ac:dyDescent="0.2">
      <c r="P565155" s="246"/>
      <c r="Q565155" s="246"/>
      <c r="R565155" s="246"/>
    </row>
    <row r="565201" spans="16:18" x14ac:dyDescent="0.2">
      <c r="P565201" s="246"/>
      <c r="Q565201" s="246"/>
      <c r="R565201" s="246"/>
    </row>
    <row r="565247" spans="16:18" x14ac:dyDescent="0.2">
      <c r="P565247" s="246"/>
      <c r="Q565247" s="246"/>
      <c r="R565247" s="246"/>
    </row>
    <row r="565293" spans="16:18" x14ac:dyDescent="0.2">
      <c r="P565293" s="246"/>
      <c r="Q565293" s="246"/>
      <c r="R565293" s="246"/>
    </row>
    <row r="565339" spans="16:18" x14ac:dyDescent="0.2">
      <c r="P565339" s="246"/>
      <c r="Q565339" s="246"/>
      <c r="R565339" s="246"/>
    </row>
    <row r="565385" spans="16:18" x14ac:dyDescent="0.2">
      <c r="P565385" s="246"/>
      <c r="Q565385" s="246"/>
      <c r="R565385" s="246"/>
    </row>
    <row r="565431" spans="16:18" x14ac:dyDescent="0.2">
      <c r="P565431" s="246"/>
      <c r="Q565431" s="246"/>
      <c r="R565431" s="246"/>
    </row>
    <row r="565477" spans="16:18" x14ac:dyDescent="0.2">
      <c r="P565477" s="246"/>
      <c r="Q565477" s="246"/>
      <c r="R565477" s="246"/>
    </row>
    <row r="565523" spans="16:18" x14ac:dyDescent="0.2">
      <c r="P565523" s="246"/>
      <c r="Q565523" s="246"/>
      <c r="R565523" s="246"/>
    </row>
    <row r="565569" spans="16:18" x14ac:dyDescent="0.2">
      <c r="P565569" s="246"/>
      <c r="Q565569" s="246"/>
      <c r="R565569" s="246"/>
    </row>
    <row r="565615" spans="16:18" x14ac:dyDescent="0.2">
      <c r="P565615" s="246"/>
      <c r="Q565615" s="246"/>
      <c r="R565615" s="246"/>
    </row>
    <row r="565661" spans="16:18" x14ac:dyDescent="0.2">
      <c r="P565661" s="246"/>
      <c r="Q565661" s="246"/>
      <c r="R565661" s="246"/>
    </row>
    <row r="565707" spans="16:18" x14ac:dyDescent="0.2">
      <c r="P565707" s="246"/>
      <c r="Q565707" s="246"/>
      <c r="R565707" s="246"/>
    </row>
    <row r="565753" spans="16:18" x14ac:dyDescent="0.2">
      <c r="P565753" s="246"/>
      <c r="Q565753" s="246"/>
      <c r="R565753" s="246"/>
    </row>
    <row r="565799" spans="16:18" x14ac:dyDescent="0.2">
      <c r="P565799" s="246"/>
      <c r="Q565799" s="246"/>
      <c r="R565799" s="246"/>
    </row>
    <row r="565845" spans="16:18" x14ac:dyDescent="0.2">
      <c r="P565845" s="246"/>
      <c r="Q565845" s="246"/>
      <c r="R565845" s="246"/>
    </row>
    <row r="565891" spans="16:18" x14ac:dyDescent="0.2">
      <c r="P565891" s="246"/>
      <c r="Q565891" s="246"/>
      <c r="R565891" s="246"/>
    </row>
    <row r="565937" spans="16:18" x14ac:dyDescent="0.2">
      <c r="P565937" s="246"/>
      <c r="Q565937" s="246"/>
      <c r="R565937" s="246"/>
    </row>
    <row r="565983" spans="16:18" x14ac:dyDescent="0.2">
      <c r="P565983" s="246"/>
      <c r="Q565983" s="246"/>
      <c r="R565983" s="246"/>
    </row>
    <row r="566029" spans="16:18" x14ac:dyDescent="0.2">
      <c r="P566029" s="246"/>
      <c r="Q566029" s="246"/>
      <c r="R566029" s="246"/>
    </row>
    <row r="566075" spans="16:18" x14ac:dyDescent="0.2">
      <c r="P566075" s="246"/>
      <c r="Q566075" s="246"/>
      <c r="R566075" s="246"/>
    </row>
    <row r="566121" spans="16:18" x14ac:dyDescent="0.2">
      <c r="P566121" s="246"/>
      <c r="Q566121" s="246"/>
      <c r="R566121" s="246"/>
    </row>
    <row r="566167" spans="16:18" x14ac:dyDescent="0.2">
      <c r="P566167" s="246"/>
      <c r="Q566167" s="246"/>
      <c r="R566167" s="246"/>
    </row>
    <row r="566213" spans="16:18" x14ac:dyDescent="0.2">
      <c r="P566213" s="246"/>
      <c r="Q566213" s="246"/>
      <c r="R566213" s="246"/>
    </row>
    <row r="566259" spans="16:18" x14ac:dyDescent="0.2">
      <c r="P566259" s="246"/>
      <c r="Q566259" s="246"/>
      <c r="R566259" s="246"/>
    </row>
    <row r="566305" spans="16:18" x14ac:dyDescent="0.2">
      <c r="P566305" s="246"/>
      <c r="Q566305" s="246"/>
      <c r="R566305" s="246"/>
    </row>
    <row r="566351" spans="16:18" x14ac:dyDescent="0.2">
      <c r="P566351" s="246"/>
      <c r="Q566351" s="246"/>
      <c r="R566351" s="246"/>
    </row>
    <row r="566397" spans="16:18" x14ac:dyDescent="0.2">
      <c r="P566397" s="246"/>
      <c r="Q566397" s="246"/>
      <c r="R566397" s="246"/>
    </row>
    <row r="566443" spans="16:18" x14ac:dyDescent="0.2">
      <c r="P566443" s="246"/>
      <c r="Q566443" s="246"/>
      <c r="R566443" s="246"/>
    </row>
    <row r="566489" spans="16:18" x14ac:dyDescent="0.2">
      <c r="P566489" s="246"/>
      <c r="Q566489" s="246"/>
      <c r="R566489" s="246"/>
    </row>
    <row r="566535" spans="16:18" x14ac:dyDescent="0.2">
      <c r="P566535" s="246"/>
      <c r="Q566535" s="246"/>
      <c r="R566535" s="246"/>
    </row>
    <row r="566581" spans="16:18" x14ac:dyDescent="0.2">
      <c r="P566581" s="246"/>
      <c r="Q566581" s="246"/>
      <c r="R566581" s="246"/>
    </row>
    <row r="566627" spans="16:18" x14ac:dyDescent="0.2">
      <c r="P566627" s="246"/>
      <c r="Q566627" s="246"/>
      <c r="R566627" s="246"/>
    </row>
    <row r="566673" spans="16:18" x14ac:dyDescent="0.2">
      <c r="P566673" s="246"/>
      <c r="Q566673" s="246"/>
      <c r="R566673" s="246"/>
    </row>
    <row r="566719" spans="16:18" x14ac:dyDescent="0.2">
      <c r="P566719" s="246"/>
      <c r="Q566719" s="246"/>
      <c r="R566719" s="246"/>
    </row>
    <row r="566765" spans="16:18" x14ac:dyDescent="0.2">
      <c r="P566765" s="246"/>
      <c r="Q566765" s="246"/>
      <c r="R566765" s="246"/>
    </row>
    <row r="566811" spans="16:18" x14ac:dyDescent="0.2">
      <c r="P566811" s="246"/>
      <c r="Q566811" s="246"/>
      <c r="R566811" s="246"/>
    </row>
    <row r="566857" spans="16:18" x14ac:dyDescent="0.2">
      <c r="P566857" s="246"/>
      <c r="Q566857" s="246"/>
      <c r="R566857" s="246"/>
    </row>
    <row r="566903" spans="16:18" x14ac:dyDescent="0.2">
      <c r="P566903" s="246"/>
      <c r="Q566903" s="246"/>
      <c r="R566903" s="246"/>
    </row>
    <row r="566949" spans="16:18" x14ac:dyDescent="0.2">
      <c r="P566949" s="246"/>
      <c r="Q566949" s="246"/>
      <c r="R566949" s="246"/>
    </row>
    <row r="566995" spans="16:18" x14ac:dyDescent="0.2">
      <c r="P566995" s="246"/>
      <c r="Q566995" s="246"/>
      <c r="R566995" s="246"/>
    </row>
    <row r="567041" spans="16:18" x14ac:dyDescent="0.2">
      <c r="P567041" s="246"/>
      <c r="Q567041" s="246"/>
      <c r="R567041" s="246"/>
    </row>
    <row r="567087" spans="16:18" x14ac:dyDescent="0.2">
      <c r="P567087" s="246"/>
      <c r="Q567087" s="246"/>
      <c r="R567087" s="246"/>
    </row>
    <row r="567133" spans="16:18" x14ac:dyDescent="0.2">
      <c r="P567133" s="246"/>
      <c r="Q567133" s="246"/>
      <c r="R567133" s="246"/>
    </row>
    <row r="567179" spans="16:18" x14ac:dyDescent="0.2">
      <c r="P567179" s="246"/>
      <c r="Q567179" s="246"/>
      <c r="R567179" s="246"/>
    </row>
    <row r="567225" spans="16:18" x14ac:dyDescent="0.2">
      <c r="P567225" s="246"/>
      <c r="Q567225" s="246"/>
      <c r="R567225" s="246"/>
    </row>
    <row r="567271" spans="16:18" x14ac:dyDescent="0.2">
      <c r="P567271" s="246"/>
      <c r="Q567271" s="246"/>
      <c r="R567271" s="246"/>
    </row>
    <row r="567317" spans="16:18" x14ac:dyDescent="0.2">
      <c r="P567317" s="246"/>
      <c r="Q567317" s="246"/>
      <c r="R567317" s="246"/>
    </row>
    <row r="567363" spans="16:18" x14ac:dyDescent="0.2">
      <c r="P567363" s="246"/>
      <c r="Q567363" s="246"/>
      <c r="R567363" s="246"/>
    </row>
    <row r="567409" spans="16:18" x14ac:dyDescent="0.2">
      <c r="P567409" s="246"/>
      <c r="Q567409" s="246"/>
      <c r="R567409" s="246"/>
    </row>
    <row r="567455" spans="16:18" x14ac:dyDescent="0.2">
      <c r="P567455" s="246"/>
      <c r="Q567455" s="246"/>
      <c r="R567455" s="246"/>
    </row>
    <row r="567501" spans="16:18" x14ac:dyDescent="0.2">
      <c r="P567501" s="246"/>
      <c r="Q567501" s="246"/>
      <c r="R567501" s="246"/>
    </row>
    <row r="567547" spans="16:18" x14ac:dyDescent="0.2">
      <c r="P567547" s="246"/>
      <c r="Q567547" s="246"/>
      <c r="R567547" s="246"/>
    </row>
    <row r="567593" spans="16:18" x14ac:dyDescent="0.2">
      <c r="P567593" s="246"/>
      <c r="Q567593" s="246"/>
      <c r="R567593" s="246"/>
    </row>
    <row r="567639" spans="16:18" x14ac:dyDescent="0.2">
      <c r="P567639" s="246"/>
      <c r="Q567639" s="246"/>
      <c r="R567639" s="246"/>
    </row>
    <row r="567685" spans="16:18" x14ac:dyDescent="0.2">
      <c r="P567685" s="246"/>
      <c r="Q567685" s="246"/>
      <c r="R567685" s="246"/>
    </row>
    <row r="567731" spans="16:18" x14ac:dyDescent="0.2">
      <c r="P567731" s="246"/>
      <c r="Q567731" s="246"/>
      <c r="R567731" s="246"/>
    </row>
    <row r="567777" spans="16:18" x14ac:dyDescent="0.2">
      <c r="P567777" s="246"/>
      <c r="Q567777" s="246"/>
      <c r="R567777" s="246"/>
    </row>
    <row r="567823" spans="16:18" x14ac:dyDescent="0.2">
      <c r="P567823" s="246"/>
      <c r="Q567823" s="246"/>
      <c r="R567823" s="246"/>
    </row>
    <row r="567869" spans="16:18" x14ac:dyDescent="0.2">
      <c r="P567869" s="246"/>
      <c r="Q567869" s="246"/>
      <c r="R567869" s="246"/>
    </row>
    <row r="567915" spans="16:18" x14ac:dyDescent="0.2">
      <c r="P567915" s="246"/>
      <c r="Q567915" s="246"/>
      <c r="R567915" s="246"/>
    </row>
    <row r="567961" spans="16:18" x14ac:dyDescent="0.2">
      <c r="P567961" s="246"/>
      <c r="Q567961" s="246"/>
      <c r="R567961" s="246"/>
    </row>
    <row r="568007" spans="16:18" x14ac:dyDescent="0.2">
      <c r="P568007" s="246"/>
      <c r="Q568007" s="246"/>
      <c r="R568007" s="246"/>
    </row>
    <row r="568053" spans="16:18" x14ac:dyDescent="0.2">
      <c r="P568053" s="246"/>
      <c r="Q568053" s="246"/>
      <c r="R568053" s="246"/>
    </row>
    <row r="568099" spans="16:18" x14ac:dyDescent="0.2">
      <c r="P568099" s="246"/>
      <c r="Q568099" s="246"/>
      <c r="R568099" s="246"/>
    </row>
    <row r="568145" spans="16:18" x14ac:dyDescent="0.2">
      <c r="P568145" s="246"/>
      <c r="Q568145" s="246"/>
      <c r="R568145" s="246"/>
    </row>
    <row r="568191" spans="16:18" x14ac:dyDescent="0.2">
      <c r="P568191" s="246"/>
      <c r="Q568191" s="246"/>
      <c r="R568191" s="246"/>
    </row>
    <row r="568237" spans="16:18" x14ac:dyDescent="0.2">
      <c r="P568237" s="246"/>
      <c r="Q568237" s="246"/>
      <c r="R568237" s="246"/>
    </row>
    <row r="568283" spans="16:18" x14ac:dyDescent="0.2">
      <c r="P568283" s="246"/>
      <c r="Q568283" s="246"/>
      <c r="R568283" s="246"/>
    </row>
    <row r="568329" spans="16:18" x14ac:dyDescent="0.2">
      <c r="P568329" s="246"/>
      <c r="Q568329" s="246"/>
      <c r="R568329" s="246"/>
    </row>
    <row r="568375" spans="16:18" x14ac:dyDescent="0.2">
      <c r="P568375" s="246"/>
      <c r="Q568375" s="246"/>
      <c r="R568375" s="246"/>
    </row>
    <row r="568421" spans="16:18" x14ac:dyDescent="0.2">
      <c r="P568421" s="246"/>
      <c r="Q568421" s="246"/>
      <c r="R568421" s="246"/>
    </row>
    <row r="568467" spans="16:18" x14ac:dyDescent="0.2">
      <c r="P568467" s="246"/>
      <c r="Q568467" s="246"/>
      <c r="R568467" s="246"/>
    </row>
    <row r="568513" spans="16:18" x14ac:dyDescent="0.2">
      <c r="P568513" s="246"/>
      <c r="Q568513" s="246"/>
      <c r="R568513" s="246"/>
    </row>
    <row r="568559" spans="16:18" x14ac:dyDescent="0.2">
      <c r="P568559" s="246"/>
      <c r="Q568559" s="246"/>
      <c r="R568559" s="246"/>
    </row>
    <row r="568605" spans="16:18" x14ac:dyDescent="0.2">
      <c r="P568605" s="246"/>
      <c r="Q568605" s="246"/>
      <c r="R568605" s="246"/>
    </row>
    <row r="568651" spans="16:18" x14ac:dyDescent="0.2">
      <c r="P568651" s="246"/>
      <c r="Q568651" s="246"/>
      <c r="R568651" s="246"/>
    </row>
    <row r="568697" spans="16:18" x14ac:dyDescent="0.2">
      <c r="P568697" s="246"/>
      <c r="Q568697" s="246"/>
      <c r="R568697" s="246"/>
    </row>
    <row r="568743" spans="16:18" x14ac:dyDescent="0.2">
      <c r="P568743" s="246"/>
      <c r="Q568743" s="246"/>
      <c r="R568743" s="246"/>
    </row>
    <row r="568789" spans="16:18" x14ac:dyDescent="0.2">
      <c r="P568789" s="246"/>
      <c r="Q568789" s="246"/>
      <c r="R568789" s="246"/>
    </row>
    <row r="568835" spans="16:18" x14ac:dyDescent="0.2">
      <c r="P568835" s="246"/>
      <c r="Q568835" s="246"/>
      <c r="R568835" s="246"/>
    </row>
    <row r="568881" spans="16:18" x14ac:dyDescent="0.2">
      <c r="P568881" s="246"/>
      <c r="Q568881" s="246"/>
      <c r="R568881" s="246"/>
    </row>
    <row r="568927" spans="16:18" x14ac:dyDescent="0.2">
      <c r="P568927" s="246"/>
      <c r="Q568927" s="246"/>
      <c r="R568927" s="246"/>
    </row>
    <row r="568973" spans="16:18" x14ac:dyDescent="0.2">
      <c r="P568973" s="246"/>
      <c r="Q568973" s="246"/>
      <c r="R568973" s="246"/>
    </row>
    <row r="569019" spans="16:18" x14ac:dyDescent="0.2">
      <c r="P569019" s="246"/>
      <c r="Q569019" s="246"/>
      <c r="R569019" s="246"/>
    </row>
    <row r="569065" spans="16:18" x14ac:dyDescent="0.2">
      <c r="P569065" s="246"/>
      <c r="Q569065" s="246"/>
      <c r="R569065" s="246"/>
    </row>
    <row r="569111" spans="16:18" x14ac:dyDescent="0.2">
      <c r="P569111" s="246"/>
      <c r="Q569111" s="246"/>
      <c r="R569111" s="246"/>
    </row>
    <row r="569157" spans="16:18" x14ac:dyDescent="0.2">
      <c r="P569157" s="246"/>
      <c r="Q569157" s="246"/>
      <c r="R569157" s="246"/>
    </row>
    <row r="569203" spans="16:18" x14ac:dyDescent="0.2">
      <c r="P569203" s="246"/>
      <c r="Q569203" s="246"/>
      <c r="R569203" s="246"/>
    </row>
    <row r="569249" spans="16:18" x14ac:dyDescent="0.2">
      <c r="P569249" s="246"/>
      <c r="Q569249" s="246"/>
      <c r="R569249" s="246"/>
    </row>
    <row r="569295" spans="16:18" x14ac:dyDescent="0.2">
      <c r="P569295" s="246"/>
      <c r="Q569295" s="246"/>
      <c r="R569295" s="246"/>
    </row>
    <row r="569341" spans="16:18" x14ac:dyDescent="0.2">
      <c r="P569341" s="246"/>
      <c r="Q569341" s="246"/>
      <c r="R569341" s="246"/>
    </row>
    <row r="569387" spans="16:18" x14ac:dyDescent="0.2">
      <c r="P569387" s="246"/>
      <c r="Q569387" s="246"/>
      <c r="R569387" s="246"/>
    </row>
    <row r="569433" spans="16:18" x14ac:dyDescent="0.2">
      <c r="P569433" s="246"/>
      <c r="Q569433" s="246"/>
      <c r="R569433" s="246"/>
    </row>
    <row r="569479" spans="16:18" x14ac:dyDescent="0.2">
      <c r="P569479" s="246"/>
      <c r="Q569479" s="246"/>
      <c r="R569479" s="246"/>
    </row>
    <row r="569525" spans="16:18" x14ac:dyDescent="0.2">
      <c r="P569525" s="246"/>
      <c r="Q569525" s="246"/>
      <c r="R569525" s="246"/>
    </row>
    <row r="569571" spans="16:18" x14ac:dyDescent="0.2">
      <c r="P569571" s="246"/>
      <c r="Q569571" s="246"/>
      <c r="R569571" s="246"/>
    </row>
    <row r="569617" spans="16:18" x14ac:dyDescent="0.2">
      <c r="P569617" s="246"/>
      <c r="Q569617" s="246"/>
      <c r="R569617" s="246"/>
    </row>
    <row r="569663" spans="16:18" x14ac:dyDescent="0.2">
      <c r="P569663" s="246"/>
      <c r="Q569663" s="246"/>
      <c r="R569663" s="246"/>
    </row>
    <row r="569709" spans="16:18" x14ac:dyDescent="0.2">
      <c r="P569709" s="246"/>
      <c r="Q569709" s="246"/>
      <c r="R569709" s="246"/>
    </row>
    <row r="569755" spans="16:18" x14ac:dyDescent="0.2">
      <c r="P569755" s="246"/>
      <c r="Q569755" s="246"/>
      <c r="R569755" s="246"/>
    </row>
    <row r="569801" spans="16:18" x14ac:dyDescent="0.2">
      <c r="P569801" s="246"/>
      <c r="Q569801" s="246"/>
      <c r="R569801" s="246"/>
    </row>
    <row r="569847" spans="16:18" x14ac:dyDescent="0.2">
      <c r="P569847" s="246"/>
      <c r="Q569847" s="246"/>
      <c r="R569847" s="246"/>
    </row>
    <row r="569893" spans="16:18" x14ac:dyDescent="0.2">
      <c r="P569893" s="246"/>
      <c r="Q569893" s="246"/>
      <c r="R569893" s="246"/>
    </row>
    <row r="569939" spans="16:18" x14ac:dyDescent="0.2">
      <c r="P569939" s="246"/>
      <c r="Q569939" s="246"/>
      <c r="R569939" s="246"/>
    </row>
    <row r="569985" spans="16:18" x14ac:dyDescent="0.2">
      <c r="P569985" s="246"/>
      <c r="Q569985" s="246"/>
      <c r="R569985" s="246"/>
    </row>
    <row r="570031" spans="16:18" x14ac:dyDescent="0.2">
      <c r="P570031" s="246"/>
      <c r="Q570031" s="246"/>
      <c r="R570031" s="246"/>
    </row>
    <row r="570077" spans="16:18" x14ac:dyDescent="0.2">
      <c r="P570077" s="246"/>
      <c r="Q570077" s="246"/>
      <c r="R570077" s="246"/>
    </row>
    <row r="570123" spans="16:18" x14ac:dyDescent="0.2">
      <c r="P570123" s="246"/>
      <c r="Q570123" s="246"/>
      <c r="R570123" s="246"/>
    </row>
    <row r="570169" spans="16:18" x14ac:dyDescent="0.2">
      <c r="P570169" s="246"/>
      <c r="Q570169" s="246"/>
      <c r="R570169" s="246"/>
    </row>
    <row r="570215" spans="16:18" x14ac:dyDescent="0.2">
      <c r="P570215" s="246"/>
      <c r="Q570215" s="246"/>
      <c r="R570215" s="246"/>
    </row>
    <row r="570261" spans="16:18" x14ac:dyDescent="0.2">
      <c r="P570261" s="246"/>
      <c r="Q570261" s="246"/>
      <c r="R570261" s="246"/>
    </row>
    <row r="570307" spans="16:18" x14ac:dyDescent="0.2">
      <c r="P570307" s="246"/>
      <c r="Q570307" s="246"/>
      <c r="R570307" s="246"/>
    </row>
    <row r="570353" spans="16:18" x14ac:dyDescent="0.2">
      <c r="P570353" s="246"/>
      <c r="Q570353" s="246"/>
      <c r="R570353" s="246"/>
    </row>
    <row r="570399" spans="16:18" x14ac:dyDescent="0.2">
      <c r="P570399" s="246"/>
      <c r="Q570399" s="246"/>
      <c r="R570399" s="246"/>
    </row>
    <row r="570445" spans="16:18" x14ac:dyDescent="0.2">
      <c r="P570445" s="246"/>
      <c r="Q570445" s="246"/>
      <c r="R570445" s="246"/>
    </row>
    <row r="570491" spans="16:18" x14ac:dyDescent="0.2">
      <c r="P570491" s="246"/>
      <c r="Q570491" s="246"/>
      <c r="R570491" s="246"/>
    </row>
    <row r="570537" spans="16:18" x14ac:dyDescent="0.2">
      <c r="P570537" s="246"/>
      <c r="Q570537" s="246"/>
      <c r="R570537" s="246"/>
    </row>
    <row r="570583" spans="16:18" x14ac:dyDescent="0.2">
      <c r="P570583" s="246"/>
      <c r="Q570583" s="246"/>
      <c r="R570583" s="246"/>
    </row>
    <row r="570629" spans="16:18" x14ac:dyDescent="0.2">
      <c r="P570629" s="246"/>
      <c r="Q570629" s="246"/>
      <c r="R570629" s="246"/>
    </row>
    <row r="570675" spans="16:18" x14ac:dyDescent="0.2">
      <c r="P570675" s="246"/>
      <c r="Q570675" s="246"/>
      <c r="R570675" s="246"/>
    </row>
    <row r="570721" spans="16:18" x14ac:dyDescent="0.2">
      <c r="P570721" s="246"/>
      <c r="Q570721" s="246"/>
      <c r="R570721" s="246"/>
    </row>
    <row r="570767" spans="16:18" x14ac:dyDescent="0.2">
      <c r="P570767" s="246"/>
      <c r="Q570767" s="246"/>
      <c r="R570767" s="246"/>
    </row>
    <row r="570813" spans="16:18" x14ac:dyDescent="0.2">
      <c r="P570813" s="246"/>
      <c r="Q570813" s="246"/>
      <c r="R570813" s="246"/>
    </row>
    <row r="570859" spans="16:18" x14ac:dyDescent="0.2">
      <c r="P570859" s="246"/>
      <c r="Q570859" s="246"/>
      <c r="R570859" s="246"/>
    </row>
    <row r="570905" spans="16:18" x14ac:dyDescent="0.2">
      <c r="P570905" s="246"/>
      <c r="Q570905" s="246"/>
      <c r="R570905" s="246"/>
    </row>
    <row r="570951" spans="16:18" x14ac:dyDescent="0.2">
      <c r="P570951" s="246"/>
      <c r="Q570951" s="246"/>
      <c r="R570951" s="246"/>
    </row>
    <row r="570997" spans="16:18" x14ac:dyDescent="0.2">
      <c r="P570997" s="246"/>
      <c r="Q570997" s="246"/>
      <c r="R570997" s="246"/>
    </row>
    <row r="571043" spans="16:18" x14ac:dyDescent="0.2">
      <c r="P571043" s="246"/>
      <c r="Q571043" s="246"/>
      <c r="R571043" s="246"/>
    </row>
    <row r="571089" spans="16:18" x14ac:dyDescent="0.2">
      <c r="P571089" s="246"/>
      <c r="Q571089" s="246"/>
      <c r="R571089" s="246"/>
    </row>
    <row r="571135" spans="16:18" x14ac:dyDescent="0.2">
      <c r="P571135" s="246"/>
      <c r="Q571135" s="246"/>
      <c r="R571135" s="246"/>
    </row>
    <row r="571181" spans="16:18" x14ac:dyDescent="0.2">
      <c r="P571181" s="246"/>
      <c r="Q571181" s="246"/>
      <c r="R571181" s="246"/>
    </row>
    <row r="571227" spans="16:18" x14ac:dyDescent="0.2">
      <c r="P571227" s="246"/>
      <c r="Q571227" s="246"/>
      <c r="R571227" s="246"/>
    </row>
    <row r="571273" spans="16:18" x14ac:dyDescent="0.2">
      <c r="P571273" s="246"/>
      <c r="Q571273" s="246"/>
      <c r="R571273" s="246"/>
    </row>
    <row r="571319" spans="16:18" x14ac:dyDescent="0.2">
      <c r="P571319" s="246"/>
      <c r="Q571319" s="246"/>
      <c r="R571319" s="246"/>
    </row>
    <row r="571365" spans="16:18" x14ac:dyDescent="0.2">
      <c r="P571365" s="246"/>
      <c r="Q571365" s="246"/>
      <c r="R571365" s="246"/>
    </row>
    <row r="571411" spans="16:18" x14ac:dyDescent="0.2">
      <c r="P571411" s="246"/>
      <c r="Q571411" s="246"/>
      <c r="R571411" s="246"/>
    </row>
    <row r="571457" spans="16:18" x14ac:dyDescent="0.2">
      <c r="P571457" s="246"/>
      <c r="Q571457" s="246"/>
      <c r="R571457" s="246"/>
    </row>
    <row r="571503" spans="16:18" x14ac:dyDescent="0.2">
      <c r="P571503" s="246"/>
      <c r="Q571503" s="246"/>
      <c r="R571503" s="246"/>
    </row>
    <row r="571549" spans="16:18" x14ac:dyDescent="0.2">
      <c r="P571549" s="246"/>
      <c r="Q571549" s="246"/>
      <c r="R571549" s="246"/>
    </row>
    <row r="571595" spans="16:18" x14ac:dyDescent="0.2">
      <c r="P571595" s="246"/>
      <c r="Q571595" s="246"/>
      <c r="R571595" s="246"/>
    </row>
    <row r="571641" spans="16:18" x14ac:dyDescent="0.2">
      <c r="P571641" s="246"/>
      <c r="Q571641" s="246"/>
      <c r="R571641" s="246"/>
    </row>
    <row r="571687" spans="16:18" x14ac:dyDescent="0.2">
      <c r="P571687" s="246"/>
      <c r="Q571687" s="246"/>
      <c r="R571687" s="246"/>
    </row>
    <row r="571733" spans="16:18" x14ac:dyDescent="0.2">
      <c r="P571733" s="246"/>
      <c r="Q571733" s="246"/>
      <c r="R571733" s="246"/>
    </row>
    <row r="571779" spans="16:18" x14ac:dyDescent="0.2">
      <c r="P571779" s="246"/>
      <c r="Q571779" s="246"/>
      <c r="R571779" s="246"/>
    </row>
    <row r="571825" spans="16:18" x14ac:dyDescent="0.2">
      <c r="P571825" s="246"/>
      <c r="Q571825" s="246"/>
      <c r="R571825" s="246"/>
    </row>
    <row r="571871" spans="16:18" x14ac:dyDescent="0.2">
      <c r="P571871" s="246"/>
      <c r="Q571871" s="246"/>
      <c r="R571871" s="246"/>
    </row>
    <row r="571917" spans="16:18" x14ac:dyDescent="0.2">
      <c r="P571917" s="246"/>
      <c r="Q571917" s="246"/>
      <c r="R571917" s="246"/>
    </row>
    <row r="571963" spans="16:18" x14ac:dyDescent="0.2">
      <c r="P571963" s="246"/>
      <c r="Q571963" s="246"/>
      <c r="R571963" s="246"/>
    </row>
    <row r="572009" spans="16:18" x14ac:dyDescent="0.2">
      <c r="P572009" s="246"/>
      <c r="Q572009" s="246"/>
      <c r="R572009" s="246"/>
    </row>
    <row r="572055" spans="16:18" x14ac:dyDescent="0.2">
      <c r="P572055" s="246"/>
      <c r="Q572055" s="246"/>
      <c r="R572055" s="246"/>
    </row>
    <row r="572101" spans="16:18" x14ac:dyDescent="0.2">
      <c r="P572101" s="246"/>
      <c r="Q572101" s="246"/>
      <c r="R572101" s="246"/>
    </row>
    <row r="572147" spans="16:18" x14ac:dyDescent="0.2">
      <c r="P572147" s="246"/>
      <c r="Q572147" s="246"/>
      <c r="R572147" s="246"/>
    </row>
    <row r="572193" spans="16:18" x14ac:dyDescent="0.2">
      <c r="P572193" s="246"/>
      <c r="Q572193" s="246"/>
      <c r="R572193" s="246"/>
    </row>
    <row r="572239" spans="16:18" x14ac:dyDescent="0.2">
      <c r="P572239" s="246"/>
      <c r="Q572239" s="246"/>
      <c r="R572239" s="246"/>
    </row>
    <row r="572285" spans="16:18" x14ac:dyDescent="0.2">
      <c r="P572285" s="246"/>
      <c r="Q572285" s="246"/>
      <c r="R572285" s="246"/>
    </row>
    <row r="572331" spans="16:18" x14ac:dyDescent="0.2">
      <c r="P572331" s="246"/>
      <c r="Q572331" s="246"/>
      <c r="R572331" s="246"/>
    </row>
    <row r="572377" spans="16:18" x14ac:dyDescent="0.2">
      <c r="P572377" s="246"/>
      <c r="Q572377" s="246"/>
      <c r="R572377" s="246"/>
    </row>
    <row r="572423" spans="16:18" x14ac:dyDescent="0.2">
      <c r="P572423" s="246"/>
      <c r="Q572423" s="246"/>
      <c r="R572423" s="246"/>
    </row>
    <row r="572469" spans="16:18" x14ac:dyDescent="0.2">
      <c r="P572469" s="246"/>
      <c r="Q572469" s="246"/>
      <c r="R572469" s="246"/>
    </row>
    <row r="572515" spans="16:18" x14ac:dyDescent="0.2">
      <c r="P572515" s="246"/>
      <c r="Q572515" s="246"/>
      <c r="R572515" s="246"/>
    </row>
    <row r="572561" spans="16:18" x14ac:dyDescent="0.2">
      <c r="P572561" s="246"/>
      <c r="Q572561" s="246"/>
      <c r="R572561" s="246"/>
    </row>
    <row r="572607" spans="16:18" x14ac:dyDescent="0.2">
      <c r="P572607" s="246"/>
      <c r="Q572607" s="246"/>
      <c r="R572607" s="246"/>
    </row>
    <row r="572653" spans="16:18" x14ac:dyDescent="0.2">
      <c r="P572653" s="246"/>
      <c r="Q572653" s="246"/>
      <c r="R572653" s="246"/>
    </row>
    <row r="572699" spans="16:18" x14ac:dyDescent="0.2">
      <c r="P572699" s="246"/>
      <c r="Q572699" s="246"/>
      <c r="R572699" s="246"/>
    </row>
    <row r="572745" spans="16:18" x14ac:dyDescent="0.2">
      <c r="P572745" s="246"/>
      <c r="Q572745" s="246"/>
      <c r="R572745" s="246"/>
    </row>
    <row r="572791" spans="16:18" x14ac:dyDescent="0.2">
      <c r="P572791" s="246"/>
      <c r="Q572791" s="246"/>
      <c r="R572791" s="246"/>
    </row>
    <row r="572837" spans="16:18" x14ac:dyDescent="0.2">
      <c r="P572837" s="246"/>
      <c r="Q572837" s="246"/>
      <c r="R572837" s="246"/>
    </row>
    <row r="572883" spans="16:18" x14ac:dyDescent="0.2">
      <c r="P572883" s="246"/>
      <c r="Q572883" s="246"/>
      <c r="R572883" s="246"/>
    </row>
    <row r="572929" spans="16:18" x14ac:dyDescent="0.2">
      <c r="P572929" s="246"/>
      <c r="Q572929" s="246"/>
      <c r="R572929" s="246"/>
    </row>
    <row r="572975" spans="16:18" x14ac:dyDescent="0.2">
      <c r="P572975" s="246"/>
      <c r="Q572975" s="246"/>
      <c r="R572975" s="246"/>
    </row>
    <row r="573021" spans="16:18" x14ac:dyDescent="0.2">
      <c r="P573021" s="246"/>
      <c r="Q573021" s="246"/>
      <c r="R573021" s="246"/>
    </row>
    <row r="573067" spans="16:18" x14ac:dyDescent="0.2">
      <c r="P573067" s="246"/>
      <c r="Q573067" s="246"/>
      <c r="R573067" s="246"/>
    </row>
    <row r="573113" spans="16:18" x14ac:dyDescent="0.2">
      <c r="P573113" s="246"/>
      <c r="Q573113" s="246"/>
      <c r="R573113" s="246"/>
    </row>
    <row r="573159" spans="16:18" x14ac:dyDescent="0.2">
      <c r="P573159" s="246"/>
      <c r="Q573159" s="246"/>
      <c r="R573159" s="246"/>
    </row>
    <row r="573205" spans="16:18" x14ac:dyDescent="0.2">
      <c r="P573205" s="246"/>
      <c r="Q573205" s="246"/>
      <c r="R573205" s="246"/>
    </row>
    <row r="573251" spans="16:18" x14ac:dyDescent="0.2">
      <c r="P573251" s="246"/>
      <c r="Q573251" s="246"/>
      <c r="R573251" s="246"/>
    </row>
    <row r="573297" spans="16:18" x14ac:dyDescent="0.2">
      <c r="P573297" s="246"/>
      <c r="Q573297" s="246"/>
      <c r="R573297" s="246"/>
    </row>
    <row r="573343" spans="16:18" x14ac:dyDescent="0.2">
      <c r="P573343" s="246"/>
      <c r="Q573343" s="246"/>
      <c r="R573343" s="246"/>
    </row>
    <row r="573389" spans="16:18" x14ac:dyDescent="0.2">
      <c r="P573389" s="246"/>
      <c r="Q573389" s="246"/>
      <c r="R573389" s="246"/>
    </row>
    <row r="573435" spans="16:18" x14ac:dyDescent="0.2">
      <c r="P573435" s="246"/>
      <c r="Q573435" s="246"/>
      <c r="R573435" s="246"/>
    </row>
    <row r="573481" spans="16:18" x14ac:dyDescent="0.2">
      <c r="P573481" s="246"/>
      <c r="Q573481" s="246"/>
      <c r="R573481" s="246"/>
    </row>
    <row r="573527" spans="16:18" x14ac:dyDescent="0.2">
      <c r="P573527" s="246"/>
      <c r="Q573527" s="246"/>
      <c r="R573527" s="246"/>
    </row>
    <row r="573573" spans="16:18" x14ac:dyDescent="0.2">
      <c r="P573573" s="246"/>
      <c r="Q573573" s="246"/>
      <c r="R573573" s="246"/>
    </row>
    <row r="573619" spans="16:18" x14ac:dyDescent="0.2">
      <c r="P573619" s="246"/>
      <c r="Q573619" s="246"/>
      <c r="R573619" s="246"/>
    </row>
    <row r="573665" spans="16:18" x14ac:dyDescent="0.2">
      <c r="P573665" s="246"/>
      <c r="Q573665" s="246"/>
      <c r="R573665" s="246"/>
    </row>
    <row r="573711" spans="16:18" x14ac:dyDescent="0.2">
      <c r="P573711" s="246"/>
      <c r="Q573711" s="246"/>
      <c r="R573711" s="246"/>
    </row>
    <row r="573757" spans="16:18" x14ac:dyDescent="0.2">
      <c r="P573757" s="246"/>
      <c r="Q573757" s="246"/>
      <c r="R573757" s="246"/>
    </row>
    <row r="573803" spans="16:18" x14ac:dyDescent="0.2">
      <c r="P573803" s="246"/>
      <c r="Q573803" s="246"/>
      <c r="R573803" s="246"/>
    </row>
    <row r="573849" spans="16:18" x14ac:dyDescent="0.2">
      <c r="P573849" s="246"/>
      <c r="Q573849" s="246"/>
      <c r="R573849" s="246"/>
    </row>
    <row r="573895" spans="16:18" x14ac:dyDescent="0.2">
      <c r="P573895" s="246"/>
      <c r="Q573895" s="246"/>
      <c r="R573895" s="246"/>
    </row>
    <row r="573941" spans="16:18" x14ac:dyDescent="0.2">
      <c r="P573941" s="246"/>
      <c r="Q573941" s="246"/>
      <c r="R573941" s="246"/>
    </row>
    <row r="573987" spans="16:18" x14ac:dyDescent="0.2">
      <c r="P573987" s="246"/>
      <c r="Q573987" s="246"/>
      <c r="R573987" s="246"/>
    </row>
    <row r="574033" spans="16:18" x14ac:dyDescent="0.2">
      <c r="P574033" s="246"/>
      <c r="Q574033" s="246"/>
      <c r="R574033" s="246"/>
    </row>
    <row r="574079" spans="16:18" x14ac:dyDescent="0.2">
      <c r="P574079" s="246"/>
      <c r="Q574079" s="246"/>
      <c r="R574079" s="246"/>
    </row>
    <row r="574125" spans="16:18" x14ac:dyDescent="0.2">
      <c r="P574125" s="246"/>
      <c r="Q574125" s="246"/>
      <c r="R574125" s="246"/>
    </row>
    <row r="574171" spans="16:18" x14ac:dyDescent="0.2">
      <c r="P574171" s="246"/>
      <c r="Q574171" s="246"/>
      <c r="R574171" s="246"/>
    </row>
    <row r="574217" spans="16:18" x14ac:dyDescent="0.2">
      <c r="P574217" s="246"/>
      <c r="Q574217" s="246"/>
      <c r="R574217" s="246"/>
    </row>
    <row r="574263" spans="16:18" x14ac:dyDescent="0.2">
      <c r="P574263" s="246"/>
      <c r="Q574263" s="246"/>
      <c r="R574263" s="246"/>
    </row>
    <row r="574309" spans="16:18" x14ac:dyDescent="0.2">
      <c r="P574309" s="246"/>
      <c r="Q574309" s="246"/>
      <c r="R574309" s="246"/>
    </row>
    <row r="574355" spans="16:18" x14ac:dyDescent="0.2">
      <c r="P574355" s="246"/>
      <c r="Q574355" s="246"/>
      <c r="R574355" s="246"/>
    </row>
    <row r="574401" spans="16:18" x14ac:dyDescent="0.2">
      <c r="P574401" s="246"/>
      <c r="Q574401" s="246"/>
      <c r="R574401" s="246"/>
    </row>
    <row r="574447" spans="16:18" x14ac:dyDescent="0.2">
      <c r="P574447" s="246"/>
      <c r="Q574447" s="246"/>
      <c r="R574447" s="246"/>
    </row>
    <row r="574493" spans="16:18" x14ac:dyDescent="0.2">
      <c r="P574493" s="246"/>
      <c r="Q574493" s="246"/>
      <c r="R574493" s="246"/>
    </row>
    <row r="574539" spans="16:18" x14ac:dyDescent="0.2">
      <c r="P574539" s="246"/>
      <c r="Q574539" s="246"/>
      <c r="R574539" s="246"/>
    </row>
    <row r="574585" spans="16:18" x14ac:dyDescent="0.2">
      <c r="P574585" s="246"/>
      <c r="Q574585" s="246"/>
      <c r="R574585" s="246"/>
    </row>
    <row r="574631" spans="16:18" x14ac:dyDescent="0.2">
      <c r="P574631" s="246"/>
      <c r="Q574631" s="246"/>
      <c r="R574631" s="246"/>
    </row>
    <row r="574677" spans="16:18" x14ac:dyDescent="0.2">
      <c r="P574677" s="246"/>
      <c r="Q574677" s="246"/>
      <c r="R574677" s="246"/>
    </row>
    <row r="574723" spans="16:18" x14ac:dyDescent="0.2">
      <c r="P574723" s="246"/>
      <c r="Q574723" s="246"/>
      <c r="R574723" s="246"/>
    </row>
    <row r="574769" spans="16:18" x14ac:dyDescent="0.2">
      <c r="P574769" s="246"/>
      <c r="Q574769" s="246"/>
      <c r="R574769" s="246"/>
    </row>
    <row r="574815" spans="16:18" x14ac:dyDescent="0.2">
      <c r="P574815" s="246"/>
      <c r="Q574815" s="246"/>
      <c r="R574815" s="246"/>
    </row>
    <row r="574861" spans="16:18" x14ac:dyDescent="0.2">
      <c r="P574861" s="246"/>
      <c r="Q574861" s="246"/>
      <c r="R574861" s="246"/>
    </row>
    <row r="574907" spans="16:18" x14ac:dyDescent="0.2">
      <c r="P574907" s="246"/>
      <c r="Q574907" s="246"/>
      <c r="R574907" s="246"/>
    </row>
    <row r="574953" spans="16:18" x14ac:dyDescent="0.2">
      <c r="P574953" s="246"/>
      <c r="Q574953" s="246"/>
      <c r="R574953" s="246"/>
    </row>
    <row r="574999" spans="16:18" x14ac:dyDescent="0.2">
      <c r="P574999" s="246"/>
      <c r="Q574999" s="246"/>
      <c r="R574999" s="246"/>
    </row>
    <row r="575045" spans="16:18" x14ac:dyDescent="0.2">
      <c r="P575045" s="246"/>
      <c r="Q575045" s="246"/>
      <c r="R575045" s="246"/>
    </row>
    <row r="575091" spans="16:18" x14ac:dyDescent="0.2">
      <c r="P575091" s="246"/>
      <c r="Q575091" s="246"/>
      <c r="R575091" s="246"/>
    </row>
    <row r="575137" spans="16:18" x14ac:dyDescent="0.2">
      <c r="P575137" s="246"/>
      <c r="Q575137" s="246"/>
      <c r="R575137" s="246"/>
    </row>
    <row r="575183" spans="16:18" x14ac:dyDescent="0.2">
      <c r="P575183" s="246"/>
      <c r="Q575183" s="246"/>
      <c r="R575183" s="246"/>
    </row>
    <row r="575229" spans="16:18" x14ac:dyDescent="0.2">
      <c r="P575229" s="246"/>
      <c r="Q575229" s="246"/>
      <c r="R575229" s="246"/>
    </row>
    <row r="575275" spans="16:18" x14ac:dyDescent="0.2">
      <c r="P575275" s="246"/>
      <c r="Q575275" s="246"/>
      <c r="R575275" s="246"/>
    </row>
    <row r="575321" spans="16:18" x14ac:dyDescent="0.2">
      <c r="P575321" s="246"/>
      <c r="Q575321" s="246"/>
      <c r="R575321" s="246"/>
    </row>
    <row r="575367" spans="16:18" x14ac:dyDescent="0.2">
      <c r="P575367" s="246"/>
      <c r="Q575367" s="246"/>
      <c r="R575367" s="246"/>
    </row>
    <row r="575413" spans="16:18" x14ac:dyDescent="0.2">
      <c r="P575413" s="246"/>
      <c r="Q575413" s="246"/>
      <c r="R575413" s="246"/>
    </row>
    <row r="575459" spans="16:18" x14ac:dyDescent="0.2">
      <c r="P575459" s="246"/>
      <c r="Q575459" s="246"/>
      <c r="R575459" s="246"/>
    </row>
    <row r="575505" spans="16:18" x14ac:dyDescent="0.2">
      <c r="P575505" s="246"/>
      <c r="Q575505" s="246"/>
      <c r="R575505" s="246"/>
    </row>
    <row r="575551" spans="16:18" x14ac:dyDescent="0.2">
      <c r="P575551" s="246"/>
      <c r="Q575551" s="246"/>
      <c r="R575551" s="246"/>
    </row>
    <row r="575597" spans="16:18" x14ac:dyDescent="0.2">
      <c r="P575597" s="246"/>
      <c r="Q575597" s="246"/>
      <c r="R575597" s="246"/>
    </row>
    <row r="575643" spans="16:18" x14ac:dyDescent="0.2">
      <c r="P575643" s="246"/>
      <c r="Q575643" s="246"/>
      <c r="R575643" s="246"/>
    </row>
    <row r="575689" spans="16:18" x14ac:dyDescent="0.2">
      <c r="P575689" s="246"/>
      <c r="Q575689" s="246"/>
      <c r="R575689" s="246"/>
    </row>
    <row r="575735" spans="16:18" x14ac:dyDescent="0.2">
      <c r="P575735" s="246"/>
      <c r="Q575735" s="246"/>
      <c r="R575735" s="246"/>
    </row>
    <row r="575781" spans="16:18" x14ac:dyDescent="0.2">
      <c r="P575781" s="246"/>
      <c r="Q575781" s="246"/>
      <c r="R575781" s="246"/>
    </row>
    <row r="575827" spans="16:18" x14ac:dyDescent="0.2">
      <c r="P575827" s="246"/>
      <c r="Q575827" s="246"/>
      <c r="R575827" s="246"/>
    </row>
    <row r="575873" spans="16:18" x14ac:dyDescent="0.2">
      <c r="P575873" s="246"/>
      <c r="Q575873" s="246"/>
      <c r="R575873" s="246"/>
    </row>
    <row r="575919" spans="16:18" x14ac:dyDescent="0.2">
      <c r="P575919" s="246"/>
      <c r="Q575919" s="246"/>
      <c r="R575919" s="246"/>
    </row>
    <row r="575965" spans="16:18" x14ac:dyDescent="0.2">
      <c r="P575965" s="246"/>
      <c r="Q575965" s="246"/>
      <c r="R575965" s="246"/>
    </row>
    <row r="576011" spans="16:18" x14ac:dyDescent="0.2">
      <c r="P576011" s="246"/>
      <c r="Q576011" s="246"/>
      <c r="R576011" s="246"/>
    </row>
    <row r="576057" spans="16:18" x14ac:dyDescent="0.2">
      <c r="P576057" s="246"/>
      <c r="Q576057" s="246"/>
      <c r="R576057" s="246"/>
    </row>
    <row r="576103" spans="16:18" x14ac:dyDescent="0.2">
      <c r="P576103" s="246"/>
      <c r="Q576103" s="246"/>
      <c r="R576103" s="246"/>
    </row>
    <row r="576149" spans="16:18" x14ac:dyDescent="0.2">
      <c r="P576149" s="246"/>
      <c r="Q576149" s="246"/>
      <c r="R576149" s="246"/>
    </row>
    <row r="576195" spans="16:18" x14ac:dyDescent="0.2">
      <c r="P576195" s="246"/>
      <c r="Q576195" s="246"/>
      <c r="R576195" s="246"/>
    </row>
    <row r="576241" spans="16:18" x14ac:dyDescent="0.2">
      <c r="P576241" s="246"/>
      <c r="Q576241" s="246"/>
      <c r="R576241" s="246"/>
    </row>
    <row r="576287" spans="16:18" x14ac:dyDescent="0.2">
      <c r="P576287" s="246"/>
      <c r="Q576287" s="246"/>
      <c r="R576287" s="246"/>
    </row>
    <row r="576333" spans="16:18" x14ac:dyDescent="0.2">
      <c r="P576333" s="246"/>
      <c r="Q576333" s="246"/>
      <c r="R576333" s="246"/>
    </row>
    <row r="576379" spans="16:18" x14ac:dyDescent="0.2">
      <c r="P576379" s="246"/>
      <c r="Q576379" s="246"/>
      <c r="R576379" s="246"/>
    </row>
    <row r="576425" spans="16:18" x14ac:dyDescent="0.2">
      <c r="P576425" s="246"/>
      <c r="Q576425" s="246"/>
      <c r="R576425" s="246"/>
    </row>
    <row r="576471" spans="16:18" x14ac:dyDescent="0.2">
      <c r="P576471" s="246"/>
      <c r="Q576471" s="246"/>
      <c r="R576471" s="246"/>
    </row>
    <row r="576517" spans="16:18" x14ac:dyDescent="0.2">
      <c r="P576517" s="246"/>
      <c r="Q576517" s="246"/>
      <c r="R576517" s="246"/>
    </row>
    <row r="576563" spans="16:18" x14ac:dyDescent="0.2">
      <c r="P576563" s="246"/>
      <c r="Q576563" s="246"/>
      <c r="R576563" s="246"/>
    </row>
    <row r="576609" spans="16:18" x14ac:dyDescent="0.2">
      <c r="P576609" s="246"/>
      <c r="Q576609" s="246"/>
      <c r="R576609" s="246"/>
    </row>
    <row r="576655" spans="16:18" x14ac:dyDescent="0.2">
      <c r="P576655" s="246"/>
      <c r="Q576655" s="246"/>
      <c r="R576655" s="246"/>
    </row>
    <row r="576701" spans="16:18" x14ac:dyDescent="0.2">
      <c r="P576701" s="246"/>
      <c r="Q576701" s="246"/>
      <c r="R576701" s="246"/>
    </row>
    <row r="576747" spans="16:18" x14ac:dyDescent="0.2">
      <c r="P576747" s="246"/>
      <c r="Q576747" s="246"/>
      <c r="R576747" s="246"/>
    </row>
    <row r="576793" spans="16:18" x14ac:dyDescent="0.2">
      <c r="P576793" s="246"/>
      <c r="Q576793" s="246"/>
      <c r="R576793" s="246"/>
    </row>
    <row r="576839" spans="16:18" x14ac:dyDescent="0.2">
      <c r="P576839" s="246"/>
      <c r="Q576839" s="246"/>
      <c r="R576839" s="246"/>
    </row>
    <row r="576885" spans="16:18" x14ac:dyDescent="0.2">
      <c r="P576885" s="246"/>
      <c r="Q576885" s="246"/>
      <c r="R576885" s="246"/>
    </row>
    <row r="576931" spans="16:18" x14ac:dyDescent="0.2">
      <c r="P576931" s="246"/>
      <c r="Q576931" s="246"/>
      <c r="R576931" s="246"/>
    </row>
    <row r="576977" spans="16:18" x14ac:dyDescent="0.2">
      <c r="P576977" s="246"/>
      <c r="Q576977" s="246"/>
      <c r="R576977" s="246"/>
    </row>
    <row r="577023" spans="16:18" x14ac:dyDescent="0.2">
      <c r="P577023" s="246"/>
      <c r="Q577023" s="246"/>
      <c r="R577023" s="246"/>
    </row>
    <row r="577069" spans="16:18" x14ac:dyDescent="0.2">
      <c r="P577069" s="246"/>
      <c r="Q577069" s="246"/>
      <c r="R577069" s="246"/>
    </row>
    <row r="577115" spans="16:18" x14ac:dyDescent="0.2">
      <c r="P577115" s="246"/>
      <c r="Q577115" s="246"/>
      <c r="R577115" s="246"/>
    </row>
    <row r="577161" spans="16:18" x14ac:dyDescent="0.2">
      <c r="P577161" s="246"/>
      <c r="Q577161" s="246"/>
      <c r="R577161" s="246"/>
    </row>
    <row r="577207" spans="16:18" x14ac:dyDescent="0.2">
      <c r="P577207" s="246"/>
      <c r="Q577207" s="246"/>
      <c r="R577207" s="246"/>
    </row>
    <row r="577253" spans="16:18" x14ac:dyDescent="0.2">
      <c r="P577253" s="246"/>
      <c r="Q577253" s="246"/>
      <c r="R577253" s="246"/>
    </row>
    <row r="577299" spans="16:18" x14ac:dyDescent="0.2">
      <c r="P577299" s="246"/>
      <c r="Q577299" s="246"/>
      <c r="R577299" s="246"/>
    </row>
    <row r="577345" spans="16:18" x14ac:dyDescent="0.2">
      <c r="P577345" s="246"/>
      <c r="Q577345" s="246"/>
      <c r="R577345" s="246"/>
    </row>
    <row r="577391" spans="16:18" x14ac:dyDescent="0.2">
      <c r="P577391" s="246"/>
      <c r="Q577391" s="246"/>
      <c r="R577391" s="246"/>
    </row>
    <row r="577437" spans="16:18" x14ac:dyDescent="0.2">
      <c r="P577437" s="246"/>
      <c r="Q577437" s="246"/>
      <c r="R577437" s="246"/>
    </row>
    <row r="577483" spans="16:18" x14ac:dyDescent="0.2">
      <c r="P577483" s="246"/>
      <c r="Q577483" s="246"/>
      <c r="R577483" s="246"/>
    </row>
    <row r="577529" spans="16:18" x14ac:dyDescent="0.2">
      <c r="P577529" s="246"/>
      <c r="Q577529" s="246"/>
      <c r="R577529" s="246"/>
    </row>
    <row r="577575" spans="16:18" x14ac:dyDescent="0.2">
      <c r="P577575" s="246"/>
      <c r="Q577575" s="246"/>
      <c r="R577575" s="246"/>
    </row>
    <row r="577621" spans="16:18" x14ac:dyDescent="0.2">
      <c r="P577621" s="246"/>
      <c r="Q577621" s="246"/>
      <c r="R577621" s="246"/>
    </row>
    <row r="577667" spans="16:18" x14ac:dyDescent="0.2">
      <c r="P577667" s="246"/>
      <c r="Q577667" s="246"/>
      <c r="R577667" s="246"/>
    </row>
    <row r="577713" spans="16:18" x14ac:dyDescent="0.2">
      <c r="P577713" s="246"/>
      <c r="Q577713" s="246"/>
      <c r="R577713" s="246"/>
    </row>
    <row r="577759" spans="16:18" x14ac:dyDescent="0.2">
      <c r="P577759" s="246"/>
      <c r="Q577759" s="246"/>
      <c r="R577759" s="246"/>
    </row>
    <row r="577805" spans="16:18" x14ac:dyDescent="0.2">
      <c r="P577805" s="246"/>
      <c r="Q577805" s="246"/>
      <c r="R577805" s="246"/>
    </row>
    <row r="577851" spans="16:18" x14ac:dyDescent="0.2">
      <c r="P577851" s="246"/>
      <c r="Q577851" s="246"/>
      <c r="R577851" s="246"/>
    </row>
    <row r="577897" spans="16:18" x14ac:dyDescent="0.2">
      <c r="P577897" s="246"/>
      <c r="Q577897" s="246"/>
      <c r="R577897" s="246"/>
    </row>
    <row r="577943" spans="16:18" x14ac:dyDescent="0.2">
      <c r="P577943" s="246"/>
      <c r="Q577943" s="246"/>
      <c r="R577943" s="246"/>
    </row>
    <row r="577989" spans="16:18" x14ac:dyDescent="0.2">
      <c r="P577989" s="246"/>
      <c r="Q577989" s="246"/>
      <c r="R577989" s="246"/>
    </row>
    <row r="578035" spans="16:18" x14ac:dyDescent="0.2">
      <c r="P578035" s="246"/>
      <c r="Q578035" s="246"/>
      <c r="R578035" s="246"/>
    </row>
    <row r="578081" spans="16:18" x14ac:dyDescent="0.2">
      <c r="P578081" s="246"/>
      <c r="Q578081" s="246"/>
      <c r="R578081" s="246"/>
    </row>
    <row r="578127" spans="16:18" x14ac:dyDescent="0.2">
      <c r="P578127" s="246"/>
      <c r="Q578127" s="246"/>
      <c r="R578127" s="246"/>
    </row>
    <row r="578173" spans="16:18" x14ac:dyDescent="0.2">
      <c r="P578173" s="246"/>
      <c r="Q578173" s="246"/>
      <c r="R578173" s="246"/>
    </row>
    <row r="578219" spans="16:18" x14ac:dyDescent="0.2">
      <c r="P578219" s="246"/>
      <c r="Q578219" s="246"/>
      <c r="R578219" s="246"/>
    </row>
    <row r="578265" spans="16:18" x14ac:dyDescent="0.2">
      <c r="P578265" s="246"/>
      <c r="Q578265" s="246"/>
      <c r="R578265" s="246"/>
    </row>
    <row r="578311" spans="16:18" x14ac:dyDescent="0.2">
      <c r="P578311" s="246"/>
      <c r="Q578311" s="246"/>
      <c r="R578311" s="246"/>
    </row>
    <row r="578357" spans="16:18" x14ac:dyDescent="0.2">
      <c r="P578357" s="246"/>
      <c r="Q578357" s="246"/>
      <c r="R578357" s="246"/>
    </row>
    <row r="578403" spans="16:18" x14ac:dyDescent="0.2">
      <c r="P578403" s="246"/>
      <c r="Q578403" s="246"/>
      <c r="R578403" s="246"/>
    </row>
    <row r="578449" spans="16:18" x14ac:dyDescent="0.2">
      <c r="P578449" s="246"/>
      <c r="Q578449" s="246"/>
      <c r="R578449" s="246"/>
    </row>
    <row r="578495" spans="16:18" x14ac:dyDescent="0.2">
      <c r="P578495" s="246"/>
      <c r="Q578495" s="246"/>
      <c r="R578495" s="246"/>
    </row>
    <row r="578541" spans="16:18" x14ac:dyDescent="0.2">
      <c r="P578541" s="246"/>
      <c r="Q578541" s="246"/>
      <c r="R578541" s="246"/>
    </row>
    <row r="578587" spans="16:18" x14ac:dyDescent="0.2">
      <c r="P578587" s="246"/>
      <c r="Q578587" s="246"/>
      <c r="R578587" s="246"/>
    </row>
    <row r="578633" spans="16:18" x14ac:dyDescent="0.2">
      <c r="P578633" s="246"/>
      <c r="Q578633" s="246"/>
      <c r="R578633" s="246"/>
    </row>
    <row r="578679" spans="16:18" x14ac:dyDescent="0.2">
      <c r="P578679" s="246"/>
      <c r="Q578679" s="246"/>
      <c r="R578679" s="246"/>
    </row>
    <row r="578725" spans="16:18" x14ac:dyDescent="0.2">
      <c r="P578725" s="246"/>
      <c r="Q578725" s="246"/>
      <c r="R578725" s="246"/>
    </row>
    <row r="578771" spans="16:18" x14ac:dyDescent="0.2">
      <c r="P578771" s="246"/>
      <c r="Q578771" s="246"/>
      <c r="R578771" s="246"/>
    </row>
    <row r="578817" spans="16:18" x14ac:dyDescent="0.2">
      <c r="P578817" s="246"/>
      <c r="Q578817" s="246"/>
      <c r="R578817" s="246"/>
    </row>
    <row r="578863" spans="16:18" x14ac:dyDescent="0.2">
      <c r="P578863" s="246"/>
      <c r="Q578863" s="246"/>
      <c r="R578863" s="246"/>
    </row>
    <row r="578909" spans="16:18" x14ac:dyDescent="0.2">
      <c r="P578909" s="246"/>
      <c r="Q578909" s="246"/>
      <c r="R578909" s="246"/>
    </row>
    <row r="578955" spans="16:18" x14ac:dyDescent="0.2">
      <c r="P578955" s="246"/>
      <c r="Q578955" s="246"/>
      <c r="R578955" s="246"/>
    </row>
    <row r="579001" spans="16:18" x14ac:dyDescent="0.2">
      <c r="P579001" s="246"/>
      <c r="Q579001" s="246"/>
      <c r="R579001" s="246"/>
    </row>
    <row r="579047" spans="16:18" x14ac:dyDescent="0.2">
      <c r="P579047" s="246"/>
      <c r="Q579047" s="246"/>
      <c r="R579047" s="246"/>
    </row>
    <row r="579093" spans="16:18" x14ac:dyDescent="0.2">
      <c r="P579093" s="246"/>
      <c r="Q579093" s="246"/>
      <c r="R579093" s="246"/>
    </row>
    <row r="579139" spans="16:18" x14ac:dyDescent="0.2">
      <c r="P579139" s="246"/>
      <c r="Q579139" s="246"/>
      <c r="R579139" s="246"/>
    </row>
    <row r="579185" spans="16:18" x14ac:dyDescent="0.2">
      <c r="P579185" s="246"/>
      <c r="Q579185" s="246"/>
      <c r="R579185" s="246"/>
    </row>
    <row r="579231" spans="16:18" x14ac:dyDescent="0.2">
      <c r="P579231" s="246"/>
      <c r="Q579231" s="246"/>
      <c r="R579231" s="246"/>
    </row>
    <row r="579277" spans="16:18" x14ac:dyDescent="0.2">
      <c r="P579277" s="246"/>
      <c r="Q579277" s="246"/>
      <c r="R579277" s="246"/>
    </row>
    <row r="579323" spans="16:18" x14ac:dyDescent="0.2">
      <c r="P579323" s="246"/>
      <c r="Q579323" s="246"/>
      <c r="R579323" s="246"/>
    </row>
    <row r="579369" spans="16:18" x14ac:dyDescent="0.2">
      <c r="P579369" s="246"/>
      <c r="Q579369" s="246"/>
      <c r="R579369" s="246"/>
    </row>
    <row r="579415" spans="16:18" x14ac:dyDescent="0.2">
      <c r="P579415" s="246"/>
      <c r="Q579415" s="246"/>
      <c r="R579415" s="246"/>
    </row>
    <row r="579461" spans="16:18" x14ac:dyDescent="0.2">
      <c r="P579461" s="246"/>
      <c r="Q579461" s="246"/>
      <c r="R579461" s="246"/>
    </row>
    <row r="579507" spans="16:18" x14ac:dyDescent="0.2">
      <c r="P579507" s="246"/>
      <c r="Q579507" s="246"/>
      <c r="R579507" s="246"/>
    </row>
    <row r="579553" spans="16:18" x14ac:dyDescent="0.2">
      <c r="P579553" s="246"/>
      <c r="Q579553" s="246"/>
      <c r="R579553" s="246"/>
    </row>
    <row r="579599" spans="16:18" x14ac:dyDescent="0.2">
      <c r="P579599" s="246"/>
      <c r="Q579599" s="246"/>
      <c r="R579599" s="246"/>
    </row>
    <row r="579645" spans="16:18" x14ac:dyDescent="0.2">
      <c r="P579645" s="246"/>
      <c r="Q579645" s="246"/>
      <c r="R579645" s="246"/>
    </row>
    <row r="579691" spans="16:18" x14ac:dyDescent="0.2">
      <c r="P579691" s="246"/>
      <c r="Q579691" s="246"/>
      <c r="R579691" s="246"/>
    </row>
    <row r="579737" spans="16:18" x14ac:dyDescent="0.2">
      <c r="P579737" s="246"/>
      <c r="Q579737" s="246"/>
      <c r="R579737" s="246"/>
    </row>
    <row r="579783" spans="16:18" x14ac:dyDescent="0.2">
      <c r="P579783" s="246"/>
      <c r="Q579783" s="246"/>
      <c r="R579783" s="246"/>
    </row>
    <row r="579829" spans="16:18" x14ac:dyDescent="0.2">
      <c r="P579829" s="246"/>
      <c r="Q579829" s="246"/>
      <c r="R579829" s="246"/>
    </row>
    <row r="579875" spans="16:18" x14ac:dyDescent="0.2">
      <c r="P579875" s="246"/>
      <c r="Q579875" s="246"/>
      <c r="R579875" s="246"/>
    </row>
    <row r="579921" spans="16:18" x14ac:dyDescent="0.2">
      <c r="P579921" s="246"/>
      <c r="Q579921" s="246"/>
      <c r="R579921" s="246"/>
    </row>
    <row r="579967" spans="16:18" x14ac:dyDescent="0.2">
      <c r="P579967" s="246"/>
      <c r="Q579967" s="246"/>
      <c r="R579967" s="246"/>
    </row>
    <row r="580013" spans="16:18" x14ac:dyDescent="0.2">
      <c r="P580013" s="246"/>
      <c r="Q580013" s="246"/>
      <c r="R580013" s="246"/>
    </row>
    <row r="580059" spans="16:18" x14ac:dyDescent="0.2">
      <c r="P580059" s="246"/>
      <c r="Q580059" s="246"/>
      <c r="R580059" s="246"/>
    </row>
    <row r="580105" spans="16:18" x14ac:dyDescent="0.2">
      <c r="P580105" s="246"/>
      <c r="Q580105" s="246"/>
      <c r="R580105" s="246"/>
    </row>
    <row r="580151" spans="16:18" x14ac:dyDescent="0.2">
      <c r="P580151" s="246"/>
      <c r="Q580151" s="246"/>
      <c r="R580151" s="246"/>
    </row>
    <row r="580197" spans="16:18" x14ac:dyDescent="0.2">
      <c r="P580197" s="246"/>
      <c r="Q580197" s="246"/>
      <c r="R580197" s="246"/>
    </row>
    <row r="580243" spans="16:18" x14ac:dyDescent="0.2">
      <c r="P580243" s="246"/>
      <c r="Q580243" s="246"/>
      <c r="R580243" s="246"/>
    </row>
    <row r="580289" spans="16:18" x14ac:dyDescent="0.2">
      <c r="P580289" s="246"/>
      <c r="Q580289" s="246"/>
      <c r="R580289" s="246"/>
    </row>
    <row r="580335" spans="16:18" x14ac:dyDescent="0.2">
      <c r="P580335" s="246"/>
      <c r="Q580335" s="246"/>
      <c r="R580335" s="246"/>
    </row>
    <row r="580381" spans="16:18" x14ac:dyDescent="0.2">
      <c r="P580381" s="246"/>
      <c r="Q580381" s="246"/>
      <c r="R580381" s="246"/>
    </row>
    <row r="580427" spans="16:18" x14ac:dyDescent="0.2">
      <c r="P580427" s="246"/>
      <c r="Q580427" s="246"/>
      <c r="R580427" s="246"/>
    </row>
    <row r="580473" spans="16:18" x14ac:dyDescent="0.2">
      <c r="P580473" s="246"/>
      <c r="Q580473" s="246"/>
      <c r="R580473" s="246"/>
    </row>
    <row r="580519" spans="16:18" x14ac:dyDescent="0.2">
      <c r="P580519" s="246"/>
      <c r="Q580519" s="246"/>
      <c r="R580519" s="246"/>
    </row>
    <row r="580565" spans="16:18" x14ac:dyDescent="0.2">
      <c r="P580565" s="246"/>
      <c r="Q580565" s="246"/>
      <c r="R580565" s="246"/>
    </row>
    <row r="580611" spans="16:18" x14ac:dyDescent="0.2">
      <c r="P580611" s="246"/>
      <c r="Q580611" s="246"/>
      <c r="R580611" s="246"/>
    </row>
    <row r="580657" spans="16:18" x14ac:dyDescent="0.2">
      <c r="P580657" s="246"/>
      <c r="Q580657" s="246"/>
      <c r="R580657" s="246"/>
    </row>
    <row r="580703" spans="16:18" x14ac:dyDescent="0.2">
      <c r="P580703" s="246"/>
      <c r="Q580703" s="246"/>
      <c r="R580703" s="246"/>
    </row>
    <row r="580749" spans="16:18" x14ac:dyDescent="0.2">
      <c r="P580749" s="246"/>
      <c r="Q580749" s="246"/>
      <c r="R580749" s="246"/>
    </row>
    <row r="580795" spans="16:18" x14ac:dyDescent="0.2">
      <c r="P580795" s="246"/>
      <c r="Q580795" s="246"/>
      <c r="R580795" s="246"/>
    </row>
    <row r="580841" spans="16:18" x14ac:dyDescent="0.2">
      <c r="P580841" s="246"/>
      <c r="Q580841" s="246"/>
      <c r="R580841" s="246"/>
    </row>
    <row r="580887" spans="16:18" x14ac:dyDescent="0.2">
      <c r="P580887" s="246"/>
      <c r="Q580887" s="246"/>
      <c r="R580887" s="246"/>
    </row>
    <row r="580933" spans="16:18" x14ac:dyDescent="0.2">
      <c r="P580933" s="246"/>
      <c r="Q580933" s="246"/>
      <c r="R580933" s="246"/>
    </row>
    <row r="580979" spans="16:18" x14ac:dyDescent="0.2">
      <c r="P580979" s="246"/>
      <c r="Q580979" s="246"/>
      <c r="R580979" s="246"/>
    </row>
    <row r="581025" spans="16:18" x14ac:dyDescent="0.2">
      <c r="P581025" s="246"/>
      <c r="Q581025" s="246"/>
      <c r="R581025" s="246"/>
    </row>
    <row r="581071" spans="16:18" x14ac:dyDescent="0.2">
      <c r="P581071" s="246"/>
      <c r="Q581071" s="246"/>
      <c r="R581071" s="246"/>
    </row>
    <row r="581117" spans="16:18" x14ac:dyDescent="0.2">
      <c r="P581117" s="246"/>
      <c r="Q581117" s="246"/>
      <c r="R581117" s="246"/>
    </row>
    <row r="581163" spans="16:18" x14ac:dyDescent="0.2">
      <c r="P581163" s="246"/>
      <c r="Q581163" s="246"/>
      <c r="R581163" s="246"/>
    </row>
    <row r="581209" spans="16:18" x14ac:dyDescent="0.2">
      <c r="P581209" s="246"/>
      <c r="Q581209" s="246"/>
      <c r="R581209" s="246"/>
    </row>
    <row r="581255" spans="16:18" x14ac:dyDescent="0.2">
      <c r="P581255" s="246"/>
      <c r="Q581255" s="246"/>
      <c r="R581255" s="246"/>
    </row>
    <row r="581301" spans="16:18" x14ac:dyDescent="0.2">
      <c r="P581301" s="246"/>
      <c r="Q581301" s="246"/>
      <c r="R581301" s="246"/>
    </row>
    <row r="581347" spans="16:18" x14ac:dyDescent="0.2">
      <c r="P581347" s="246"/>
      <c r="Q581347" s="246"/>
      <c r="R581347" s="246"/>
    </row>
    <row r="581393" spans="16:18" x14ac:dyDescent="0.2">
      <c r="P581393" s="246"/>
      <c r="Q581393" s="246"/>
      <c r="R581393" s="246"/>
    </row>
    <row r="581439" spans="16:18" x14ac:dyDescent="0.2">
      <c r="P581439" s="246"/>
      <c r="Q581439" s="246"/>
      <c r="R581439" s="246"/>
    </row>
    <row r="581485" spans="16:18" x14ac:dyDescent="0.2">
      <c r="P581485" s="246"/>
      <c r="Q581485" s="246"/>
      <c r="R581485" s="246"/>
    </row>
    <row r="581531" spans="16:18" x14ac:dyDescent="0.2">
      <c r="P581531" s="246"/>
      <c r="Q581531" s="246"/>
      <c r="R581531" s="246"/>
    </row>
    <row r="581577" spans="16:18" x14ac:dyDescent="0.2">
      <c r="P581577" s="246"/>
      <c r="Q581577" s="246"/>
      <c r="R581577" s="246"/>
    </row>
    <row r="581623" spans="16:18" x14ac:dyDescent="0.2">
      <c r="P581623" s="246"/>
      <c r="Q581623" s="246"/>
      <c r="R581623" s="246"/>
    </row>
    <row r="581669" spans="16:18" x14ac:dyDescent="0.2">
      <c r="P581669" s="246"/>
      <c r="Q581669" s="246"/>
      <c r="R581669" s="246"/>
    </row>
    <row r="581715" spans="16:18" x14ac:dyDescent="0.2">
      <c r="P581715" s="246"/>
      <c r="Q581715" s="246"/>
      <c r="R581715" s="246"/>
    </row>
    <row r="581761" spans="16:18" x14ac:dyDescent="0.2">
      <c r="P581761" s="246"/>
      <c r="Q581761" s="246"/>
      <c r="R581761" s="246"/>
    </row>
    <row r="581807" spans="16:18" x14ac:dyDescent="0.2">
      <c r="P581807" s="246"/>
      <c r="Q581807" s="246"/>
      <c r="R581807" s="246"/>
    </row>
    <row r="581853" spans="16:18" x14ac:dyDescent="0.2">
      <c r="P581853" s="246"/>
      <c r="Q581853" s="246"/>
      <c r="R581853" s="246"/>
    </row>
    <row r="581899" spans="16:18" x14ac:dyDescent="0.2">
      <c r="P581899" s="246"/>
      <c r="Q581899" s="246"/>
      <c r="R581899" s="246"/>
    </row>
    <row r="581945" spans="16:18" x14ac:dyDescent="0.2">
      <c r="P581945" s="246"/>
      <c r="Q581945" s="246"/>
      <c r="R581945" s="246"/>
    </row>
    <row r="581991" spans="16:18" x14ac:dyDescent="0.2">
      <c r="P581991" s="246"/>
      <c r="Q581991" s="246"/>
      <c r="R581991" s="246"/>
    </row>
    <row r="582037" spans="16:18" x14ac:dyDescent="0.2">
      <c r="P582037" s="246"/>
      <c r="Q582037" s="246"/>
      <c r="R582037" s="246"/>
    </row>
    <row r="582083" spans="16:18" x14ac:dyDescent="0.2">
      <c r="P582083" s="246"/>
      <c r="Q582083" s="246"/>
      <c r="R582083" s="246"/>
    </row>
    <row r="582129" spans="16:18" x14ac:dyDescent="0.2">
      <c r="P582129" s="246"/>
      <c r="Q582129" s="246"/>
      <c r="R582129" s="246"/>
    </row>
    <row r="582175" spans="16:18" x14ac:dyDescent="0.2">
      <c r="P582175" s="246"/>
      <c r="Q582175" s="246"/>
      <c r="R582175" s="246"/>
    </row>
    <row r="582221" spans="16:18" x14ac:dyDescent="0.2">
      <c r="P582221" s="246"/>
      <c r="Q582221" s="246"/>
      <c r="R582221" s="246"/>
    </row>
    <row r="582267" spans="16:18" x14ac:dyDescent="0.2">
      <c r="P582267" s="246"/>
      <c r="Q582267" s="246"/>
      <c r="R582267" s="246"/>
    </row>
    <row r="582313" spans="16:18" x14ac:dyDescent="0.2">
      <c r="P582313" s="246"/>
      <c r="Q582313" s="246"/>
      <c r="R582313" s="246"/>
    </row>
    <row r="582359" spans="16:18" x14ac:dyDescent="0.2">
      <c r="P582359" s="246"/>
      <c r="Q582359" s="246"/>
      <c r="R582359" s="246"/>
    </row>
    <row r="582405" spans="16:18" x14ac:dyDescent="0.2">
      <c r="P582405" s="246"/>
      <c r="Q582405" s="246"/>
      <c r="R582405" s="246"/>
    </row>
    <row r="582451" spans="16:18" x14ac:dyDescent="0.2">
      <c r="P582451" s="246"/>
      <c r="Q582451" s="246"/>
      <c r="R582451" s="246"/>
    </row>
    <row r="582497" spans="16:18" x14ac:dyDescent="0.2">
      <c r="P582497" s="246"/>
      <c r="Q582497" s="246"/>
      <c r="R582497" s="246"/>
    </row>
    <row r="582543" spans="16:18" x14ac:dyDescent="0.2">
      <c r="P582543" s="246"/>
      <c r="Q582543" s="246"/>
      <c r="R582543" s="246"/>
    </row>
    <row r="582589" spans="16:18" x14ac:dyDescent="0.2">
      <c r="P582589" s="246"/>
      <c r="Q582589" s="246"/>
      <c r="R582589" s="246"/>
    </row>
    <row r="582635" spans="16:18" x14ac:dyDescent="0.2">
      <c r="P582635" s="246"/>
      <c r="Q582635" s="246"/>
      <c r="R582635" s="246"/>
    </row>
    <row r="582681" spans="16:18" x14ac:dyDescent="0.2">
      <c r="P582681" s="246"/>
      <c r="Q582681" s="246"/>
      <c r="R582681" s="246"/>
    </row>
    <row r="582727" spans="16:18" x14ac:dyDescent="0.2">
      <c r="P582727" s="246"/>
      <c r="Q582727" s="246"/>
      <c r="R582727" s="246"/>
    </row>
    <row r="582773" spans="16:18" x14ac:dyDescent="0.2">
      <c r="P582773" s="246"/>
      <c r="Q582773" s="246"/>
      <c r="R582773" s="246"/>
    </row>
    <row r="582819" spans="16:18" x14ac:dyDescent="0.2">
      <c r="P582819" s="246"/>
      <c r="Q582819" s="246"/>
      <c r="R582819" s="246"/>
    </row>
    <row r="582865" spans="16:18" x14ac:dyDescent="0.2">
      <c r="P582865" s="246"/>
      <c r="Q582865" s="246"/>
      <c r="R582865" s="246"/>
    </row>
    <row r="582911" spans="16:18" x14ac:dyDescent="0.2">
      <c r="P582911" s="246"/>
      <c r="Q582911" s="246"/>
      <c r="R582911" s="246"/>
    </row>
    <row r="582957" spans="16:18" x14ac:dyDescent="0.2">
      <c r="P582957" s="246"/>
      <c r="Q582957" s="246"/>
      <c r="R582957" s="246"/>
    </row>
    <row r="583003" spans="16:18" x14ac:dyDescent="0.2">
      <c r="P583003" s="246"/>
      <c r="Q583003" s="246"/>
      <c r="R583003" s="246"/>
    </row>
    <row r="583049" spans="16:18" x14ac:dyDescent="0.2">
      <c r="P583049" s="246"/>
      <c r="Q583049" s="246"/>
      <c r="R583049" s="246"/>
    </row>
    <row r="583095" spans="16:18" x14ac:dyDescent="0.2">
      <c r="P583095" s="246"/>
      <c r="Q583095" s="246"/>
      <c r="R583095" s="246"/>
    </row>
    <row r="583141" spans="16:18" x14ac:dyDescent="0.2">
      <c r="P583141" s="246"/>
      <c r="Q583141" s="246"/>
      <c r="R583141" s="246"/>
    </row>
    <row r="583187" spans="16:18" x14ac:dyDescent="0.2">
      <c r="P583187" s="246"/>
      <c r="Q583187" s="246"/>
      <c r="R583187" s="246"/>
    </row>
    <row r="583233" spans="16:18" x14ac:dyDescent="0.2">
      <c r="P583233" s="246"/>
      <c r="Q583233" s="246"/>
      <c r="R583233" s="246"/>
    </row>
    <row r="583279" spans="16:18" x14ac:dyDescent="0.2">
      <c r="P583279" s="246"/>
      <c r="Q583279" s="246"/>
      <c r="R583279" s="246"/>
    </row>
    <row r="583325" spans="16:18" x14ac:dyDescent="0.2">
      <c r="P583325" s="246"/>
      <c r="Q583325" s="246"/>
      <c r="R583325" s="246"/>
    </row>
    <row r="583371" spans="16:18" x14ac:dyDescent="0.2">
      <c r="P583371" s="246"/>
      <c r="Q583371" s="246"/>
      <c r="R583371" s="246"/>
    </row>
    <row r="583417" spans="16:18" x14ac:dyDescent="0.2">
      <c r="P583417" s="246"/>
      <c r="Q583417" s="246"/>
      <c r="R583417" s="246"/>
    </row>
    <row r="583463" spans="16:18" x14ac:dyDescent="0.2">
      <c r="P583463" s="246"/>
      <c r="Q583463" s="246"/>
      <c r="R583463" s="246"/>
    </row>
    <row r="583509" spans="16:18" x14ac:dyDescent="0.2">
      <c r="P583509" s="246"/>
      <c r="Q583509" s="246"/>
      <c r="R583509" s="246"/>
    </row>
    <row r="583555" spans="16:18" x14ac:dyDescent="0.2">
      <c r="P583555" s="246"/>
      <c r="Q583555" s="246"/>
      <c r="R583555" s="246"/>
    </row>
    <row r="583601" spans="16:18" x14ac:dyDescent="0.2">
      <c r="P583601" s="246"/>
      <c r="Q583601" s="246"/>
      <c r="R583601" s="246"/>
    </row>
    <row r="583647" spans="16:18" x14ac:dyDescent="0.2">
      <c r="P583647" s="246"/>
      <c r="Q583647" s="246"/>
      <c r="R583647" s="246"/>
    </row>
    <row r="583693" spans="16:18" x14ac:dyDescent="0.2">
      <c r="P583693" s="246"/>
      <c r="Q583693" s="246"/>
      <c r="R583693" s="246"/>
    </row>
    <row r="583739" spans="16:18" x14ac:dyDescent="0.2">
      <c r="P583739" s="246"/>
      <c r="Q583739" s="246"/>
      <c r="R583739" s="246"/>
    </row>
    <row r="583785" spans="16:18" x14ac:dyDescent="0.2">
      <c r="P583785" s="246"/>
      <c r="Q583785" s="246"/>
      <c r="R583785" s="246"/>
    </row>
    <row r="583831" spans="16:18" x14ac:dyDescent="0.2">
      <c r="P583831" s="246"/>
      <c r="Q583831" s="246"/>
      <c r="R583831" s="246"/>
    </row>
    <row r="583877" spans="16:18" x14ac:dyDescent="0.2">
      <c r="P583877" s="246"/>
      <c r="Q583877" s="246"/>
      <c r="R583877" s="246"/>
    </row>
    <row r="583923" spans="16:18" x14ac:dyDescent="0.2">
      <c r="P583923" s="246"/>
      <c r="Q583923" s="246"/>
      <c r="R583923" s="246"/>
    </row>
    <row r="583969" spans="16:18" x14ac:dyDescent="0.2">
      <c r="P583969" s="246"/>
      <c r="Q583969" s="246"/>
      <c r="R583969" s="246"/>
    </row>
    <row r="584015" spans="16:18" x14ac:dyDescent="0.2">
      <c r="P584015" s="246"/>
      <c r="Q584015" s="246"/>
      <c r="R584015" s="246"/>
    </row>
    <row r="584061" spans="16:18" x14ac:dyDescent="0.2">
      <c r="P584061" s="246"/>
      <c r="Q584061" s="246"/>
      <c r="R584061" s="246"/>
    </row>
    <row r="584107" spans="16:18" x14ac:dyDescent="0.2">
      <c r="P584107" s="246"/>
      <c r="Q584107" s="246"/>
      <c r="R584107" s="246"/>
    </row>
    <row r="584153" spans="16:18" x14ac:dyDescent="0.2">
      <c r="P584153" s="246"/>
      <c r="Q584153" s="246"/>
      <c r="R584153" s="246"/>
    </row>
    <row r="584199" spans="16:18" x14ac:dyDescent="0.2">
      <c r="P584199" s="246"/>
      <c r="Q584199" s="246"/>
      <c r="R584199" s="246"/>
    </row>
    <row r="584245" spans="16:18" x14ac:dyDescent="0.2">
      <c r="P584245" s="246"/>
      <c r="Q584245" s="246"/>
      <c r="R584245" s="246"/>
    </row>
    <row r="584291" spans="16:18" x14ac:dyDescent="0.2">
      <c r="P584291" s="246"/>
      <c r="Q584291" s="246"/>
      <c r="R584291" s="246"/>
    </row>
    <row r="584337" spans="16:18" x14ac:dyDescent="0.2">
      <c r="P584337" s="246"/>
      <c r="Q584337" s="246"/>
      <c r="R584337" s="246"/>
    </row>
    <row r="584383" spans="16:18" x14ac:dyDescent="0.2">
      <c r="P584383" s="246"/>
      <c r="Q584383" s="246"/>
      <c r="R584383" s="246"/>
    </row>
    <row r="584429" spans="16:18" x14ac:dyDescent="0.2">
      <c r="P584429" s="246"/>
      <c r="Q584429" s="246"/>
      <c r="R584429" s="246"/>
    </row>
    <row r="584475" spans="16:18" x14ac:dyDescent="0.2">
      <c r="P584475" s="246"/>
      <c r="Q584475" s="246"/>
      <c r="R584475" s="246"/>
    </row>
    <row r="584521" spans="16:18" x14ac:dyDescent="0.2">
      <c r="P584521" s="246"/>
      <c r="Q584521" s="246"/>
      <c r="R584521" s="246"/>
    </row>
    <row r="584567" spans="16:18" x14ac:dyDescent="0.2">
      <c r="P584567" s="246"/>
      <c r="Q584567" s="246"/>
      <c r="R584567" s="246"/>
    </row>
    <row r="584613" spans="16:18" x14ac:dyDescent="0.2">
      <c r="P584613" s="246"/>
      <c r="Q584613" s="246"/>
      <c r="R584613" s="246"/>
    </row>
    <row r="584659" spans="16:18" x14ac:dyDescent="0.2">
      <c r="P584659" s="246"/>
      <c r="Q584659" s="246"/>
      <c r="R584659" s="246"/>
    </row>
    <row r="584705" spans="16:18" x14ac:dyDescent="0.2">
      <c r="P584705" s="246"/>
      <c r="Q584705" s="246"/>
      <c r="R584705" s="246"/>
    </row>
    <row r="584751" spans="16:18" x14ac:dyDescent="0.2">
      <c r="P584751" s="246"/>
      <c r="Q584751" s="246"/>
      <c r="R584751" s="246"/>
    </row>
    <row r="584797" spans="16:18" x14ac:dyDescent="0.2">
      <c r="P584797" s="246"/>
      <c r="Q584797" s="246"/>
      <c r="R584797" s="246"/>
    </row>
    <row r="584843" spans="16:18" x14ac:dyDescent="0.2">
      <c r="P584843" s="246"/>
      <c r="Q584843" s="246"/>
      <c r="R584843" s="246"/>
    </row>
    <row r="584889" spans="16:18" x14ac:dyDescent="0.2">
      <c r="P584889" s="246"/>
      <c r="Q584889" s="246"/>
      <c r="R584889" s="246"/>
    </row>
    <row r="584935" spans="16:18" x14ac:dyDescent="0.2">
      <c r="P584935" s="246"/>
      <c r="Q584935" s="246"/>
      <c r="R584935" s="246"/>
    </row>
    <row r="584981" spans="16:18" x14ac:dyDescent="0.2">
      <c r="P584981" s="246"/>
      <c r="Q584981" s="246"/>
      <c r="R584981" s="246"/>
    </row>
    <row r="585027" spans="16:18" x14ac:dyDescent="0.2">
      <c r="P585027" s="246"/>
      <c r="Q585027" s="246"/>
      <c r="R585027" s="246"/>
    </row>
    <row r="585073" spans="16:18" x14ac:dyDescent="0.2">
      <c r="P585073" s="246"/>
      <c r="Q585073" s="246"/>
      <c r="R585073" s="246"/>
    </row>
    <row r="585119" spans="16:18" x14ac:dyDescent="0.2">
      <c r="P585119" s="246"/>
      <c r="Q585119" s="246"/>
      <c r="R585119" s="246"/>
    </row>
    <row r="585165" spans="16:18" x14ac:dyDescent="0.2">
      <c r="P585165" s="246"/>
      <c r="Q585165" s="246"/>
      <c r="R585165" s="246"/>
    </row>
    <row r="585211" spans="16:18" x14ac:dyDescent="0.2">
      <c r="P585211" s="246"/>
      <c r="Q585211" s="246"/>
      <c r="R585211" s="246"/>
    </row>
    <row r="585257" spans="16:18" x14ac:dyDescent="0.2">
      <c r="P585257" s="246"/>
      <c r="Q585257" s="246"/>
      <c r="R585257" s="246"/>
    </row>
    <row r="585303" spans="16:18" x14ac:dyDescent="0.2">
      <c r="P585303" s="246"/>
      <c r="Q585303" s="246"/>
      <c r="R585303" s="246"/>
    </row>
    <row r="585349" spans="16:18" x14ac:dyDescent="0.2">
      <c r="P585349" s="246"/>
      <c r="Q585349" s="246"/>
      <c r="R585349" s="246"/>
    </row>
    <row r="585395" spans="16:18" x14ac:dyDescent="0.2">
      <c r="P585395" s="246"/>
      <c r="Q585395" s="246"/>
      <c r="R585395" s="246"/>
    </row>
    <row r="585441" spans="16:18" x14ac:dyDescent="0.2">
      <c r="P585441" s="246"/>
      <c r="Q585441" s="246"/>
      <c r="R585441" s="246"/>
    </row>
    <row r="585487" spans="16:18" x14ac:dyDescent="0.2">
      <c r="P585487" s="246"/>
      <c r="Q585487" s="246"/>
      <c r="R585487" s="246"/>
    </row>
    <row r="585533" spans="16:18" x14ac:dyDescent="0.2">
      <c r="P585533" s="246"/>
      <c r="Q585533" s="246"/>
      <c r="R585533" s="246"/>
    </row>
    <row r="585579" spans="16:18" x14ac:dyDescent="0.2">
      <c r="P585579" s="246"/>
      <c r="Q585579" s="246"/>
      <c r="R585579" s="246"/>
    </row>
    <row r="585625" spans="16:18" x14ac:dyDescent="0.2">
      <c r="P585625" s="246"/>
      <c r="Q585625" s="246"/>
      <c r="R585625" s="246"/>
    </row>
    <row r="585671" spans="16:18" x14ac:dyDescent="0.2">
      <c r="P585671" s="246"/>
      <c r="Q585671" s="246"/>
      <c r="R585671" s="246"/>
    </row>
    <row r="585717" spans="16:18" x14ac:dyDescent="0.2">
      <c r="P585717" s="246"/>
      <c r="Q585717" s="246"/>
      <c r="R585717" s="246"/>
    </row>
    <row r="585763" spans="16:18" x14ac:dyDescent="0.2">
      <c r="P585763" s="246"/>
      <c r="Q585763" s="246"/>
      <c r="R585763" s="246"/>
    </row>
    <row r="585809" spans="16:18" x14ac:dyDescent="0.2">
      <c r="P585809" s="246"/>
      <c r="Q585809" s="246"/>
      <c r="R585809" s="246"/>
    </row>
    <row r="585855" spans="16:18" x14ac:dyDescent="0.2">
      <c r="P585855" s="246"/>
      <c r="Q585855" s="246"/>
      <c r="R585855" s="246"/>
    </row>
    <row r="585901" spans="16:18" x14ac:dyDescent="0.2">
      <c r="P585901" s="246"/>
      <c r="Q585901" s="246"/>
      <c r="R585901" s="246"/>
    </row>
    <row r="585947" spans="16:18" x14ac:dyDescent="0.2">
      <c r="P585947" s="246"/>
      <c r="Q585947" s="246"/>
      <c r="R585947" s="246"/>
    </row>
    <row r="585993" spans="16:18" x14ac:dyDescent="0.2">
      <c r="P585993" s="246"/>
      <c r="Q585993" s="246"/>
      <c r="R585993" s="246"/>
    </row>
    <row r="586039" spans="16:18" x14ac:dyDescent="0.2">
      <c r="P586039" s="246"/>
      <c r="Q586039" s="246"/>
      <c r="R586039" s="246"/>
    </row>
    <row r="586085" spans="16:18" x14ac:dyDescent="0.2">
      <c r="P586085" s="246"/>
      <c r="Q586085" s="246"/>
      <c r="R586085" s="246"/>
    </row>
    <row r="586131" spans="16:18" x14ac:dyDescent="0.2">
      <c r="P586131" s="246"/>
      <c r="Q586131" s="246"/>
      <c r="R586131" s="246"/>
    </row>
    <row r="586177" spans="16:18" x14ac:dyDescent="0.2">
      <c r="P586177" s="246"/>
      <c r="Q586177" s="246"/>
      <c r="R586177" s="246"/>
    </row>
    <row r="586223" spans="16:18" x14ac:dyDescent="0.2">
      <c r="P586223" s="246"/>
      <c r="Q586223" s="246"/>
      <c r="R586223" s="246"/>
    </row>
    <row r="586269" spans="16:18" x14ac:dyDescent="0.2">
      <c r="P586269" s="246"/>
      <c r="Q586269" s="246"/>
      <c r="R586269" s="246"/>
    </row>
    <row r="586315" spans="16:18" x14ac:dyDescent="0.2">
      <c r="P586315" s="246"/>
      <c r="Q586315" s="246"/>
      <c r="R586315" s="246"/>
    </row>
    <row r="586361" spans="16:18" x14ac:dyDescent="0.2">
      <c r="P586361" s="246"/>
      <c r="Q586361" s="246"/>
      <c r="R586361" s="246"/>
    </row>
    <row r="586407" spans="16:18" x14ac:dyDescent="0.2">
      <c r="P586407" s="246"/>
      <c r="Q586407" s="246"/>
      <c r="R586407" s="246"/>
    </row>
    <row r="586453" spans="16:18" x14ac:dyDescent="0.2">
      <c r="P586453" s="246"/>
      <c r="Q586453" s="246"/>
      <c r="R586453" s="246"/>
    </row>
    <row r="586499" spans="16:18" x14ac:dyDescent="0.2">
      <c r="P586499" s="246"/>
      <c r="Q586499" s="246"/>
      <c r="R586499" s="246"/>
    </row>
    <row r="586545" spans="16:18" x14ac:dyDescent="0.2">
      <c r="P586545" s="246"/>
      <c r="Q586545" s="246"/>
      <c r="R586545" s="246"/>
    </row>
    <row r="586591" spans="16:18" x14ac:dyDescent="0.2">
      <c r="P586591" s="246"/>
      <c r="Q586591" s="246"/>
      <c r="R586591" s="246"/>
    </row>
    <row r="586637" spans="16:18" x14ac:dyDescent="0.2">
      <c r="P586637" s="246"/>
      <c r="Q586637" s="246"/>
      <c r="R586637" s="246"/>
    </row>
    <row r="586683" spans="16:18" x14ac:dyDescent="0.2">
      <c r="P586683" s="246"/>
      <c r="Q586683" s="246"/>
      <c r="R586683" s="246"/>
    </row>
    <row r="586729" spans="16:18" x14ac:dyDescent="0.2">
      <c r="P586729" s="246"/>
      <c r="Q586729" s="246"/>
      <c r="R586729" s="246"/>
    </row>
    <row r="586775" spans="16:18" x14ac:dyDescent="0.2">
      <c r="P586775" s="246"/>
      <c r="Q586775" s="246"/>
      <c r="R586775" s="246"/>
    </row>
    <row r="586821" spans="16:18" x14ac:dyDescent="0.2">
      <c r="P586821" s="246"/>
      <c r="Q586821" s="246"/>
      <c r="R586821" s="246"/>
    </row>
    <row r="586867" spans="16:18" x14ac:dyDescent="0.2">
      <c r="P586867" s="246"/>
      <c r="Q586867" s="246"/>
      <c r="R586867" s="246"/>
    </row>
    <row r="586913" spans="16:18" x14ac:dyDescent="0.2">
      <c r="P586913" s="246"/>
      <c r="Q586913" s="246"/>
      <c r="R586913" s="246"/>
    </row>
    <row r="586959" spans="16:18" x14ac:dyDescent="0.2">
      <c r="P586959" s="246"/>
      <c r="Q586959" s="246"/>
      <c r="R586959" s="246"/>
    </row>
    <row r="587005" spans="16:18" x14ac:dyDescent="0.2">
      <c r="P587005" s="246"/>
      <c r="Q587005" s="246"/>
      <c r="R587005" s="246"/>
    </row>
    <row r="587051" spans="16:18" x14ac:dyDescent="0.2">
      <c r="P587051" s="246"/>
      <c r="Q587051" s="246"/>
      <c r="R587051" s="246"/>
    </row>
    <row r="587097" spans="16:18" x14ac:dyDescent="0.2">
      <c r="P587097" s="246"/>
      <c r="Q587097" s="246"/>
      <c r="R587097" s="246"/>
    </row>
    <row r="587143" spans="16:18" x14ac:dyDescent="0.2">
      <c r="P587143" s="246"/>
      <c r="Q587143" s="246"/>
      <c r="R587143" s="246"/>
    </row>
    <row r="587189" spans="16:18" x14ac:dyDescent="0.2">
      <c r="P587189" s="246"/>
      <c r="Q587189" s="246"/>
      <c r="R587189" s="246"/>
    </row>
    <row r="587235" spans="16:18" x14ac:dyDescent="0.2">
      <c r="P587235" s="246"/>
      <c r="Q587235" s="246"/>
      <c r="R587235" s="246"/>
    </row>
    <row r="587281" spans="16:18" x14ac:dyDescent="0.2">
      <c r="P587281" s="246"/>
      <c r="Q587281" s="246"/>
      <c r="R587281" s="246"/>
    </row>
    <row r="587327" spans="16:18" x14ac:dyDescent="0.2">
      <c r="P587327" s="246"/>
      <c r="Q587327" s="246"/>
      <c r="R587327" s="246"/>
    </row>
    <row r="587373" spans="16:18" x14ac:dyDescent="0.2">
      <c r="P587373" s="246"/>
      <c r="Q587373" s="246"/>
      <c r="R587373" s="246"/>
    </row>
    <row r="587419" spans="16:18" x14ac:dyDescent="0.2">
      <c r="P587419" s="246"/>
      <c r="Q587419" s="246"/>
      <c r="R587419" s="246"/>
    </row>
    <row r="587465" spans="16:18" x14ac:dyDescent="0.2">
      <c r="P587465" s="246"/>
      <c r="Q587465" s="246"/>
      <c r="R587465" s="246"/>
    </row>
    <row r="587511" spans="16:18" x14ac:dyDescent="0.2">
      <c r="P587511" s="246"/>
      <c r="Q587511" s="246"/>
      <c r="R587511" s="246"/>
    </row>
    <row r="587557" spans="16:18" x14ac:dyDescent="0.2">
      <c r="P587557" s="246"/>
      <c r="Q587557" s="246"/>
      <c r="R587557" s="246"/>
    </row>
    <row r="587603" spans="16:18" x14ac:dyDescent="0.2">
      <c r="P587603" s="246"/>
      <c r="Q587603" s="246"/>
      <c r="R587603" s="246"/>
    </row>
    <row r="587649" spans="16:18" x14ac:dyDescent="0.2">
      <c r="P587649" s="246"/>
      <c r="Q587649" s="246"/>
      <c r="R587649" s="246"/>
    </row>
    <row r="587695" spans="16:18" x14ac:dyDescent="0.2">
      <c r="P587695" s="246"/>
      <c r="Q587695" s="246"/>
      <c r="R587695" s="246"/>
    </row>
    <row r="587741" spans="16:18" x14ac:dyDescent="0.2">
      <c r="P587741" s="246"/>
      <c r="Q587741" s="246"/>
      <c r="R587741" s="246"/>
    </row>
    <row r="587787" spans="16:18" x14ac:dyDescent="0.2">
      <c r="P587787" s="246"/>
      <c r="Q587787" s="246"/>
      <c r="R587787" s="246"/>
    </row>
    <row r="587833" spans="16:18" x14ac:dyDescent="0.2">
      <c r="P587833" s="246"/>
      <c r="Q587833" s="246"/>
      <c r="R587833" s="246"/>
    </row>
    <row r="587879" spans="16:18" x14ac:dyDescent="0.2">
      <c r="P587879" s="246"/>
      <c r="Q587879" s="246"/>
      <c r="R587879" s="246"/>
    </row>
    <row r="587925" spans="16:18" x14ac:dyDescent="0.2">
      <c r="P587925" s="246"/>
      <c r="Q587925" s="246"/>
      <c r="R587925" s="246"/>
    </row>
    <row r="587971" spans="16:18" x14ac:dyDescent="0.2">
      <c r="P587971" s="246"/>
      <c r="Q587971" s="246"/>
      <c r="R587971" s="246"/>
    </row>
    <row r="588017" spans="16:18" x14ac:dyDescent="0.2">
      <c r="P588017" s="246"/>
      <c r="Q588017" s="246"/>
      <c r="R588017" s="246"/>
    </row>
    <row r="588063" spans="16:18" x14ac:dyDescent="0.2">
      <c r="P588063" s="246"/>
      <c r="Q588063" s="246"/>
      <c r="R588063" s="246"/>
    </row>
    <row r="588109" spans="16:18" x14ac:dyDescent="0.2">
      <c r="P588109" s="246"/>
      <c r="Q588109" s="246"/>
      <c r="R588109" s="246"/>
    </row>
    <row r="588155" spans="16:18" x14ac:dyDescent="0.2">
      <c r="P588155" s="246"/>
      <c r="Q588155" s="246"/>
      <c r="R588155" s="246"/>
    </row>
    <row r="588201" spans="16:18" x14ac:dyDescent="0.2">
      <c r="P588201" s="246"/>
      <c r="Q588201" s="246"/>
      <c r="R588201" s="246"/>
    </row>
    <row r="588247" spans="16:18" x14ac:dyDescent="0.2">
      <c r="P588247" s="246"/>
      <c r="Q588247" s="246"/>
      <c r="R588247" s="246"/>
    </row>
    <row r="588293" spans="16:18" x14ac:dyDescent="0.2">
      <c r="P588293" s="246"/>
      <c r="Q588293" s="246"/>
      <c r="R588293" s="246"/>
    </row>
    <row r="588339" spans="16:18" x14ac:dyDescent="0.2">
      <c r="P588339" s="246"/>
      <c r="Q588339" s="246"/>
      <c r="R588339" s="246"/>
    </row>
    <row r="588385" spans="16:18" x14ac:dyDescent="0.2">
      <c r="P588385" s="246"/>
      <c r="Q588385" s="246"/>
      <c r="R588385" s="246"/>
    </row>
    <row r="588431" spans="16:18" x14ac:dyDescent="0.2">
      <c r="P588431" s="246"/>
      <c r="Q588431" s="246"/>
      <c r="R588431" s="246"/>
    </row>
    <row r="588477" spans="16:18" x14ac:dyDescent="0.2">
      <c r="P588477" s="246"/>
      <c r="Q588477" s="246"/>
      <c r="R588477" s="246"/>
    </row>
    <row r="588523" spans="16:18" x14ac:dyDescent="0.2">
      <c r="P588523" s="246"/>
      <c r="Q588523" s="246"/>
      <c r="R588523" s="246"/>
    </row>
    <row r="588569" spans="16:18" x14ac:dyDescent="0.2">
      <c r="P588569" s="246"/>
      <c r="Q588569" s="246"/>
      <c r="R588569" s="246"/>
    </row>
    <row r="588615" spans="16:18" x14ac:dyDescent="0.2">
      <c r="P588615" s="246"/>
      <c r="Q588615" s="246"/>
      <c r="R588615" s="246"/>
    </row>
    <row r="588661" spans="16:18" x14ac:dyDescent="0.2">
      <c r="P588661" s="246"/>
      <c r="Q588661" s="246"/>
      <c r="R588661" s="246"/>
    </row>
    <row r="588707" spans="16:18" x14ac:dyDescent="0.2">
      <c r="P588707" s="246"/>
      <c r="Q588707" s="246"/>
      <c r="R588707" s="246"/>
    </row>
    <row r="588753" spans="16:18" x14ac:dyDescent="0.2">
      <c r="P588753" s="246"/>
      <c r="Q588753" s="246"/>
      <c r="R588753" s="246"/>
    </row>
    <row r="588799" spans="16:18" x14ac:dyDescent="0.2">
      <c r="P588799" s="246"/>
      <c r="Q588799" s="246"/>
      <c r="R588799" s="246"/>
    </row>
    <row r="588845" spans="16:18" x14ac:dyDescent="0.2">
      <c r="P588845" s="246"/>
      <c r="Q588845" s="246"/>
      <c r="R588845" s="246"/>
    </row>
    <row r="588891" spans="16:18" x14ac:dyDescent="0.2">
      <c r="P588891" s="246"/>
      <c r="Q588891" s="246"/>
      <c r="R588891" s="246"/>
    </row>
    <row r="588937" spans="16:18" x14ac:dyDescent="0.2">
      <c r="P588937" s="246"/>
      <c r="Q588937" s="246"/>
      <c r="R588937" s="246"/>
    </row>
    <row r="588983" spans="16:18" x14ac:dyDescent="0.2">
      <c r="P588983" s="246"/>
      <c r="Q588983" s="246"/>
      <c r="R588983" s="246"/>
    </row>
    <row r="589029" spans="16:18" x14ac:dyDescent="0.2">
      <c r="P589029" s="246"/>
      <c r="Q589029" s="246"/>
      <c r="R589029" s="246"/>
    </row>
    <row r="589075" spans="16:18" x14ac:dyDescent="0.2">
      <c r="P589075" s="246"/>
      <c r="Q589075" s="246"/>
      <c r="R589075" s="246"/>
    </row>
    <row r="589121" spans="16:18" x14ac:dyDescent="0.2">
      <c r="P589121" s="246"/>
      <c r="Q589121" s="246"/>
      <c r="R589121" s="246"/>
    </row>
    <row r="589167" spans="16:18" x14ac:dyDescent="0.2">
      <c r="P589167" s="246"/>
      <c r="Q589167" s="246"/>
      <c r="R589167" s="246"/>
    </row>
    <row r="589213" spans="16:18" x14ac:dyDescent="0.2">
      <c r="P589213" s="246"/>
      <c r="Q589213" s="246"/>
      <c r="R589213" s="246"/>
    </row>
    <row r="589259" spans="16:18" x14ac:dyDescent="0.2">
      <c r="P589259" s="246"/>
      <c r="Q589259" s="246"/>
      <c r="R589259" s="246"/>
    </row>
    <row r="589305" spans="16:18" x14ac:dyDescent="0.2">
      <c r="P589305" s="246"/>
      <c r="Q589305" s="246"/>
      <c r="R589305" s="246"/>
    </row>
    <row r="589351" spans="16:18" x14ac:dyDescent="0.2">
      <c r="P589351" s="246"/>
      <c r="Q589351" s="246"/>
      <c r="R589351" s="246"/>
    </row>
    <row r="589397" spans="16:18" x14ac:dyDescent="0.2">
      <c r="P589397" s="246"/>
      <c r="Q589397" s="246"/>
      <c r="R589397" s="246"/>
    </row>
    <row r="589443" spans="16:18" x14ac:dyDescent="0.2">
      <c r="P589443" s="246"/>
      <c r="Q589443" s="246"/>
      <c r="R589443" s="246"/>
    </row>
    <row r="589489" spans="16:18" x14ac:dyDescent="0.2">
      <c r="P589489" s="246"/>
      <c r="Q589489" s="246"/>
      <c r="R589489" s="246"/>
    </row>
    <row r="589535" spans="16:18" x14ac:dyDescent="0.2">
      <c r="P589535" s="246"/>
      <c r="Q589535" s="246"/>
      <c r="R589535" s="246"/>
    </row>
    <row r="589581" spans="16:18" x14ac:dyDescent="0.2">
      <c r="P589581" s="246"/>
      <c r="Q589581" s="246"/>
      <c r="R589581" s="246"/>
    </row>
    <row r="589627" spans="16:18" x14ac:dyDescent="0.2">
      <c r="P589627" s="246"/>
      <c r="Q589627" s="246"/>
      <c r="R589627" s="246"/>
    </row>
    <row r="589673" spans="16:18" x14ac:dyDescent="0.2">
      <c r="P589673" s="246"/>
      <c r="Q589673" s="246"/>
      <c r="R589673" s="246"/>
    </row>
    <row r="589719" spans="16:18" x14ac:dyDescent="0.2">
      <c r="P589719" s="246"/>
      <c r="Q589719" s="246"/>
      <c r="R589719" s="246"/>
    </row>
    <row r="589765" spans="16:18" x14ac:dyDescent="0.2">
      <c r="P589765" s="246"/>
      <c r="Q589765" s="246"/>
      <c r="R589765" s="246"/>
    </row>
    <row r="589811" spans="16:18" x14ac:dyDescent="0.2">
      <c r="P589811" s="246"/>
      <c r="Q589811" s="246"/>
      <c r="R589811" s="246"/>
    </row>
    <row r="589857" spans="16:18" x14ac:dyDescent="0.2">
      <c r="P589857" s="246"/>
      <c r="Q589857" s="246"/>
      <c r="R589857" s="246"/>
    </row>
    <row r="589903" spans="16:18" x14ac:dyDescent="0.2">
      <c r="P589903" s="246"/>
      <c r="Q589903" s="246"/>
      <c r="R589903" s="246"/>
    </row>
    <row r="589949" spans="16:18" x14ac:dyDescent="0.2">
      <c r="P589949" s="246"/>
      <c r="Q589949" s="246"/>
      <c r="R589949" s="246"/>
    </row>
    <row r="589995" spans="16:18" x14ac:dyDescent="0.2">
      <c r="P589995" s="246"/>
      <c r="Q589995" s="246"/>
      <c r="R589995" s="246"/>
    </row>
    <row r="590041" spans="16:18" x14ac:dyDescent="0.2">
      <c r="P590041" s="246"/>
      <c r="Q590041" s="246"/>
      <c r="R590041" s="246"/>
    </row>
    <row r="590087" spans="16:18" x14ac:dyDescent="0.2">
      <c r="P590087" s="246"/>
      <c r="Q590087" s="246"/>
      <c r="R590087" s="246"/>
    </row>
    <row r="590133" spans="16:18" x14ac:dyDescent="0.2">
      <c r="P590133" s="246"/>
      <c r="Q590133" s="246"/>
      <c r="R590133" s="246"/>
    </row>
    <row r="590179" spans="16:18" x14ac:dyDescent="0.2">
      <c r="P590179" s="246"/>
      <c r="Q590179" s="246"/>
      <c r="R590179" s="246"/>
    </row>
    <row r="590225" spans="16:18" x14ac:dyDescent="0.2">
      <c r="P590225" s="246"/>
      <c r="Q590225" s="246"/>
      <c r="R590225" s="246"/>
    </row>
    <row r="590271" spans="16:18" x14ac:dyDescent="0.2">
      <c r="P590271" s="246"/>
      <c r="Q590271" s="246"/>
      <c r="R590271" s="246"/>
    </row>
    <row r="590317" spans="16:18" x14ac:dyDescent="0.2">
      <c r="P590317" s="246"/>
      <c r="Q590317" s="246"/>
      <c r="R590317" s="246"/>
    </row>
    <row r="590363" spans="16:18" x14ac:dyDescent="0.2">
      <c r="P590363" s="246"/>
      <c r="Q590363" s="246"/>
      <c r="R590363" s="246"/>
    </row>
    <row r="590409" spans="16:18" x14ac:dyDescent="0.2">
      <c r="P590409" s="246"/>
      <c r="Q590409" s="246"/>
      <c r="R590409" s="246"/>
    </row>
    <row r="590455" spans="16:18" x14ac:dyDescent="0.2">
      <c r="P590455" s="246"/>
      <c r="Q590455" s="246"/>
      <c r="R590455" s="246"/>
    </row>
    <row r="590501" spans="16:18" x14ac:dyDescent="0.2">
      <c r="P590501" s="246"/>
      <c r="Q590501" s="246"/>
      <c r="R590501" s="246"/>
    </row>
    <row r="590547" spans="16:18" x14ac:dyDescent="0.2">
      <c r="P590547" s="246"/>
      <c r="Q590547" s="246"/>
      <c r="R590547" s="246"/>
    </row>
    <row r="590593" spans="16:18" x14ac:dyDescent="0.2">
      <c r="P590593" s="246"/>
      <c r="Q590593" s="246"/>
      <c r="R590593" s="246"/>
    </row>
    <row r="590639" spans="16:18" x14ac:dyDescent="0.2">
      <c r="P590639" s="246"/>
      <c r="Q590639" s="246"/>
      <c r="R590639" s="246"/>
    </row>
    <row r="590685" spans="16:18" x14ac:dyDescent="0.2">
      <c r="P590685" s="246"/>
      <c r="Q590685" s="246"/>
      <c r="R590685" s="246"/>
    </row>
    <row r="590731" spans="16:18" x14ac:dyDescent="0.2">
      <c r="P590731" s="246"/>
      <c r="Q590731" s="246"/>
      <c r="R590731" s="246"/>
    </row>
    <row r="590777" spans="16:18" x14ac:dyDescent="0.2">
      <c r="P590777" s="246"/>
      <c r="Q590777" s="246"/>
      <c r="R590777" s="246"/>
    </row>
    <row r="590823" spans="16:18" x14ac:dyDescent="0.2">
      <c r="P590823" s="246"/>
      <c r="Q590823" s="246"/>
      <c r="R590823" s="246"/>
    </row>
    <row r="590869" spans="16:18" x14ac:dyDescent="0.2">
      <c r="P590869" s="246"/>
      <c r="Q590869" s="246"/>
      <c r="R590869" s="246"/>
    </row>
    <row r="590915" spans="16:18" x14ac:dyDescent="0.2">
      <c r="P590915" s="246"/>
      <c r="Q590915" s="246"/>
      <c r="R590915" s="246"/>
    </row>
    <row r="590961" spans="16:18" x14ac:dyDescent="0.2">
      <c r="P590961" s="246"/>
      <c r="Q590961" s="246"/>
      <c r="R590961" s="246"/>
    </row>
    <row r="591007" spans="16:18" x14ac:dyDescent="0.2">
      <c r="P591007" s="246"/>
      <c r="Q591007" s="246"/>
      <c r="R591007" s="246"/>
    </row>
    <row r="591053" spans="16:18" x14ac:dyDescent="0.2">
      <c r="P591053" s="246"/>
      <c r="Q591053" s="246"/>
      <c r="R591053" s="246"/>
    </row>
    <row r="591099" spans="16:18" x14ac:dyDescent="0.2">
      <c r="P591099" s="246"/>
      <c r="Q591099" s="246"/>
      <c r="R591099" s="246"/>
    </row>
    <row r="591145" spans="16:18" x14ac:dyDescent="0.2">
      <c r="P591145" s="246"/>
      <c r="Q591145" s="246"/>
      <c r="R591145" s="246"/>
    </row>
    <row r="591191" spans="16:18" x14ac:dyDescent="0.2">
      <c r="P591191" s="246"/>
      <c r="Q591191" s="246"/>
      <c r="R591191" s="246"/>
    </row>
    <row r="591237" spans="16:18" x14ac:dyDescent="0.2">
      <c r="P591237" s="246"/>
      <c r="Q591237" s="246"/>
      <c r="R591237" s="246"/>
    </row>
    <row r="591283" spans="16:18" x14ac:dyDescent="0.2">
      <c r="P591283" s="246"/>
      <c r="Q591283" s="246"/>
      <c r="R591283" s="246"/>
    </row>
    <row r="591329" spans="16:18" x14ac:dyDescent="0.2">
      <c r="P591329" s="246"/>
      <c r="Q591329" s="246"/>
      <c r="R591329" s="246"/>
    </row>
    <row r="591375" spans="16:18" x14ac:dyDescent="0.2">
      <c r="P591375" s="246"/>
      <c r="Q591375" s="246"/>
      <c r="R591375" s="246"/>
    </row>
    <row r="591421" spans="16:18" x14ac:dyDescent="0.2">
      <c r="P591421" s="246"/>
      <c r="Q591421" s="246"/>
      <c r="R591421" s="246"/>
    </row>
    <row r="591467" spans="16:18" x14ac:dyDescent="0.2">
      <c r="P591467" s="246"/>
      <c r="Q591467" s="246"/>
      <c r="R591467" s="246"/>
    </row>
    <row r="591513" spans="16:18" x14ac:dyDescent="0.2">
      <c r="P591513" s="246"/>
      <c r="Q591513" s="246"/>
      <c r="R591513" s="246"/>
    </row>
    <row r="591559" spans="16:18" x14ac:dyDescent="0.2">
      <c r="P591559" s="246"/>
      <c r="Q591559" s="246"/>
      <c r="R591559" s="246"/>
    </row>
    <row r="591605" spans="16:18" x14ac:dyDescent="0.2">
      <c r="P591605" s="246"/>
      <c r="Q591605" s="246"/>
      <c r="R591605" s="246"/>
    </row>
    <row r="591651" spans="16:18" x14ac:dyDescent="0.2">
      <c r="P591651" s="246"/>
      <c r="Q591651" s="246"/>
      <c r="R591651" s="246"/>
    </row>
    <row r="591697" spans="16:18" x14ac:dyDescent="0.2">
      <c r="P591697" s="246"/>
      <c r="Q591697" s="246"/>
      <c r="R591697" s="246"/>
    </row>
    <row r="591743" spans="16:18" x14ac:dyDescent="0.2">
      <c r="P591743" s="246"/>
      <c r="Q591743" s="246"/>
      <c r="R591743" s="246"/>
    </row>
    <row r="591789" spans="16:18" x14ac:dyDescent="0.2">
      <c r="P591789" s="246"/>
      <c r="Q591789" s="246"/>
      <c r="R591789" s="246"/>
    </row>
    <row r="591835" spans="16:18" x14ac:dyDescent="0.2">
      <c r="P591835" s="246"/>
      <c r="Q591835" s="246"/>
      <c r="R591835" s="246"/>
    </row>
    <row r="591881" spans="16:18" x14ac:dyDescent="0.2">
      <c r="P591881" s="246"/>
      <c r="Q591881" s="246"/>
      <c r="R591881" s="246"/>
    </row>
    <row r="591927" spans="16:18" x14ac:dyDescent="0.2">
      <c r="P591927" s="246"/>
      <c r="Q591927" s="246"/>
      <c r="R591927" s="246"/>
    </row>
    <row r="591973" spans="16:18" x14ac:dyDescent="0.2">
      <c r="P591973" s="246"/>
      <c r="Q591973" s="246"/>
      <c r="R591973" s="246"/>
    </row>
    <row r="592019" spans="16:18" x14ac:dyDescent="0.2">
      <c r="P592019" s="246"/>
      <c r="Q592019" s="246"/>
      <c r="R592019" s="246"/>
    </row>
    <row r="592065" spans="16:18" x14ac:dyDescent="0.2">
      <c r="P592065" s="246"/>
      <c r="Q592065" s="246"/>
      <c r="R592065" s="246"/>
    </row>
    <row r="592111" spans="16:18" x14ac:dyDescent="0.2">
      <c r="P592111" s="246"/>
      <c r="Q592111" s="246"/>
      <c r="R592111" s="246"/>
    </row>
    <row r="592157" spans="16:18" x14ac:dyDescent="0.2">
      <c r="P592157" s="246"/>
      <c r="Q592157" s="246"/>
      <c r="R592157" s="246"/>
    </row>
    <row r="592203" spans="16:18" x14ac:dyDescent="0.2">
      <c r="P592203" s="246"/>
      <c r="Q592203" s="246"/>
      <c r="R592203" s="246"/>
    </row>
    <row r="592249" spans="16:18" x14ac:dyDescent="0.2">
      <c r="P592249" s="246"/>
      <c r="Q592249" s="246"/>
      <c r="R592249" s="246"/>
    </row>
    <row r="592295" spans="16:18" x14ac:dyDescent="0.2">
      <c r="P592295" s="246"/>
      <c r="Q592295" s="246"/>
      <c r="R592295" s="246"/>
    </row>
    <row r="592341" spans="16:18" x14ac:dyDescent="0.2">
      <c r="P592341" s="246"/>
      <c r="Q592341" s="246"/>
      <c r="R592341" s="246"/>
    </row>
    <row r="592387" spans="16:18" x14ac:dyDescent="0.2">
      <c r="P592387" s="246"/>
      <c r="Q592387" s="246"/>
      <c r="R592387" s="246"/>
    </row>
    <row r="592433" spans="16:18" x14ac:dyDescent="0.2">
      <c r="P592433" s="246"/>
      <c r="Q592433" s="246"/>
      <c r="R592433" s="246"/>
    </row>
    <row r="592479" spans="16:18" x14ac:dyDescent="0.2">
      <c r="P592479" s="246"/>
      <c r="Q592479" s="246"/>
      <c r="R592479" s="246"/>
    </row>
    <row r="592525" spans="16:18" x14ac:dyDescent="0.2">
      <c r="P592525" s="246"/>
      <c r="Q592525" s="246"/>
      <c r="R592525" s="246"/>
    </row>
    <row r="592571" spans="16:18" x14ac:dyDescent="0.2">
      <c r="P592571" s="246"/>
      <c r="Q592571" s="246"/>
      <c r="R592571" s="246"/>
    </row>
    <row r="592617" spans="16:18" x14ac:dyDescent="0.2">
      <c r="P592617" s="246"/>
      <c r="Q592617" s="246"/>
      <c r="R592617" s="246"/>
    </row>
    <row r="592663" spans="16:18" x14ac:dyDescent="0.2">
      <c r="P592663" s="246"/>
      <c r="Q592663" s="246"/>
      <c r="R592663" s="246"/>
    </row>
    <row r="592709" spans="16:18" x14ac:dyDescent="0.2">
      <c r="P592709" s="246"/>
      <c r="Q592709" s="246"/>
      <c r="R592709" s="246"/>
    </row>
    <row r="592755" spans="16:18" x14ac:dyDescent="0.2">
      <c r="P592755" s="246"/>
      <c r="Q592755" s="246"/>
      <c r="R592755" s="246"/>
    </row>
    <row r="592801" spans="16:18" x14ac:dyDescent="0.2">
      <c r="P592801" s="246"/>
      <c r="Q592801" s="246"/>
      <c r="R592801" s="246"/>
    </row>
    <row r="592847" spans="16:18" x14ac:dyDescent="0.2">
      <c r="P592847" s="246"/>
      <c r="Q592847" s="246"/>
      <c r="R592847" s="246"/>
    </row>
    <row r="592893" spans="16:18" x14ac:dyDescent="0.2">
      <c r="P592893" s="246"/>
      <c r="Q592893" s="246"/>
      <c r="R592893" s="246"/>
    </row>
    <row r="592939" spans="16:18" x14ac:dyDescent="0.2">
      <c r="P592939" s="246"/>
      <c r="Q592939" s="246"/>
      <c r="R592939" s="246"/>
    </row>
    <row r="592985" spans="16:18" x14ac:dyDescent="0.2">
      <c r="P592985" s="246"/>
      <c r="Q592985" s="246"/>
      <c r="R592985" s="246"/>
    </row>
    <row r="593031" spans="16:18" x14ac:dyDescent="0.2">
      <c r="P593031" s="246"/>
      <c r="Q593031" s="246"/>
      <c r="R593031" s="246"/>
    </row>
    <row r="593077" spans="16:18" x14ac:dyDescent="0.2">
      <c r="P593077" s="246"/>
      <c r="Q593077" s="246"/>
      <c r="R593077" s="246"/>
    </row>
    <row r="593123" spans="16:18" x14ac:dyDescent="0.2">
      <c r="P593123" s="246"/>
      <c r="Q593123" s="246"/>
      <c r="R593123" s="246"/>
    </row>
    <row r="593169" spans="16:18" x14ac:dyDescent="0.2">
      <c r="P593169" s="246"/>
      <c r="Q593169" s="246"/>
      <c r="R593169" s="246"/>
    </row>
    <row r="593215" spans="16:18" x14ac:dyDescent="0.2">
      <c r="P593215" s="246"/>
      <c r="Q593215" s="246"/>
      <c r="R593215" s="246"/>
    </row>
    <row r="593261" spans="16:18" x14ac:dyDescent="0.2">
      <c r="P593261" s="246"/>
      <c r="Q593261" s="246"/>
      <c r="R593261" s="246"/>
    </row>
    <row r="593307" spans="16:18" x14ac:dyDescent="0.2">
      <c r="P593307" s="246"/>
      <c r="Q593307" s="246"/>
      <c r="R593307" s="246"/>
    </row>
    <row r="593353" spans="16:18" x14ac:dyDescent="0.2">
      <c r="P593353" s="246"/>
      <c r="Q593353" s="246"/>
      <c r="R593353" s="246"/>
    </row>
    <row r="593399" spans="16:18" x14ac:dyDescent="0.2">
      <c r="P593399" s="246"/>
      <c r="Q593399" s="246"/>
      <c r="R593399" s="246"/>
    </row>
    <row r="593445" spans="16:18" x14ac:dyDescent="0.2">
      <c r="P593445" s="246"/>
      <c r="Q593445" s="246"/>
      <c r="R593445" s="246"/>
    </row>
    <row r="593491" spans="16:18" x14ac:dyDescent="0.2">
      <c r="P593491" s="246"/>
      <c r="Q593491" s="246"/>
      <c r="R593491" s="246"/>
    </row>
    <row r="593537" spans="16:18" x14ac:dyDescent="0.2">
      <c r="P593537" s="246"/>
      <c r="Q593537" s="246"/>
      <c r="R593537" s="246"/>
    </row>
    <row r="593583" spans="16:18" x14ac:dyDescent="0.2">
      <c r="P593583" s="246"/>
      <c r="Q593583" s="246"/>
      <c r="R593583" s="246"/>
    </row>
    <row r="593629" spans="16:18" x14ac:dyDescent="0.2">
      <c r="P593629" s="246"/>
      <c r="Q593629" s="246"/>
      <c r="R593629" s="246"/>
    </row>
    <row r="593675" spans="16:18" x14ac:dyDescent="0.2">
      <c r="P593675" s="246"/>
      <c r="Q593675" s="246"/>
      <c r="R593675" s="246"/>
    </row>
    <row r="593721" spans="16:18" x14ac:dyDescent="0.2">
      <c r="P593721" s="246"/>
      <c r="Q593721" s="246"/>
      <c r="R593721" s="246"/>
    </row>
    <row r="593767" spans="16:18" x14ac:dyDescent="0.2">
      <c r="P593767" s="246"/>
      <c r="Q593767" s="246"/>
      <c r="R593767" s="246"/>
    </row>
    <row r="593813" spans="16:18" x14ac:dyDescent="0.2">
      <c r="P593813" s="246"/>
      <c r="Q593813" s="246"/>
      <c r="R593813" s="246"/>
    </row>
    <row r="593859" spans="16:18" x14ac:dyDescent="0.2">
      <c r="P593859" s="246"/>
      <c r="Q593859" s="246"/>
      <c r="R593859" s="246"/>
    </row>
    <row r="593905" spans="16:18" x14ac:dyDescent="0.2">
      <c r="P593905" s="246"/>
      <c r="Q593905" s="246"/>
      <c r="R593905" s="246"/>
    </row>
    <row r="593951" spans="16:18" x14ac:dyDescent="0.2">
      <c r="P593951" s="246"/>
      <c r="Q593951" s="246"/>
      <c r="R593951" s="246"/>
    </row>
    <row r="593997" spans="16:18" x14ac:dyDescent="0.2">
      <c r="P593997" s="246"/>
      <c r="Q593997" s="246"/>
      <c r="R593997" s="246"/>
    </row>
    <row r="594043" spans="16:18" x14ac:dyDescent="0.2">
      <c r="P594043" s="246"/>
      <c r="Q594043" s="246"/>
      <c r="R594043" s="246"/>
    </row>
    <row r="594089" spans="16:18" x14ac:dyDescent="0.2">
      <c r="P594089" s="246"/>
      <c r="Q594089" s="246"/>
      <c r="R594089" s="246"/>
    </row>
    <row r="594135" spans="16:18" x14ac:dyDescent="0.2">
      <c r="P594135" s="246"/>
      <c r="Q594135" s="246"/>
      <c r="R594135" s="246"/>
    </row>
    <row r="594181" spans="16:18" x14ac:dyDescent="0.2">
      <c r="P594181" s="246"/>
      <c r="Q594181" s="246"/>
      <c r="R594181" s="246"/>
    </row>
    <row r="594227" spans="16:18" x14ac:dyDescent="0.2">
      <c r="P594227" s="246"/>
      <c r="Q594227" s="246"/>
      <c r="R594227" s="246"/>
    </row>
    <row r="594273" spans="16:18" x14ac:dyDescent="0.2">
      <c r="P594273" s="246"/>
      <c r="Q594273" s="246"/>
      <c r="R594273" s="246"/>
    </row>
    <row r="594319" spans="16:18" x14ac:dyDescent="0.2">
      <c r="P594319" s="246"/>
      <c r="Q594319" s="246"/>
      <c r="R594319" s="246"/>
    </row>
    <row r="594365" spans="16:18" x14ac:dyDescent="0.2">
      <c r="P594365" s="246"/>
      <c r="Q594365" s="246"/>
      <c r="R594365" s="246"/>
    </row>
    <row r="594411" spans="16:18" x14ac:dyDescent="0.2">
      <c r="P594411" s="246"/>
      <c r="Q594411" s="246"/>
      <c r="R594411" s="246"/>
    </row>
    <row r="594457" spans="16:18" x14ac:dyDescent="0.2">
      <c r="P594457" s="246"/>
      <c r="Q594457" s="246"/>
      <c r="R594457" s="246"/>
    </row>
    <row r="594503" spans="16:18" x14ac:dyDescent="0.2">
      <c r="P594503" s="246"/>
      <c r="Q594503" s="246"/>
      <c r="R594503" s="246"/>
    </row>
    <row r="594549" spans="16:18" x14ac:dyDescent="0.2">
      <c r="P594549" s="246"/>
      <c r="Q594549" s="246"/>
      <c r="R594549" s="246"/>
    </row>
    <row r="594595" spans="16:18" x14ac:dyDescent="0.2">
      <c r="P594595" s="246"/>
      <c r="Q594595" s="246"/>
      <c r="R594595" s="246"/>
    </row>
    <row r="594641" spans="16:18" x14ac:dyDescent="0.2">
      <c r="P594641" s="246"/>
      <c r="Q594641" s="246"/>
      <c r="R594641" s="246"/>
    </row>
    <row r="594687" spans="16:18" x14ac:dyDescent="0.2">
      <c r="P594687" s="246"/>
      <c r="Q594687" s="246"/>
      <c r="R594687" s="246"/>
    </row>
    <row r="594733" spans="16:18" x14ac:dyDescent="0.2">
      <c r="P594733" s="246"/>
      <c r="Q594733" s="246"/>
      <c r="R594733" s="246"/>
    </row>
    <row r="594779" spans="16:18" x14ac:dyDescent="0.2">
      <c r="P594779" s="246"/>
      <c r="Q594779" s="246"/>
      <c r="R594779" s="246"/>
    </row>
    <row r="594825" spans="16:18" x14ac:dyDescent="0.2">
      <c r="P594825" s="246"/>
      <c r="Q594825" s="246"/>
      <c r="R594825" s="246"/>
    </row>
    <row r="594871" spans="16:18" x14ac:dyDescent="0.2">
      <c r="P594871" s="246"/>
      <c r="Q594871" s="246"/>
      <c r="R594871" s="246"/>
    </row>
    <row r="594917" spans="16:18" x14ac:dyDescent="0.2">
      <c r="P594917" s="246"/>
      <c r="Q594917" s="246"/>
      <c r="R594917" s="246"/>
    </row>
    <row r="594963" spans="16:18" x14ac:dyDescent="0.2">
      <c r="P594963" s="246"/>
      <c r="Q594963" s="246"/>
      <c r="R594963" s="246"/>
    </row>
    <row r="595009" spans="16:18" x14ac:dyDescent="0.2">
      <c r="P595009" s="246"/>
      <c r="Q595009" s="246"/>
      <c r="R595009" s="246"/>
    </row>
    <row r="595055" spans="16:18" x14ac:dyDescent="0.2">
      <c r="P595055" s="246"/>
      <c r="Q595055" s="246"/>
      <c r="R595055" s="246"/>
    </row>
    <row r="595101" spans="16:18" x14ac:dyDescent="0.2">
      <c r="P595101" s="246"/>
      <c r="Q595101" s="246"/>
      <c r="R595101" s="246"/>
    </row>
    <row r="595147" spans="16:18" x14ac:dyDescent="0.2">
      <c r="P595147" s="246"/>
      <c r="Q595147" s="246"/>
      <c r="R595147" s="246"/>
    </row>
    <row r="595193" spans="16:18" x14ac:dyDescent="0.2">
      <c r="P595193" s="246"/>
      <c r="Q595193" s="246"/>
      <c r="R595193" s="246"/>
    </row>
    <row r="595239" spans="16:18" x14ac:dyDescent="0.2">
      <c r="P595239" s="246"/>
      <c r="Q595239" s="246"/>
      <c r="R595239" s="246"/>
    </row>
    <row r="595285" spans="16:18" x14ac:dyDescent="0.2">
      <c r="P595285" s="246"/>
      <c r="Q595285" s="246"/>
      <c r="R595285" s="246"/>
    </row>
    <row r="595331" spans="16:18" x14ac:dyDescent="0.2">
      <c r="P595331" s="246"/>
      <c r="Q595331" s="246"/>
      <c r="R595331" s="246"/>
    </row>
    <row r="595377" spans="16:18" x14ac:dyDescent="0.2">
      <c r="P595377" s="246"/>
      <c r="Q595377" s="246"/>
      <c r="R595377" s="246"/>
    </row>
    <row r="595423" spans="16:18" x14ac:dyDescent="0.2">
      <c r="P595423" s="246"/>
      <c r="Q595423" s="246"/>
      <c r="R595423" s="246"/>
    </row>
    <row r="595469" spans="16:18" x14ac:dyDescent="0.2">
      <c r="P595469" s="246"/>
      <c r="Q595469" s="246"/>
      <c r="R595469" s="246"/>
    </row>
    <row r="595515" spans="16:18" x14ac:dyDescent="0.2">
      <c r="P595515" s="246"/>
      <c r="Q595515" s="246"/>
      <c r="R595515" s="246"/>
    </row>
    <row r="595561" spans="16:18" x14ac:dyDescent="0.2">
      <c r="P595561" s="246"/>
      <c r="Q595561" s="246"/>
      <c r="R595561" s="246"/>
    </row>
    <row r="595607" spans="16:18" x14ac:dyDescent="0.2">
      <c r="P595607" s="246"/>
      <c r="Q595607" s="246"/>
      <c r="R595607" s="246"/>
    </row>
    <row r="595653" spans="16:18" x14ac:dyDescent="0.2">
      <c r="P595653" s="246"/>
      <c r="Q595653" s="246"/>
      <c r="R595653" s="246"/>
    </row>
    <row r="595699" spans="16:18" x14ac:dyDescent="0.2">
      <c r="P595699" s="246"/>
      <c r="Q595699" s="246"/>
      <c r="R595699" s="246"/>
    </row>
    <row r="595745" spans="16:18" x14ac:dyDescent="0.2">
      <c r="P595745" s="246"/>
      <c r="Q595745" s="246"/>
      <c r="R595745" s="246"/>
    </row>
    <row r="595791" spans="16:18" x14ac:dyDescent="0.2">
      <c r="P595791" s="246"/>
      <c r="Q595791" s="246"/>
      <c r="R595791" s="246"/>
    </row>
    <row r="595837" spans="16:18" x14ac:dyDescent="0.2">
      <c r="P595837" s="246"/>
      <c r="Q595837" s="246"/>
      <c r="R595837" s="246"/>
    </row>
    <row r="595883" spans="16:18" x14ac:dyDescent="0.2">
      <c r="P595883" s="246"/>
      <c r="Q595883" s="246"/>
      <c r="R595883" s="246"/>
    </row>
    <row r="595929" spans="16:18" x14ac:dyDescent="0.2">
      <c r="P595929" s="246"/>
      <c r="Q595929" s="246"/>
      <c r="R595929" s="246"/>
    </row>
    <row r="595975" spans="16:18" x14ac:dyDescent="0.2">
      <c r="P595975" s="246"/>
      <c r="Q595975" s="246"/>
      <c r="R595975" s="246"/>
    </row>
    <row r="596021" spans="16:18" x14ac:dyDescent="0.2">
      <c r="P596021" s="246"/>
      <c r="Q596021" s="246"/>
      <c r="R596021" s="246"/>
    </row>
    <row r="596067" spans="16:18" x14ac:dyDescent="0.2">
      <c r="P596067" s="246"/>
      <c r="Q596067" s="246"/>
      <c r="R596067" s="246"/>
    </row>
    <row r="596113" spans="16:18" x14ac:dyDescent="0.2">
      <c r="P596113" s="246"/>
      <c r="Q596113" s="246"/>
      <c r="R596113" s="246"/>
    </row>
    <row r="596159" spans="16:18" x14ac:dyDescent="0.2">
      <c r="P596159" s="246"/>
      <c r="Q596159" s="246"/>
      <c r="R596159" s="246"/>
    </row>
    <row r="596205" spans="16:18" x14ac:dyDescent="0.2">
      <c r="P596205" s="246"/>
      <c r="Q596205" s="246"/>
      <c r="R596205" s="246"/>
    </row>
    <row r="596251" spans="16:18" x14ac:dyDescent="0.2">
      <c r="P596251" s="246"/>
      <c r="Q596251" s="246"/>
      <c r="R596251" s="246"/>
    </row>
    <row r="596297" spans="16:18" x14ac:dyDescent="0.2">
      <c r="P596297" s="246"/>
      <c r="Q596297" s="246"/>
      <c r="R596297" s="246"/>
    </row>
    <row r="596343" spans="16:18" x14ac:dyDescent="0.2">
      <c r="P596343" s="246"/>
      <c r="Q596343" s="246"/>
      <c r="R596343" s="246"/>
    </row>
    <row r="596389" spans="16:18" x14ac:dyDescent="0.2">
      <c r="P596389" s="246"/>
      <c r="Q596389" s="246"/>
      <c r="R596389" s="246"/>
    </row>
    <row r="596435" spans="16:18" x14ac:dyDescent="0.2">
      <c r="P596435" s="246"/>
      <c r="Q596435" s="246"/>
      <c r="R596435" s="246"/>
    </row>
    <row r="596481" spans="16:18" x14ac:dyDescent="0.2">
      <c r="P596481" s="246"/>
      <c r="Q596481" s="246"/>
      <c r="R596481" s="246"/>
    </row>
    <row r="596527" spans="16:18" x14ac:dyDescent="0.2">
      <c r="P596527" s="246"/>
      <c r="Q596527" s="246"/>
      <c r="R596527" s="246"/>
    </row>
    <row r="596573" spans="16:18" x14ac:dyDescent="0.2">
      <c r="P596573" s="246"/>
      <c r="Q596573" s="246"/>
      <c r="R596573" s="246"/>
    </row>
    <row r="596619" spans="16:18" x14ac:dyDescent="0.2">
      <c r="P596619" s="246"/>
      <c r="Q596619" s="246"/>
      <c r="R596619" s="246"/>
    </row>
    <row r="596665" spans="16:18" x14ac:dyDescent="0.2">
      <c r="P596665" s="246"/>
      <c r="Q596665" s="246"/>
      <c r="R596665" s="246"/>
    </row>
    <row r="596711" spans="16:18" x14ac:dyDescent="0.2">
      <c r="P596711" s="246"/>
      <c r="Q596711" s="246"/>
      <c r="R596711" s="246"/>
    </row>
    <row r="596757" spans="16:18" x14ac:dyDescent="0.2">
      <c r="P596757" s="246"/>
      <c r="Q596757" s="246"/>
      <c r="R596757" s="246"/>
    </row>
    <row r="596803" spans="16:18" x14ac:dyDescent="0.2">
      <c r="P596803" s="246"/>
      <c r="Q596803" s="246"/>
      <c r="R596803" s="246"/>
    </row>
    <row r="596849" spans="16:18" x14ac:dyDescent="0.2">
      <c r="P596849" s="246"/>
      <c r="Q596849" s="246"/>
      <c r="R596849" s="246"/>
    </row>
    <row r="596895" spans="16:18" x14ac:dyDescent="0.2">
      <c r="P596895" s="246"/>
      <c r="Q596895" s="246"/>
      <c r="R596895" s="246"/>
    </row>
    <row r="596941" spans="16:18" x14ac:dyDescent="0.2">
      <c r="P596941" s="246"/>
      <c r="Q596941" s="246"/>
      <c r="R596941" s="246"/>
    </row>
    <row r="596987" spans="16:18" x14ac:dyDescent="0.2">
      <c r="P596987" s="246"/>
      <c r="Q596987" s="246"/>
      <c r="R596987" s="246"/>
    </row>
    <row r="597033" spans="16:18" x14ac:dyDescent="0.2">
      <c r="P597033" s="246"/>
      <c r="Q597033" s="246"/>
      <c r="R597033" s="246"/>
    </row>
    <row r="597079" spans="16:18" x14ac:dyDescent="0.2">
      <c r="P597079" s="246"/>
      <c r="Q597079" s="246"/>
      <c r="R597079" s="246"/>
    </row>
    <row r="597125" spans="16:18" x14ac:dyDescent="0.2">
      <c r="P597125" s="246"/>
      <c r="Q597125" s="246"/>
      <c r="R597125" s="246"/>
    </row>
    <row r="597171" spans="16:18" x14ac:dyDescent="0.2">
      <c r="P597171" s="246"/>
      <c r="Q597171" s="246"/>
      <c r="R597171" s="246"/>
    </row>
    <row r="597217" spans="16:18" x14ac:dyDescent="0.2">
      <c r="P597217" s="246"/>
      <c r="Q597217" s="246"/>
      <c r="R597217" s="246"/>
    </row>
    <row r="597263" spans="16:18" x14ac:dyDescent="0.2">
      <c r="P597263" s="246"/>
      <c r="Q597263" s="246"/>
      <c r="R597263" s="246"/>
    </row>
    <row r="597309" spans="16:18" x14ac:dyDescent="0.2">
      <c r="P597309" s="246"/>
      <c r="Q597309" s="246"/>
      <c r="R597309" s="246"/>
    </row>
    <row r="597355" spans="16:18" x14ac:dyDescent="0.2">
      <c r="P597355" s="246"/>
      <c r="Q597355" s="246"/>
      <c r="R597355" s="246"/>
    </row>
    <row r="597401" spans="16:18" x14ac:dyDescent="0.2">
      <c r="P597401" s="246"/>
      <c r="Q597401" s="246"/>
      <c r="R597401" s="246"/>
    </row>
    <row r="597447" spans="16:18" x14ac:dyDescent="0.2">
      <c r="P597447" s="246"/>
      <c r="Q597447" s="246"/>
      <c r="R597447" s="246"/>
    </row>
    <row r="597493" spans="16:18" x14ac:dyDescent="0.2">
      <c r="P597493" s="246"/>
      <c r="Q597493" s="246"/>
      <c r="R597493" s="246"/>
    </row>
    <row r="597539" spans="16:18" x14ac:dyDescent="0.2">
      <c r="P597539" s="246"/>
      <c r="Q597539" s="246"/>
      <c r="R597539" s="246"/>
    </row>
    <row r="597585" spans="16:18" x14ac:dyDescent="0.2">
      <c r="P597585" s="246"/>
      <c r="Q597585" s="246"/>
      <c r="R597585" s="246"/>
    </row>
    <row r="597631" spans="16:18" x14ac:dyDescent="0.2">
      <c r="P597631" s="246"/>
      <c r="Q597631" s="246"/>
      <c r="R597631" s="246"/>
    </row>
    <row r="597677" spans="16:18" x14ac:dyDescent="0.2">
      <c r="P597677" s="246"/>
      <c r="Q597677" s="246"/>
      <c r="R597677" s="246"/>
    </row>
    <row r="597723" spans="16:18" x14ac:dyDescent="0.2">
      <c r="P597723" s="246"/>
      <c r="Q597723" s="246"/>
      <c r="R597723" s="246"/>
    </row>
    <row r="597769" spans="16:18" x14ac:dyDescent="0.2">
      <c r="P597769" s="246"/>
      <c r="Q597769" s="246"/>
      <c r="R597769" s="246"/>
    </row>
    <row r="597815" spans="16:18" x14ac:dyDescent="0.2">
      <c r="P597815" s="246"/>
      <c r="Q597815" s="246"/>
      <c r="R597815" s="246"/>
    </row>
    <row r="597861" spans="16:18" x14ac:dyDescent="0.2">
      <c r="P597861" s="246"/>
      <c r="Q597861" s="246"/>
      <c r="R597861" s="246"/>
    </row>
    <row r="597907" spans="16:18" x14ac:dyDescent="0.2">
      <c r="P597907" s="246"/>
      <c r="Q597907" s="246"/>
      <c r="R597907" s="246"/>
    </row>
    <row r="597953" spans="16:18" x14ac:dyDescent="0.2">
      <c r="P597953" s="246"/>
      <c r="Q597953" s="246"/>
      <c r="R597953" s="246"/>
    </row>
    <row r="597999" spans="16:18" x14ac:dyDescent="0.2">
      <c r="P597999" s="246"/>
      <c r="Q597999" s="246"/>
      <c r="R597999" s="246"/>
    </row>
    <row r="598045" spans="16:18" x14ac:dyDescent="0.2">
      <c r="P598045" s="246"/>
      <c r="Q598045" s="246"/>
      <c r="R598045" s="246"/>
    </row>
    <row r="598091" spans="16:18" x14ac:dyDescent="0.2">
      <c r="P598091" s="246"/>
      <c r="Q598091" s="246"/>
      <c r="R598091" s="246"/>
    </row>
    <row r="598137" spans="16:18" x14ac:dyDescent="0.2">
      <c r="P598137" s="246"/>
      <c r="Q598137" s="246"/>
      <c r="R598137" s="246"/>
    </row>
    <row r="598183" spans="16:18" x14ac:dyDescent="0.2">
      <c r="P598183" s="246"/>
      <c r="Q598183" s="246"/>
      <c r="R598183" s="246"/>
    </row>
    <row r="598229" spans="16:18" x14ac:dyDescent="0.2">
      <c r="P598229" s="246"/>
      <c r="Q598229" s="246"/>
      <c r="R598229" s="246"/>
    </row>
    <row r="598275" spans="16:18" x14ac:dyDescent="0.2">
      <c r="P598275" s="246"/>
      <c r="Q598275" s="246"/>
      <c r="R598275" s="246"/>
    </row>
    <row r="598321" spans="16:18" x14ac:dyDescent="0.2">
      <c r="P598321" s="246"/>
      <c r="Q598321" s="246"/>
      <c r="R598321" s="246"/>
    </row>
    <row r="598367" spans="16:18" x14ac:dyDescent="0.2">
      <c r="P598367" s="246"/>
      <c r="Q598367" s="246"/>
      <c r="R598367" s="246"/>
    </row>
    <row r="598413" spans="16:18" x14ac:dyDescent="0.2">
      <c r="P598413" s="246"/>
      <c r="Q598413" s="246"/>
      <c r="R598413" s="246"/>
    </row>
    <row r="598459" spans="16:18" x14ac:dyDescent="0.2">
      <c r="P598459" s="246"/>
      <c r="Q598459" s="246"/>
      <c r="R598459" s="246"/>
    </row>
    <row r="598505" spans="16:18" x14ac:dyDescent="0.2">
      <c r="P598505" s="246"/>
      <c r="Q598505" s="246"/>
      <c r="R598505" s="246"/>
    </row>
    <row r="598551" spans="16:18" x14ac:dyDescent="0.2">
      <c r="P598551" s="246"/>
      <c r="Q598551" s="246"/>
      <c r="R598551" s="246"/>
    </row>
    <row r="598597" spans="16:18" x14ac:dyDescent="0.2">
      <c r="P598597" s="246"/>
      <c r="Q598597" s="246"/>
      <c r="R598597" s="246"/>
    </row>
    <row r="598643" spans="16:18" x14ac:dyDescent="0.2">
      <c r="P598643" s="246"/>
      <c r="Q598643" s="246"/>
      <c r="R598643" s="246"/>
    </row>
    <row r="598689" spans="16:18" x14ac:dyDescent="0.2">
      <c r="P598689" s="246"/>
      <c r="Q598689" s="246"/>
      <c r="R598689" s="246"/>
    </row>
    <row r="598735" spans="16:18" x14ac:dyDescent="0.2">
      <c r="P598735" s="246"/>
      <c r="Q598735" s="246"/>
      <c r="R598735" s="246"/>
    </row>
    <row r="598781" spans="16:18" x14ac:dyDescent="0.2">
      <c r="P598781" s="246"/>
      <c r="Q598781" s="246"/>
      <c r="R598781" s="246"/>
    </row>
    <row r="598827" spans="16:18" x14ac:dyDescent="0.2">
      <c r="P598827" s="246"/>
      <c r="Q598827" s="246"/>
      <c r="R598827" s="246"/>
    </row>
    <row r="598873" spans="16:18" x14ac:dyDescent="0.2">
      <c r="P598873" s="246"/>
      <c r="Q598873" s="246"/>
      <c r="R598873" s="246"/>
    </row>
    <row r="598919" spans="16:18" x14ac:dyDescent="0.2">
      <c r="P598919" s="246"/>
      <c r="Q598919" s="246"/>
      <c r="R598919" s="246"/>
    </row>
    <row r="598965" spans="16:18" x14ac:dyDescent="0.2">
      <c r="P598965" s="246"/>
      <c r="Q598965" s="246"/>
      <c r="R598965" s="246"/>
    </row>
    <row r="599011" spans="16:18" x14ac:dyDescent="0.2">
      <c r="P599011" s="246"/>
      <c r="Q599011" s="246"/>
      <c r="R599011" s="246"/>
    </row>
    <row r="599057" spans="16:18" x14ac:dyDescent="0.2">
      <c r="P599057" s="246"/>
      <c r="Q599057" s="246"/>
      <c r="R599057" s="246"/>
    </row>
    <row r="599103" spans="16:18" x14ac:dyDescent="0.2">
      <c r="P599103" s="246"/>
      <c r="Q599103" s="246"/>
      <c r="R599103" s="246"/>
    </row>
    <row r="599149" spans="16:18" x14ac:dyDescent="0.2">
      <c r="P599149" s="246"/>
      <c r="Q599149" s="246"/>
      <c r="R599149" s="246"/>
    </row>
    <row r="599195" spans="16:18" x14ac:dyDescent="0.2">
      <c r="P599195" s="246"/>
      <c r="Q599195" s="246"/>
      <c r="R599195" s="246"/>
    </row>
    <row r="599241" spans="16:18" x14ac:dyDescent="0.2">
      <c r="P599241" s="246"/>
      <c r="Q599241" s="246"/>
      <c r="R599241" s="246"/>
    </row>
    <row r="599287" spans="16:18" x14ac:dyDescent="0.2">
      <c r="P599287" s="246"/>
      <c r="Q599287" s="246"/>
      <c r="R599287" s="246"/>
    </row>
    <row r="599333" spans="16:18" x14ac:dyDescent="0.2">
      <c r="P599333" s="246"/>
      <c r="Q599333" s="246"/>
      <c r="R599333" s="246"/>
    </row>
    <row r="599379" spans="16:18" x14ac:dyDescent="0.2">
      <c r="P599379" s="246"/>
      <c r="Q599379" s="246"/>
      <c r="R599379" s="246"/>
    </row>
    <row r="599425" spans="16:18" x14ac:dyDescent="0.2">
      <c r="P599425" s="246"/>
      <c r="Q599425" s="246"/>
      <c r="R599425" s="246"/>
    </row>
    <row r="599471" spans="16:18" x14ac:dyDescent="0.2">
      <c r="P599471" s="246"/>
      <c r="Q599471" s="246"/>
      <c r="R599471" s="246"/>
    </row>
    <row r="599517" spans="16:18" x14ac:dyDescent="0.2">
      <c r="P599517" s="246"/>
      <c r="Q599517" s="246"/>
      <c r="R599517" s="246"/>
    </row>
    <row r="599563" spans="16:18" x14ac:dyDescent="0.2">
      <c r="P599563" s="246"/>
      <c r="Q599563" s="246"/>
      <c r="R599563" s="246"/>
    </row>
    <row r="599609" spans="16:18" x14ac:dyDescent="0.2">
      <c r="P599609" s="246"/>
      <c r="Q599609" s="246"/>
      <c r="R599609" s="246"/>
    </row>
    <row r="599655" spans="16:18" x14ac:dyDescent="0.2">
      <c r="P599655" s="246"/>
      <c r="Q599655" s="246"/>
      <c r="R599655" s="246"/>
    </row>
    <row r="599701" spans="16:18" x14ac:dyDescent="0.2">
      <c r="P599701" s="246"/>
      <c r="Q599701" s="246"/>
      <c r="R599701" s="246"/>
    </row>
    <row r="599747" spans="16:18" x14ac:dyDescent="0.2">
      <c r="P599747" s="246"/>
      <c r="Q599747" s="246"/>
      <c r="R599747" s="246"/>
    </row>
    <row r="599793" spans="16:18" x14ac:dyDescent="0.2">
      <c r="P599793" s="246"/>
      <c r="Q599793" s="246"/>
      <c r="R599793" s="246"/>
    </row>
    <row r="599839" spans="16:18" x14ac:dyDescent="0.2">
      <c r="P599839" s="246"/>
      <c r="Q599839" s="246"/>
      <c r="R599839" s="246"/>
    </row>
    <row r="599885" spans="16:18" x14ac:dyDescent="0.2">
      <c r="P599885" s="246"/>
      <c r="Q599885" s="246"/>
      <c r="R599885" s="246"/>
    </row>
    <row r="599931" spans="16:18" x14ac:dyDescent="0.2">
      <c r="P599931" s="246"/>
      <c r="Q599931" s="246"/>
      <c r="R599931" s="246"/>
    </row>
    <row r="599977" spans="16:18" x14ac:dyDescent="0.2">
      <c r="P599977" s="246"/>
      <c r="Q599977" s="246"/>
      <c r="R599977" s="246"/>
    </row>
    <row r="600023" spans="16:18" x14ac:dyDescent="0.2">
      <c r="P600023" s="246"/>
      <c r="Q600023" s="246"/>
      <c r="R600023" s="246"/>
    </row>
    <row r="600069" spans="16:18" x14ac:dyDescent="0.2">
      <c r="P600069" s="246"/>
      <c r="Q600069" s="246"/>
      <c r="R600069" s="246"/>
    </row>
    <row r="600115" spans="16:18" x14ac:dyDescent="0.2">
      <c r="P600115" s="246"/>
      <c r="Q600115" s="246"/>
      <c r="R600115" s="246"/>
    </row>
    <row r="600161" spans="16:18" x14ac:dyDescent="0.2">
      <c r="P600161" s="246"/>
      <c r="Q600161" s="246"/>
      <c r="R600161" s="246"/>
    </row>
    <row r="600207" spans="16:18" x14ac:dyDescent="0.2">
      <c r="P600207" s="246"/>
      <c r="Q600207" s="246"/>
      <c r="R600207" s="246"/>
    </row>
    <row r="600253" spans="16:18" x14ac:dyDescent="0.2">
      <c r="P600253" s="246"/>
      <c r="Q600253" s="246"/>
      <c r="R600253" s="246"/>
    </row>
    <row r="600299" spans="16:18" x14ac:dyDescent="0.2">
      <c r="P600299" s="246"/>
      <c r="Q600299" s="246"/>
      <c r="R600299" s="246"/>
    </row>
    <row r="600345" spans="16:18" x14ac:dyDescent="0.2">
      <c r="P600345" s="246"/>
      <c r="Q600345" s="246"/>
      <c r="R600345" s="246"/>
    </row>
    <row r="600391" spans="16:18" x14ac:dyDescent="0.2">
      <c r="P600391" s="246"/>
      <c r="Q600391" s="246"/>
      <c r="R600391" s="246"/>
    </row>
    <row r="600437" spans="16:18" x14ac:dyDescent="0.2">
      <c r="P600437" s="246"/>
      <c r="Q600437" s="246"/>
      <c r="R600437" s="246"/>
    </row>
    <row r="600483" spans="16:18" x14ac:dyDescent="0.2">
      <c r="P600483" s="246"/>
      <c r="Q600483" s="246"/>
      <c r="R600483" s="246"/>
    </row>
    <row r="600529" spans="16:18" x14ac:dyDescent="0.2">
      <c r="P600529" s="246"/>
      <c r="Q600529" s="246"/>
      <c r="R600529" s="246"/>
    </row>
    <row r="600575" spans="16:18" x14ac:dyDescent="0.2">
      <c r="P600575" s="246"/>
      <c r="Q600575" s="246"/>
      <c r="R600575" s="246"/>
    </row>
    <row r="600621" spans="16:18" x14ac:dyDescent="0.2">
      <c r="P600621" s="246"/>
      <c r="Q600621" s="246"/>
      <c r="R600621" s="246"/>
    </row>
    <row r="600667" spans="16:18" x14ac:dyDescent="0.2">
      <c r="P600667" s="246"/>
      <c r="Q600667" s="246"/>
      <c r="R600667" s="246"/>
    </row>
    <row r="600713" spans="16:18" x14ac:dyDescent="0.2">
      <c r="P600713" s="246"/>
      <c r="Q600713" s="246"/>
      <c r="R600713" s="246"/>
    </row>
    <row r="600759" spans="16:18" x14ac:dyDescent="0.2">
      <c r="P600759" s="246"/>
      <c r="Q600759" s="246"/>
      <c r="R600759" s="246"/>
    </row>
    <row r="600805" spans="16:18" x14ac:dyDescent="0.2">
      <c r="P600805" s="246"/>
      <c r="Q600805" s="246"/>
      <c r="R600805" s="246"/>
    </row>
    <row r="600851" spans="16:18" x14ac:dyDescent="0.2">
      <c r="P600851" s="246"/>
      <c r="Q600851" s="246"/>
      <c r="R600851" s="246"/>
    </row>
    <row r="600897" spans="16:18" x14ac:dyDescent="0.2">
      <c r="P600897" s="246"/>
      <c r="Q600897" s="246"/>
      <c r="R600897" s="246"/>
    </row>
    <row r="600943" spans="16:18" x14ac:dyDescent="0.2">
      <c r="P600943" s="246"/>
      <c r="Q600943" s="246"/>
      <c r="R600943" s="246"/>
    </row>
    <row r="600989" spans="16:18" x14ac:dyDescent="0.2">
      <c r="P600989" s="246"/>
      <c r="Q600989" s="246"/>
      <c r="R600989" s="246"/>
    </row>
    <row r="601035" spans="16:18" x14ac:dyDescent="0.2">
      <c r="P601035" s="246"/>
      <c r="Q601035" s="246"/>
      <c r="R601035" s="246"/>
    </row>
    <row r="601081" spans="16:18" x14ac:dyDescent="0.2">
      <c r="P601081" s="246"/>
      <c r="Q601081" s="246"/>
      <c r="R601081" s="246"/>
    </row>
    <row r="601127" spans="16:18" x14ac:dyDescent="0.2">
      <c r="P601127" s="246"/>
      <c r="Q601127" s="246"/>
      <c r="R601127" s="246"/>
    </row>
    <row r="601173" spans="16:18" x14ac:dyDescent="0.2">
      <c r="P601173" s="246"/>
      <c r="Q601173" s="246"/>
      <c r="R601173" s="246"/>
    </row>
    <row r="601219" spans="16:18" x14ac:dyDescent="0.2">
      <c r="P601219" s="246"/>
      <c r="Q601219" s="246"/>
      <c r="R601219" s="246"/>
    </row>
    <row r="601265" spans="16:18" x14ac:dyDescent="0.2">
      <c r="P601265" s="246"/>
      <c r="Q601265" s="246"/>
      <c r="R601265" s="246"/>
    </row>
    <row r="601311" spans="16:18" x14ac:dyDescent="0.2">
      <c r="P601311" s="246"/>
      <c r="Q601311" s="246"/>
      <c r="R601311" s="246"/>
    </row>
    <row r="601357" spans="16:18" x14ac:dyDescent="0.2">
      <c r="P601357" s="246"/>
      <c r="Q601357" s="246"/>
      <c r="R601357" s="246"/>
    </row>
    <row r="601403" spans="16:18" x14ac:dyDescent="0.2">
      <c r="P601403" s="246"/>
      <c r="Q601403" s="246"/>
      <c r="R601403" s="246"/>
    </row>
    <row r="601449" spans="16:18" x14ac:dyDescent="0.2">
      <c r="P601449" s="246"/>
      <c r="Q601449" s="246"/>
      <c r="R601449" s="246"/>
    </row>
    <row r="601495" spans="16:18" x14ac:dyDescent="0.2">
      <c r="P601495" s="246"/>
      <c r="Q601495" s="246"/>
      <c r="R601495" s="246"/>
    </row>
    <row r="601541" spans="16:18" x14ac:dyDescent="0.2">
      <c r="P601541" s="246"/>
      <c r="Q601541" s="246"/>
      <c r="R601541" s="246"/>
    </row>
    <row r="601587" spans="16:18" x14ac:dyDescent="0.2">
      <c r="P601587" s="246"/>
      <c r="Q601587" s="246"/>
      <c r="R601587" s="246"/>
    </row>
    <row r="601633" spans="16:18" x14ac:dyDescent="0.2">
      <c r="P601633" s="246"/>
      <c r="Q601633" s="246"/>
      <c r="R601633" s="246"/>
    </row>
    <row r="601679" spans="16:18" x14ac:dyDescent="0.2">
      <c r="P601679" s="246"/>
      <c r="Q601679" s="246"/>
      <c r="R601679" s="246"/>
    </row>
    <row r="601725" spans="16:18" x14ac:dyDescent="0.2">
      <c r="P601725" s="246"/>
      <c r="Q601725" s="246"/>
      <c r="R601725" s="246"/>
    </row>
    <row r="601771" spans="16:18" x14ac:dyDescent="0.2">
      <c r="P601771" s="246"/>
      <c r="Q601771" s="246"/>
      <c r="R601771" s="246"/>
    </row>
    <row r="601817" spans="16:18" x14ac:dyDescent="0.2">
      <c r="P601817" s="246"/>
      <c r="Q601817" s="246"/>
      <c r="R601817" s="246"/>
    </row>
    <row r="601863" spans="16:18" x14ac:dyDescent="0.2">
      <c r="P601863" s="246"/>
      <c r="Q601863" s="246"/>
      <c r="R601863" s="246"/>
    </row>
    <row r="601909" spans="16:18" x14ac:dyDescent="0.2">
      <c r="P601909" s="246"/>
      <c r="Q601909" s="246"/>
      <c r="R601909" s="246"/>
    </row>
    <row r="601955" spans="16:18" x14ac:dyDescent="0.2">
      <c r="P601955" s="246"/>
      <c r="Q601955" s="246"/>
      <c r="R601955" s="246"/>
    </row>
    <row r="602001" spans="16:18" x14ac:dyDescent="0.2">
      <c r="P602001" s="246"/>
      <c r="Q602001" s="246"/>
      <c r="R602001" s="246"/>
    </row>
    <row r="602047" spans="16:18" x14ac:dyDescent="0.2">
      <c r="P602047" s="246"/>
      <c r="Q602047" s="246"/>
      <c r="R602047" s="246"/>
    </row>
    <row r="602093" spans="16:18" x14ac:dyDescent="0.2">
      <c r="P602093" s="246"/>
      <c r="Q602093" s="246"/>
      <c r="R602093" s="246"/>
    </row>
    <row r="602139" spans="16:18" x14ac:dyDescent="0.2">
      <c r="P602139" s="246"/>
      <c r="Q602139" s="246"/>
      <c r="R602139" s="246"/>
    </row>
    <row r="602185" spans="16:18" x14ac:dyDescent="0.2">
      <c r="P602185" s="246"/>
      <c r="Q602185" s="246"/>
      <c r="R602185" s="246"/>
    </row>
    <row r="602231" spans="16:18" x14ac:dyDescent="0.2">
      <c r="P602231" s="246"/>
      <c r="Q602231" s="246"/>
      <c r="R602231" s="246"/>
    </row>
    <row r="602277" spans="16:18" x14ac:dyDescent="0.2">
      <c r="P602277" s="246"/>
      <c r="Q602277" s="246"/>
      <c r="R602277" s="246"/>
    </row>
    <row r="602323" spans="16:18" x14ac:dyDescent="0.2">
      <c r="P602323" s="246"/>
      <c r="Q602323" s="246"/>
      <c r="R602323" s="246"/>
    </row>
    <row r="602369" spans="16:18" x14ac:dyDescent="0.2">
      <c r="P602369" s="246"/>
      <c r="Q602369" s="246"/>
      <c r="R602369" s="246"/>
    </row>
    <row r="602415" spans="16:18" x14ac:dyDescent="0.2">
      <c r="P602415" s="246"/>
      <c r="Q602415" s="246"/>
      <c r="R602415" s="246"/>
    </row>
    <row r="602461" spans="16:18" x14ac:dyDescent="0.2">
      <c r="P602461" s="246"/>
      <c r="Q602461" s="246"/>
      <c r="R602461" s="246"/>
    </row>
    <row r="602507" spans="16:18" x14ac:dyDescent="0.2">
      <c r="P602507" s="246"/>
      <c r="Q602507" s="246"/>
      <c r="R602507" s="246"/>
    </row>
    <row r="602553" spans="16:18" x14ac:dyDescent="0.2">
      <c r="P602553" s="246"/>
      <c r="Q602553" s="246"/>
      <c r="R602553" s="246"/>
    </row>
    <row r="602599" spans="16:18" x14ac:dyDescent="0.2">
      <c r="P602599" s="246"/>
      <c r="Q602599" s="246"/>
      <c r="R602599" s="246"/>
    </row>
    <row r="602645" spans="16:18" x14ac:dyDescent="0.2">
      <c r="P602645" s="246"/>
      <c r="Q602645" s="246"/>
      <c r="R602645" s="246"/>
    </row>
    <row r="602691" spans="16:18" x14ac:dyDescent="0.2">
      <c r="P602691" s="246"/>
      <c r="Q602691" s="246"/>
      <c r="R602691" s="246"/>
    </row>
    <row r="602737" spans="16:18" x14ac:dyDescent="0.2">
      <c r="P602737" s="246"/>
      <c r="Q602737" s="246"/>
      <c r="R602737" s="246"/>
    </row>
    <row r="602783" spans="16:18" x14ac:dyDescent="0.2">
      <c r="P602783" s="246"/>
      <c r="Q602783" s="246"/>
      <c r="R602783" s="246"/>
    </row>
    <row r="602829" spans="16:18" x14ac:dyDescent="0.2">
      <c r="P602829" s="246"/>
      <c r="Q602829" s="246"/>
      <c r="R602829" s="246"/>
    </row>
    <row r="602875" spans="16:18" x14ac:dyDescent="0.2">
      <c r="P602875" s="246"/>
      <c r="Q602875" s="246"/>
      <c r="R602875" s="246"/>
    </row>
    <row r="602921" spans="16:18" x14ac:dyDescent="0.2">
      <c r="P602921" s="246"/>
      <c r="Q602921" s="246"/>
      <c r="R602921" s="246"/>
    </row>
    <row r="602967" spans="16:18" x14ac:dyDescent="0.2">
      <c r="P602967" s="246"/>
      <c r="Q602967" s="246"/>
      <c r="R602967" s="246"/>
    </row>
    <row r="603013" spans="16:18" x14ac:dyDescent="0.2">
      <c r="P603013" s="246"/>
      <c r="Q603013" s="246"/>
      <c r="R603013" s="246"/>
    </row>
    <row r="603059" spans="16:18" x14ac:dyDescent="0.2">
      <c r="P603059" s="246"/>
      <c r="Q603059" s="246"/>
      <c r="R603059" s="246"/>
    </row>
    <row r="603105" spans="16:18" x14ac:dyDescent="0.2">
      <c r="P603105" s="246"/>
      <c r="Q603105" s="246"/>
      <c r="R603105" s="246"/>
    </row>
    <row r="603151" spans="16:18" x14ac:dyDescent="0.2">
      <c r="P603151" s="246"/>
      <c r="Q603151" s="246"/>
      <c r="R603151" s="246"/>
    </row>
    <row r="603197" spans="16:18" x14ac:dyDescent="0.2">
      <c r="P603197" s="246"/>
      <c r="Q603197" s="246"/>
      <c r="R603197" s="246"/>
    </row>
    <row r="603243" spans="16:18" x14ac:dyDescent="0.2">
      <c r="P603243" s="246"/>
      <c r="Q603243" s="246"/>
      <c r="R603243" s="246"/>
    </row>
    <row r="603289" spans="16:18" x14ac:dyDescent="0.2">
      <c r="P603289" s="246"/>
      <c r="Q603289" s="246"/>
      <c r="R603289" s="246"/>
    </row>
    <row r="603335" spans="16:18" x14ac:dyDescent="0.2">
      <c r="P603335" s="246"/>
      <c r="Q603335" s="246"/>
      <c r="R603335" s="246"/>
    </row>
    <row r="603381" spans="16:18" x14ac:dyDescent="0.2">
      <c r="P603381" s="246"/>
      <c r="Q603381" s="246"/>
      <c r="R603381" s="246"/>
    </row>
    <row r="603427" spans="16:18" x14ac:dyDescent="0.2">
      <c r="P603427" s="246"/>
      <c r="Q603427" s="246"/>
      <c r="R603427" s="246"/>
    </row>
    <row r="603473" spans="16:18" x14ac:dyDescent="0.2">
      <c r="P603473" s="246"/>
      <c r="Q603473" s="246"/>
      <c r="R603473" s="246"/>
    </row>
    <row r="603519" spans="16:18" x14ac:dyDescent="0.2">
      <c r="P603519" s="246"/>
      <c r="Q603519" s="246"/>
      <c r="R603519" s="246"/>
    </row>
    <row r="603565" spans="16:18" x14ac:dyDescent="0.2">
      <c r="P603565" s="246"/>
      <c r="Q603565" s="246"/>
      <c r="R603565" s="246"/>
    </row>
    <row r="603611" spans="16:18" x14ac:dyDescent="0.2">
      <c r="P603611" s="246"/>
      <c r="Q603611" s="246"/>
      <c r="R603611" s="246"/>
    </row>
    <row r="603657" spans="16:18" x14ac:dyDescent="0.2">
      <c r="P603657" s="246"/>
      <c r="Q603657" s="246"/>
      <c r="R603657" s="246"/>
    </row>
    <row r="603703" spans="16:18" x14ac:dyDescent="0.2">
      <c r="P603703" s="246"/>
      <c r="Q603703" s="246"/>
      <c r="R603703" s="246"/>
    </row>
    <row r="603749" spans="16:18" x14ac:dyDescent="0.2">
      <c r="P603749" s="246"/>
      <c r="Q603749" s="246"/>
      <c r="R603749" s="246"/>
    </row>
    <row r="603795" spans="16:18" x14ac:dyDescent="0.2">
      <c r="P603795" s="246"/>
      <c r="Q603795" s="246"/>
      <c r="R603795" s="246"/>
    </row>
    <row r="603841" spans="16:18" x14ac:dyDescent="0.2">
      <c r="P603841" s="246"/>
      <c r="Q603841" s="246"/>
      <c r="R603841" s="246"/>
    </row>
    <row r="603887" spans="16:18" x14ac:dyDescent="0.2">
      <c r="P603887" s="246"/>
      <c r="Q603887" s="246"/>
      <c r="R603887" s="246"/>
    </row>
    <row r="603933" spans="16:18" x14ac:dyDescent="0.2">
      <c r="P603933" s="246"/>
      <c r="Q603933" s="246"/>
      <c r="R603933" s="246"/>
    </row>
    <row r="603979" spans="16:18" x14ac:dyDescent="0.2">
      <c r="P603979" s="246"/>
      <c r="Q603979" s="246"/>
      <c r="R603979" s="246"/>
    </row>
    <row r="604025" spans="16:18" x14ac:dyDescent="0.2">
      <c r="P604025" s="246"/>
      <c r="Q604025" s="246"/>
      <c r="R604025" s="246"/>
    </row>
    <row r="604071" spans="16:18" x14ac:dyDescent="0.2">
      <c r="P604071" s="246"/>
      <c r="Q604071" s="246"/>
      <c r="R604071" s="246"/>
    </row>
    <row r="604117" spans="16:18" x14ac:dyDescent="0.2">
      <c r="P604117" s="246"/>
      <c r="Q604117" s="246"/>
      <c r="R604117" s="246"/>
    </row>
    <row r="604163" spans="16:18" x14ac:dyDescent="0.2">
      <c r="P604163" s="246"/>
      <c r="Q604163" s="246"/>
      <c r="R604163" s="246"/>
    </row>
    <row r="604209" spans="16:18" x14ac:dyDescent="0.2">
      <c r="P604209" s="246"/>
      <c r="Q604209" s="246"/>
      <c r="R604209" s="246"/>
    </row>
    <row r="604255" spans="16:18" x14ac:dyDescent="0.2">
      <c r="P604255" s="246"/>
      <c r="Q604255" s="246"/>
      <c r="R604255" s="246"/>
    </row>
    <row r="604301" spans="16:18" x14ac:dyDescent="0.2">
      <c r="P604301" s="246"/>
      <c r="Q604301" s="246"/>
      <c r="R604301" s="246"/>
    </row>
    <row r="604347" spans="16:18" x14ac:dyDescent="0.2">
      <c r="P604347" s="246"/>
      <c r="Q604347" s="246"/>
      <c r="R604347" s="246"/>
    </row>
    <row r="604393" spans="16:18" x14ac:dyDescent="0.2">
      <c r="P604393" s="246"/>
      <c r="Q604393" s="246"/>
      <c r="R604393" s="246"/>
    </row>
    <row r="604439" spans="16:18" x14ac:dyDescent="0.2">
      <c r="P604439" s="246"/>
      <c r="Q604439" s="246"/>
      <c r="R604439" s="246"/>
    </row>
    <row r="604485" spans="16:18" x14ac:dyDescent="0.2">
      <c r="P604485" s="246"/>
      <c r="Q604485" s="246"/>
      <c r="R604485" s="246"/>
    </row>
    <row r="604531" spans="16:18" x14ac:dyDescent="0.2">
      <c r="P604531" s="246"/>
      <c r="Q604531" s="246"/>
      <c r="R604531" s="246"/>
    </row>
    <row r="604577" spans="16:18" x14ac:dyDescent="0.2">
      <c r="P604577" s="246"/>
      <c r="Q604577" s="246"/>
      <c r="R604577" s="246"/>
    </row>
    <row r="604623" spans="16:18" x14ac:dyDescent="0.2">
      <c r="P604623" s="246"/>
      <c r="Q604623" s="246"/>
      <c r="R604623" s="246"/>
    </row>
    <row r="604669" spans="16:18" x14ac:dyDescent="0.2">
      <c r="P604669" s="246"/>
      <c r="Q604669" s="246"/>
      <c r="R604669" s="246"/>
    </row>
    <row r="604715" spans="16:18" x14ac:dyDescent="0.2">
      <c r="P604715" s="246"/>
      <c r="Q604715" s="246"/>
      <c r="R604715" s="246"/>
    </row>
    <row r="604761" spans="16:18" x14ac:dyDescent="0.2">
      <c r="P604761" s="246"/>
      <c r="Q604761" s="246"/>
      <c r="R604761" s="246"/>
    </row>
    <row r="604807" spans="16:18" x14ac:dyDescent="0.2">
      <c r="P604807" s="246"/>
      <c r="Q604807" s="246"/>
      <c r="R604807" s="246"/>
    </row>
    <row r="604853" spans="16:18" x14ac:dyDescent="0.2">
      <c r="P604853" s="246"/>
      <c r="Q604853" s="246"/>
      <c r="R604853" s="246"/>
    </row>
    <row r="604899" spans="16:18" x14ac:dyDescent="0.2">
      <c r="P604899" s="246"/>
      <c r="Q604899" s="246"/>
      <c r="R604899" s="246"/>
    </row>
    <row r="604945" spans="16:18" x14ac:dyDescent="0.2">
      <c r="P604945" s="246"/>
      <c r="Q604945" s="246"/>
      <c r="R604945" s="246"/>
    </row>
    <row r="604991" spans="16:18" x14ac:dyDescent="0.2">
      <c r="P604991" s="246"/>
      <c r="Q604991" s="246"/>
      <c r="R604991" s="246"/>
    </row>
    <row r="605037" spans="16:18" x14ac:dyDescent="0.2">
      <c r="P605037" s="246"/>
      <c r="Q605037" s="246"/>
      <c r="R605037" s="246"/>
    </row>
    <row r="605083" spans="16:18" x14ac:dyDescent="0.2">
      <c r="P605083" s="246"/>
      <c r="Q605083" s="246"/>
      <c r="R605083" s="246"/>
    </row>
    <row r="605129" spans="16:18" x14ac:dyDescent="0.2">
      <c r="P605129" s="246"/>
      <c r="Q605129" s="246"/>
      <c r="R605129" s="246"/>
    </row>
    <row r="605175" spans="16:18" x14ac:dyDescent="0.2">
      <c r="P605175" s="246"/>
      <c r="Q605175" s="246"/>
      <c r="R605175" s="246"/>
    </row>
    <row r="605221" spans="16:18" x14ac:dyDescent="0.2">
      <c r="P605221" s="246"/>
      <c r="Q605221" s="246"/>
      <c r="R605221" s="246"/>
    </row>
    <row r="605267" spans="16:18" x14ac:dyDescent="0.2">
      <c r="P605267" s="246"/>
      <c r="Q605267" s="246"/>
      <c r="R605267" s="246"/>
    </row>
    <row r="605313" spans="16:18" x14ac:dyDescent="0.2">
      <c r="P605313" s="246"/>
      <c r="Q605313" s="246"/>
      <c r="R605313" s="246"/>
    </row>
    <row r="605359" spans="16:18" x14ac:dyDescent="0.2">
      <c r="P605359" s="246"/>
      <c r="Q605359" s="246"/>
      <c r="R605359" s="246"/>
    </row>
    <row r="605405" spans="16:18" x14ac:dyDescent="0.2">
      <c r="P605405" s="246"/>
      <c r="Q605405" s="246"/>
      <c r="R605405" s="246"/>
    </row>
    <row r="605451" spans="16:18" x14ac:dyDescent="0.2">
      <c r="P605451" s="246"/>
      <c r="Q605451" s="246"/>
      <c r="R605451" s="246"/>
    </row>
    <row r="605497" spans="16:18" x14ac:dyDescent="0.2">
      <c r="P605497" s="246"/>
      <c r="Q605497" s="246"/>
      <c r="R605497" s="246"/>
    </row>
    <row r="605543" spans="16:18" x14ac:dyDescent="0.2">
      <c r="P605543" s="246"/>
      <c r="Q605543" s="246"/>
      <c r="R605543" s="246"/>
    </row>
    <row r="605589" spans="16:18" x14ac:dyDescent="0.2">
      <c r="P605589" s="246"/>
      <c r="Q605589" s="246"/>
      <c r="R605589" s="246"/>
    </row>
    <row r="605635" spans="16:18" x14ac:dyDescent="0.2">
      <c r="P605635" s="246"/>
      <c r="Q605635" s="246"/>
      <c r="R605635" s="246"/>
    </row>
    <row r="605681" spans="16:18" x14ac:dyDescent="0.2">
      <c r="P605681" s="246"/>
      <c r="Q605681" s="246"/>
      <c r="R605681" s="246"/>
    </row>
    <row r="605727" spans="16:18" x14ac:dyDescent="0.2">
      <c r="P605727" s="246"/>
      <c r="Q605727" s="246"/>
      <c r="R605727" s="246"/>
    </row>
    <row r="605773" spans="16:18" x14ac:dyDescent="0.2">
      <c r="P605773" s="246"/>
      <c r="Q605773" s="246"/>
      <c r="R605773" s="246"/>
    </row>
    <row r="605819" spans="16:18" x14ac:dyDescent="0.2">
      <c r="P605819" s="246"/>
      <c r="Q605819" s="246"/>
      <c r="R605819" s="246"/>
    </row>
    <row r="605865" spans="16:18" x14ac:dyDescent="0.2">
      <c r="P605865" s="246"/>
      <c r="Q605865" s="246"/>
      <c r="R605865" s="246"/>
    </row>
    <row r="605911" spans="16:18" x14ac:dyDescent="0.2">
      <c r="P605911" s="246"/>
      <c r="Q605911" s="246"/>
      <c r="R605911" s="246"/>
    </row>
    <row r="605957" spans="16:18" x14ac:dyDescent="0.2">
      <c r="P605957" s="246"/>
      <c r="Q605957" s="246"/>
      <c r="R605957" s="246"/>
    </row>
    <row r="606003" spans="16:18" x14ac:dyDescent="0.2">
      <c r="P606003" s="246"/>
      <c r="Q606003" s="246"/>
      <c r="R606003" s="246"/>
    </row>
    <row r="606049" spans="16:18" x14ac:dyDescent="0.2">
      <c r="P606049" s="246"/>
      <c r="Q606049" s="246"/>
      <c r="R606049" s="246"/>
    </row>
    <row r="606095" spans="16:18" x14ac:dyDescent="0.2">
      <c r="P606095" s="246"/>
      <c r="Q606095" s="246"/>
      <c r="R606095" s="246"/>
    </row>
    <row r="606141" spans="16:18" x14ac:dyDescent="0.2">
      <c r="P606141" s="246"/>
      <c r="Q606141" s="246"/>
      <c r="R606141" s="246"/>
    </row>
    <row r="606187" spans="16:18" x14ac:dyDescent="0.2">
      <c r="P606187" s="246"/>
      <c r="Q606187" s="246"/>
      <c r="R606187" s="246"/>
    </row>
    <row r="606233" spans="16:18" x14ac:dyDescent="0.2">
      <c r="P606233" s="246"/>
      <c r="Q606233" s="246"/>
      <c r="R606233" s="246"/>
    </row>
    <row r="606279" spans="16:18" x14ac:dyDescent="0.2">
      <c r="P606279" s="246"/>
      <c r="Q606279" s="246"/>
      <c r="R606279" s="246"/>
    </row>
    <row r="606325" spans="16:18" x14ac:dyDescent="0.2">
      <c r="P606325" s="246"/>
      <c r="Q606325" s="246"/>
      <c r="R606325" s="246"/>
    </row>
    <row r="606371" spans="16:18" x14ac:dyDescent="0.2">
      <c r="P606371" s="246"/>
      <c r="Q606371" s="246"/>
      <c r="R606371" s="246"/>
    </row>
    <row r="606417" spans="16:18" x14ac:dyDescent="0.2">
      <c r="P606417" s="246"/>
      <c r="Q606417" s="246"/>
      <c r="R606417" s="246"/>
    </row>
    <row r="606463" spans="16:18" x14ac:dyDescent="0.2">
      <c r="P606463" s="246"/>
      <c r="Q606463" s="246"/>
      <c r="R606463" s="246"/>
    </row>
    <row r="606509" spans="16:18" x14ac:dyDescent="0.2">
      <c r="P606509" s="246"/>
      <c r="Q606509" s="246"/>
      <c r="R606509" s="246"/>
    </row>
    <row r="606555" spans="16:18" x14ac:dyDescent="0.2">
      <c r="P606555" s="246"/>
      <c r="Q606555" s="246"/>
      <c r="R606555" s="246"/>
    </row>
    <row r="606601" spans="16:18" x14ac:dyDescent="0.2">
      <c r="P606601" s="246"/>
      <c r="Q606601" s="246"/>
      <c r="R606601" s="246"/>
    </row>
    <row r="606647" spans="16:18" x14ac:dyDescent="0.2">
      <c r="P606647" s="246"/>
      <c r="Q606647" s="246"/>
      <c r="R606647" s="246"/>
    </row>
    <row r="606693" spans="16:18" x14ac:dyDescent="0.2">
      <c r="P606693" s="246"/>
      <c r="Q606693" s="246"/>
      <c r="R606693" s="246"/>
    </row>
    <row r="606739" spans="16:18" x14ac:dyDescent="0.2">
      <c r="P606739" s="246"/>
      <c r="Q606739" s="246"/>
      <c r="R606739" s="246"/>
    </row>
    <row r="606785" spans="16:18" x14ac:dyDescent="0.2">
      <c r="P606785" s="246"/>
      <c r="Q606785" s="246"/>
      <c r="R606785" s="246"/>
    </row>
    <row r="606831" spans="16:18" x14ac:dyDescent="0.2">
      <c r="P606831" s="246"/>
      <c r="Q606831" s="246"/>
      <c r="R606831" s="246"/>
    </row>
    <row r="606877" spans="16:18" x14ac:dyDescent="0.2">
      <c r="P606877" s="246"/>
      <c r="Q606877" s="246"/>
      <c r="R606877" s="246"/>
    </row>
    <row r="606923" spans="16:18" x14ac:dyDescent="0.2">
      <c r="P606923" s="246"/>
      <c r="Q606923" s="246"/>
      <c r="R606923" s="246"/>
    </row>
    <row r="606969" spans="16:18" x14ac:dyDescent="0.2">
      <c r="P606969" s="246"/>
      <c r="Q606969" s="246"/>
      <c r="R606969" s="246"/>
    </row>
    <row r="607015" spans="16:18" x14ac:dyDescent="0.2">
      <c r="P607015" s="246"/>
      <c r="Q607015" s="246"/>
      <c r="R607015" s="246"/>
    </row>
    <row r="607061" spans="16:18" x14ac:dyDescent="0.2">
      <c r="P607061" s="246"/>
      <c r="Q607061" s="246"/>
      <c r="R607061" s="246"/>
    </row>
    <row r="607107" spans="16:18" x14ac:dyDescent="0.2">
      <c r="P607107" s="246"/>
      <c r="Q607107" s="246"/>
      <c r="R607107" s="246"/>
    </row>
    <row r="607153" spans="16:18" x14ac:dyDescent="0.2">
      <c r="P607153" s="246"/>
      <c r="Q607153" s="246"/>
      <c r="R607153" s="246"/>
    </row>
    <row r="607199" spans="16:18" x14ac:dyDescent="0.2">
      <c r="P607199" s="246"/>
      <c r="Q607199" s="246"/>
      <c r="R607199" s="246"/>
    </row>
    <row r="607245" spans="16:18" x14ac:dyDescent="0.2">
      <c r="P607245" s="246"/>
      <c r="Q607245" s="246"/>
      <c r="R607245" s="246"/>
    </row>
    <row r="607291" spans="16:18" x14ac:dyDescent="0.2">
      <c r="P607291" s="246"/>
      <c r="Q607291" s="246"/>
      <c r="R607291" s="246"/>
    </row>
    <row r="607337" spans="16:18" x14ac:dyDescent="0.2">
      <c r="P607337" s="246"/>
      <c r="Q607337" s="246"/>
      <c r="R607337" s="246"/>
    </row>
    <row r="607383" spans="16:18" x14ac:dyDescent="0.2">
      <c r="P607383" s="246"/>
      <c r="Q607383" s="246"/>
      <c r="R607383" s="246"/>
    </row>
    <row r="607429" spans="16:18" x14ac:dyDescent="0.2">
      <c r="P607429" s="246"/>
      <c r="Q607429" s="246"/>
      <c r="R607429" s="246"/>
    </row>
    <row r="607475" spans="16:18" x14ac:dyDescent="0.2">
      <c r="P607475" s="246"/>
      <c r="Q607475" s="246"/>
      <c r="R607475" s="246"/>
    </row>
    <row r="607521" spans="16:18" x14ac:dyDescent="0.2">
      <c r="P607521" s="246"/>
      <c r="Q607521" s="246"/>
      <c r="R607521" s="246"/>
    </row>
    <row r="607567" spans="16:18" x14ac:dyDescent="0.2">
      <c r="P607567" s="246"/>
      <c r="Q607567" s="246"/>
      <c r="R607567" s="246"/>
    </row>
    <row r="607613" spans="16:18" x14ac:dyDescent="0.2">
      <c r="P607613" s="246"/>
      <c r="Q607613" s="246"/>
      <c r="R607613" s="246"/>
    </row>
    <row r="607659" spans="16:18" x14ac:dyDescent="0.2">
      <c r="P607659" s="246"/>
      <c r="Q607659" s="246"/>
      <c r="R607659" s="246"/>
    </row>
    <row r="607705" spans="16:18" x14ac:dyDescent="0.2">
      <c r="P607705" s="246"/>
      <c r="Q607705" s="246"/>
      <c r="R607705" s="246"/>
    </row>
    <row r="607751" spans="16:18" x14ac:dyDescent="0.2">
      <c r="P607751" s="246"/>
      <c r="Q607751" s="246"/>
      <c r="R607751" s="246"/>
    </row>
    <row r="607797" spans="16:18" x14ac:dyDescent="0.2">
      <c r="P607797" s="246"/>
      <c r="Q607797" s="246"/>
      <c r="R607797" s="246"/>
    </row>
    <row r="607843" spans="16:18" x14ac:dyDescent="0.2">
      <c r="P607843" s="246"/>
      <c r="Q607843" s="246"/>
      <c r="R607843" s="246"/>
    </row>
    <row r="607889" spans="16:18" x14ac:dyDescent="0.2">
      <c r="P607889" s="246"/>
      <c r="Q607889" s="246"/>
      <c r="R607889" s="246"/>
    </row>
    <row r="607935" spans="16:18" x14ac:dyDescent="0.2">
      <c r="P607935" s="246"/>
      <c r="Q607935" s="246"/>
      <c r="R607935" s="246"/>
    </row>
    <row r="607981" spans="16:18" x14ac:dyDescent="0.2">
      <c r="P607981" s="246"/>
      <c r="Q607981" s="246"/>
      <c r="R607981" s="246"/>
    </row>
    <row r="608027" spans="16:18" x14ac:dyDescent="0.2">
      <c r="P608027" s="246"/>
      <c r="Q608027" s="246"/>
      <c r="R608027" s="246"/>
    </row>
    <row r="608073" spans="16:18" x14ac:dyDescent="0.2">
      <c r="P608073" s="246"/>
      <c r="Q608073" s="246"/>
      <c r="R608073" s="246"/>
    </row>
    <row r="608119" spans="16:18" x14ac:dyDescent="0.2">
      <c r="P608119" s="246"/>
      <c r="Q608119" s="246"/>
      <c r="R608119" s="246"/>
    </row>
    <row r="608165" spans="16:18" x14ac:dyDescent="0.2">
      <c r="P608165" s="246"/>
      <c r="Q608165" s="246"/>
      <c r="R608165" s="246"/>
    </row>
    <row r="608211" spans="16:18" x14ac:dyDescent="0.2">
      <c r="P608211" s="246"/>
      <c r="Q608211" s="246"/>
      <c r="R608211" s="246"/>
    </row>
    <row r="608257" spans="16:18" x14ac:dyDescent="0.2">
      <c r="P608257" s="246"/>
      <c r="Q608257" s="246"/>
      <c r="R608257" s="246"/>
    </row>
    <row r="608303" spans="16:18" x14ac:dyDescent="0.2">
      <c r="P608303" s="246"/>
      <c r="Q608303" s="246"/>
      <c r="R608303" s="246"/>
    </row>
    <row r="608349" spans="16:18" x14ac:dyDescent="0.2">
      <c r="P608349" s="246"/>
      <c r="Q608349" s="246"/>
      <c r="R608349" s="246"/>
    </row>
    <row r="608395" spans="16:18" x14ac:dyDescent="0.2">
      <c r="P608395" s="246"/>
      <c r="Q608395" s="246"/>
      <c r="R608395" s="246"/>
    </row>
    <row r="608441" spans="16:18" x14ac:dyDescent="0.2">
      <c r="P608441" s="246"/>
      <c r="Q608441" s="246"/>
      <c r="R608441" s="246"/>
    </row>
    <row r="608487" spans="16:18" x14ac:dyDescent="0.2">
      <c r="P608487" s="246"/>
      <c r="Q608487" s="246"/>
      <c r="R608487" s="246"/>
    </row>
    <row r="608533" spans="16:18" x14ac:dyDescent="0.2">
      <c r="P608533" s="246"/>
      <c r="Q608533" s="246"/>
      <c r="R608533" s="246"/>
    </row>
    <row r="608579" spans="16:18" x14ac:dyDescent="0.2">
      <c r="P608579" s="246"/>
      <c r="Q608579" s="246"/>
      <c r="R608579" s="246"/>
    </row>
    <row r="608625" spans="16:18" x14ac:dyDescent="0.2">
      <c r="P608625" s="246"/>
      <c r="Q608625" s="246"/>
      <c r="R608625" s="246"/>
    </row>
    <row r="608671" spans="16:18" x14ac:dyDescent="0.2">
      <c r="P608671" s="246"/>
      <c r="Q608671" s="246"/>
      <c r="R608671" s="246"/>
    </row>
    <row r="608717" spans="16:18" x14ac:dyDescent="0.2">
      <c r="P608717" s="246"/>
      <c r="Q608717" s="246"/>
      <c r="R608717" s="246"/>
    </row>
    <row r="608763" spans="16:18" x14ac:dyDescent="0.2">
      <c r="P608763" s="246"/>
      <c r="Q608763" s="246"/>
      <c r="R608763" s="246"/>
    </row>
    <row r="608809" spans="16:18" x14ac:dyDescent="0.2">
      <c r="P608809" s="246"/>
      <c r="Q608809" s="246"/>
      <c r="R608809" s="246"/>
    </row>
    <row r="608855" spans="16:18" x14ac:dyDescent="0.2">
      <c r="P608855" s="246"/>
      <c r="Q608855" s="246"/>
      <c r="R608855" s="246"/>
    </row>
    <row r="608901" spans="16:18" x14ac:dyDescent="0.2">
      <c r="P608901" s="246"/>
      <c r="Q608901" s="246"/>
      <c r="R608901" s="246"/>
    </row>
    <row r="608947" spans="16:18" x14ac:dyDescent="0.2">
      <c r="P608947" s="246"/>
      <c r="Q608947" s="246"/>
      <c r="R608947" s="246"/>
    </row>
    <row r="608993" spans="16:18" x14ac:dyDescent="0.2">
      <c r="P608993" s="246"/>
      <c r="Q608993" s="246"/>
      <c r="R608993" s="246"/>
    </row>
    <row r="609039" spans="16:18" x14ac:dyDescent="0.2">
      <c r="P609039" s="246"/>
      <c r="Q609039" s="246"/>
      <c r="R609039" s="246"/>
    </row>
    <row r="609085" spans="16:18" x14ac:dyDescent="0.2">
      <c r="P609085" s="246"/>
      <c r="Q609085" s="246"/>
      <c r="R609085" s="246"/>
    </row>
    <row r="609131" spans="16:18" x14ac:dyDescent="0.2">
      <c r="P609131" s="246"/>
      <c r="Q609131" s="246"/>
      <c r="R609131" s="246"/>
    </row>
    <row r="609177" spans="16:18" x14ac:dyDescent="0.2">
      <c r="P609177" s="246"/>
      <c r="Q609177" s="246"/>
      <c r="R609177" s="246"/>
    </row>
    <row r="609223" spans="16:18" x14ac:dyDescent="0.2">
      <c r="P609223" s="246"/>
      <c r="Q609223" s="246"/>
      <c r="R609223" s="246"/>
    </row>
    <row r="609269" spans="16:18" x14ac:dyDescent="0.2">
      <c r="P609269" s="246"/>
      <c r="Q609269" s="246"/>
      <c r="R609269" s="246"/>
    </row>
    <row r="609315" spans="16:18" x14ac:dyDescent="0.2">
      <c r="P609315" s="246"/>
      <c r="Q609315" s="246"/>
      <c r="R609315" s="246"/>
    </row>
    <row r="609361" spans="16:18" x14ac:dyDescent="0.2">
      <c r="P609361" s="246"/>
      <c r="Q609361" s="246"/>
      <c r="R609361" s="246"/>
    </row>
    <row r="609407" spans="16:18" x14ac:dyDescent="0.2">
      <c r="P609407" s="246"/>
      <c r="Q609407" s="246"/>
      <c r="R609407" s="246"/>
    </row>
    <row r="609453" spans="16:18" x14ac:dyDescent="0.2">
      <c r="P609453" s="246"/>
      <c r="Q609453" s="246"/>
      <c r="R609453" s="246"/>
    </row>
    <row r="609499" spans="16:18" x14ac:dyDescent="0.2">
      <c r="P609499" s="246"/>
      <c r="Q609499" s="246"/>
      <c r="R609499" s="246"/>
    </row>
    <row r="609545" spans="16:18" x14ac:dyDescent="0.2">
      <c r="P609545" s="246"/>
      <c r="Q609545" s="246"/>
      <c r="R609545" s="246"/>
    </row>
    <row r="609591" spans="16:18" x14ac:dyDescent="0.2">
      <c r="P609591" s="246"/>
      <c r="Q609591" s="246"/>
      <c r="R609591" s="246"/>
    </row>
    <row r="609637" spans="16:18" x14ac:dyDescent="0.2">
      <c r="P609637" s="246"/>
      <c r="Q609637" s="246"/>
      <c r="R609637" s="246"/>
    </row>
    <row r="609683" spans="16:18" x14ac:dyDescent="0.2">
      <c r="P609683" s="246"/>
      <c r="Q609683" s="246"/>
      <c r="R609683" s="246"/>
    </row>
    <row r="609729" spans="16:18" x14ac:dyDescent="0.2">
      <c r="P609729" s="246"/>
      <c r="Q609729" s="246"/>
      <c r="R609729" s="246"/>
    </row>
    <row r="609775" spans="16:18" x14ac:dyDescent="0.2">
      <c r="P609775" s="246"/>
      <c r="Q609775" s="246"/>
      <c r="R609775" s="246"/>
    </row>
    <row r="609821" spans="16:18" x14ac:dyDescent="0.2">
      <c r="P609821" s="246"/>
      <c r="Q609821" s="246"/>
      <c r="R609821" s="246"/>
    </row>
    <row r="609867" spans="16:18" x14ac:dyDescent="0.2">
      <c r="P609867" s="246"/>
      <c r="Q609867" s="246"/>
      <c r="R609867" s="246"/>
    </row>
    <row r="609913" spans="16:18" x14ac:dyDescent="0.2">
      <c r="P609913" s="246"/>
      <c r="Q609913" s="246"/>
      <c r="R609913" s="246"/>
    </row>
    <row r="609959" spans="16:18" x14ac:dyDescent="0.2">
      <c r="P609959" s="246"/>
      <c r="Q609959" s="246"/>
      <c r="R609959" s="246"/>
    </row>
    <row r="610005" spans="16:18" x14ac:dyDescent="0.2">
      <c r="P610005" s="246"/>
      <c r="Q610005" s="246"/>
      <c r="R610005" s="246"/>
    </row>
    <row r="610051" spans="16:18" x14ac:dyDescent="0.2">
      <c r="P610051" s="246"/>
      <c r="Q610051" s="246"/>
      <c r="R610051" s="246"/>
    </row>
    <row r="610097" spans="16:18" x14ac:dyDescent="0.2">
      <c r="P610097" s="246"/>
      <c r="Q610097" s="246"/>
      <c r="R610097" s="246"/>
    </row>
    <row r="610143" spans="16:18" x14ac:dyDescent="0.2">
      <c r="P610143" s="246"/>
      <c r="Q610143" s="246"/>
      <c r="R610143" s="246"/>
    </row>
    <row r="610189" spans="16:18" x14ac:dyDescent="0.2">
      <c r="P610189" s="246"/>
      <c r="Q610189" s="246"/>
      <c r="R610189" s="246"/>
    </row>
    <row r="610235" spans="16:18" x14ac:dyDescent="0.2">
      <c r="P610235" s="246"/>
      <c r="Q610235" s="246"/>
      <c r="R610235" s="246"/>
    </row>
    <row r="610281" spans="16:18" x14ac:dyDescent="0.2">
      <c r="P610281" s="246"/>
      <c r="Q610281" s="246"/>
      <c r="R610281" s="246"/>
    </row>
    <row r="610327" spans="16:18" x14ac:dyDescent="0.2">
      <c r="P610327" s="246"/>
      <c r="Q610327" s="246"/>
      <c r="R610327" s="246"/>
    </row>
    <row r="610373" spans="16:18" x14ac:dyDescent="0.2">
      <c r="P610373" s="246"/>
      <c r="Q610373" s="246"/>
      <c r="R610373" s="246"/>
    </row>
    <row r="610419" spans="16:18" x14ac:dyDescent="0.2">
      <c r="P610419" s="246"/>
      <c r="Q610419" s="246"/>
      <c r="R610419" s="246"/>
    </row>
    <row r="610465" spans="16:18" x14ac:dyDescent="0.2">
      <c r="P610465" s="246"/>
      <c r="Q610465" s="246"/>
      <c r="R610465" s="246"/>
    </row>
    <row r="610511" spans="16:18" x14ac:dyDescent="0.2">
      <c r="P610511" s="246"/>
      <c r="Q610511" s="246"/>
      <c r="R610511" s="246"/>
    </row>
    <row r="610557" spans="16:18" x14ac:dyDescent="0.2">
      <c r="P610557" s="246"/>
      <c r="Q610557" s="246"/>
      <c r="R610557" s="246"/>
    </row>
    <row r="610603" spans="16:18" x14ac:dyDescent="0.2">
      <c r="P610603" s="246"/>
      <c r="Q610603" s="246"/>
      <c r="R610603" s="246"/>
    </row>
    <row r="610649" spans="16:18" x14ac:dyDescent="0.2">
      <c r="P610649" s="246"/>
      <c r="Q610649" s="246"/>
      <c r="R610649" s="246"/>
    </row>
    <row r="610695" spans="16:18" x14ac:dyDescent="0.2">
      <c r="P610695" s="246"/>
      <c r="Q610695" s="246"/>
      <c r="R610695" s="246"/>
    </row>
    <row r="610741" spans="16:18" x14ac:dyDescent="0.2">
      <c r="P610741" s="246"/>
      <c r="Q610741" s="246"/>
      <c r="R610741" s="246"/>
    </row>
    <row r="610787" spans="16:18" x14ac:dyDescent="0.2">
      <c r="P610787" s="246"/>
      <c r="Q610787" s="246"/>
      <c r="R610787" s="246"/>
    </row>
    <row r="610833" spans="16:18" x14ac:dyDescent="0.2">
      <c r="P610833" s="246"/>
      <c r="Q610833" s="246"/>
      <c r="R610833" s="246"/>
    </row>
    <row r="610879" spans="16:18" x14ac:dyDescent="0.2">
      <c r="P610879" s="246"/>
      <c r="Q610879" s="246"/>
      <c r="R610879" s="246"/>
    </row>
    <row r="610925" spans="16:18" x14ac:dyDescent="0.2">
      <c r="P610925" s="246"/>
      <c r="Q610925" s="246"/>
      <c r="R610925" s="246"/>
    </row>
    <row r="610971" spans="16:18" x14ac:dyDescent="0.2">
      <c r="P610971" s="246"/>
      <c r="Q610971" s="246"/>
      <c r="R610971" s="246"/>
    </row>
    <row r="611017" spans="16:18" x14ac:dyDescent="0.2">
      <c r="P611017" s="246"/>
      <c r="Q611017" s="246"/>
      <c r="R611017" s="246"/>
    </row>
    <row r="611063" spans="16:18" x14ac:dyDescent="0.2">
      <c r="P611063" s="246"/>
      <c r="Q611063" s="246"/>
      <c r="R611063" s="246"/>
    </row>
    <row r="611109" spans="16:18" x14ac:dyDescent="0.2">
      <c r="P611109" s="246"/>
      <c r="Q611109" s="246"/>
      <c r="R611109" s="246"/>
    </row>
    <row r="611155" spans="16:18" x14ac:dyDescent="0.2">
      <c r="P611155" s="246"/>
      <c r="Q611155" s="246"/>
      <c r="R611155" s="246"/>
    </row>
    <row r="611201" spans="16:18" x14ac:dyDescent="0.2">
      <c r="P611201" s="246"/>
      <c r="Q611201" s="246"/>
      <c r="R611201" s="246"/>
    </row>
    <row r="611247" spans="16:18" x14ac:dyDescent="0.2">
      <c r="P611247" s="246"/>
      <c r="Q611247" s="246"/>
      <c r="R611247" s="246"/>
    </row>
    <row r="611293" spans="16:18" x14ac:dyDescent="0.2">
      <c r="P611293" s="246"/>
      <c r="Q611293" s="246"/>
      <c r="R611293" s="246"/>
    </row>
    <row r="611339" spans="16:18" x14ac:dyDescent="0.2">
      <c r="P611339" s="246"/>
      <c r="Q611339" s="246"/>
      <c r="R611339" s="246"/>
    </row>
    <row r="611385" spans="16:18" x14ac:dyDescent="0.2">
      <c r="P611385" s="246"/>
      <c r="Q611385" s="246"/>
      <c r="R611385" s="246"/>
    </row>
    <row r="611431" spans="16:18" x14ac:dyDescent="0.2">
      <c r="P611431" s="246"/>
      <c r="Q611431" s="246"/>
      <c r="R611431" s="246"/>
    </row>
    <row r="611477" spans="16:18" x14ac:dyDescent="0.2">
      <c r="P611477" s="246"/>
      <c r="Q611477" s="246"/>
      <c r="R611477" s="246"/>
    </row>
    <row r="611523" spans="16:18" x14ac:dyDescent="0.2">
      <c r="P611523" s="246"/>
      <c r="Q611523" s="246"/>
      <c r="R611523" s="246"/>
    </row>
    <row r="611569" spans="16:18" x14ac:dyDescent="0.2">
      <c r="P611569" s="246"/>
      <c r="Q611569" s="246"/>
      <c r="R611569" s="246"/>
    </row>
    <row r="611615" spans="16:18" x14ac:dyDescent="0.2">
      <c r="P611615" s="246"/>
      <c r="Q611615" s="246"/>
      <c r="R611615" s="246"/>
    </row>
    <row r="611661" spans="16:18" x14ac:dyDescent="0.2">
      <c r="P611661" s="246"/>
      <c r="Q611661" s="246"/>
      <c r="R611661" s="246"/>
    </row>
    <row r="611707" spans="16:18" x14ac:dyDescent="0.2">
      <c r="P611707" s="246"/>
      <c r="Q611707" s="246"/>
      <c r="R611707" s="246"/>
    </row>
    <row r="611753" spans="16:18" x14ac:dyDescent="0.2">
      <c r="P611753" s="246"/>
      <c r="Q611753" s="246"/>
      <c r="R611753" s="246"/>
    </row>
    <row r="611799" spans="16:18" x14ac:dyDescent="0.2">
      <c r="P611799" s="246"/>
      <c r="Q611799" s="246"/>
      <c r="R611799" s="246"/>
    </row>
    <row r="611845" spans="16:18" x14ac:dyDescent="0.2">
      <c r="P611845" s="246"/>
      <c r="Q611845" s="246"/>
      <c r="R611845" s="246"/>
    </row>
    <row r="611891" spans="16:18" x14ac:dyDescent="0.2">
      <c r="P611891" s="246"/>
      <c r="Q611891" s="246"/>
      <c r="R611891" s="246"/>
    </row>
    <row r="611937" spans="16:18" x14ac:dyDescent="0.2">
      <c r="P611937" s="246"/>
      <c r="Q611937" s="246"/>
      <c r="R611937" s="246"/>
    </row>
    <row r="611983" spans="16:18" x14ac:dyDescent="0.2">
      <c r="P611983" s="246"/>
      <c r="Q611983" s="246"/>
      <c r="R611983" s="246"/>
    </row>
    <row r="612029" spans="16:18" x14ac:dyDescent="0.2">
      <c r="P612029" s="246"/>
      <c r="Q612029" s="246"/>
      <c r="R612029" s="246"/>
    </row>
    <row r="612075" spans="16:18" x14ac:dyDescent="0.2">
      <c r="P612075" s="246"/>
      <c r="Q612075" s="246"/>
      <c r="R612075" s="246"/>
    </row>
    <row r="612121" spans="16:18" x14ac:dyDescent="0.2">
      <c r="P612121" s="246"/>
      <c r="Q612121" s="246"/>
      <c r="R612121" s="246"/>
    </row>
    <row r="612167" spans="16:18" x14ac:dyDescent="0.2">
      <c r="P612167" s="246"/>
      <c r="Q612167" s="246"/>
      <c r="R612167" s="246"/>
    </row>
    <row r="612213" spans="16:18" x14ac:dyDescent="0.2">
      <c r="P612213" s="246"/>
      <c r="Q612213" s="246"/>
      <c r="R612213" s="246"/>
    </row>
    <row r="612259" spans="16:18" x14ac:dyDescent="0.2">
      <c r="P612259" s="246"/>
      <c r="Q612259" s="246"/>
      <c r="R612259" s="246"/>
    </row>
    <row r="612305" spans="16:18" x14ac:dyDescent="0.2">
      <c r="P612305" s="246"/>
      <c r="Q612305" s="246"/>
      <c r="R612305" s="246"/>
    </row>
    <row r="612351" spans="16:18" x14ac:dyDescent="0.2">
      <c r="P612351" s="246"/>
      <c r="Q612351" s="246"/>
      <c r="R612351" s="246"/>
    </row>
    <row r="612397" spans="16:18" x14ac:dyDescent="0.2">
      <c r="P612397" s="246"/>
      <c r="Q612397" s="246"/>
      <c r="R612397" s="246"/>
    </row>
    <row r="612443" spans="16:18" x14ac:dyDescent="0.2">
      <c r="P612443" s="246"/>
      <c r="Q612443" s="246"/>
      <c r="R612443" s="246"/>
    </row>
    <row r="612489" spans="16:18" x14ac:dyDescent="0.2">
      <c r="P612489" s="246"/>
      <c r="Q612489" s="246"/>
      <c r="R612489" s="246"/>
    </row>
    <row r="612535" spans="16:18" x14ac:dyDescent="0.2">
      <c r="P612535" s="246"/>
      <c r="Q612535" s="246"/>
      <c r="R612535" s="246"/>
    </row>
    <row r="612581" spans="16:18" x14ac:dyDescent="0.2">
      <c r="P612581" s="246"/>
      <c r="Q612581" s="246"/>
      <c r="R612581" s="246"/>
    </row>
    <row r="612627" spans="16:18" x14ac:dyDescent="0.2">
      <c r="P612627" s="246"/>
      <c r="Q612627" s="246"/>
      <c r="R612627" s="246"/>
    </row>
    <row r="612673" spans="16:18" x14ac:dyDescent="0.2">
      <c r="P612673" s="246"/>
      <c r="Q612673" s="246"/>
      <c r="R612673" s="246"/>
    </row>
    <row r="612719" spans="16:18" x14ac:dyDescent="0.2">
      <c r="P612719" s="246"/>
      <c r="Q612719" s="246"/>
      <c r="R612719" s="246"/>
    </row>
    <row r="612765" spans="16:18" x14ac:dyDescent="0.2">
      <c r="P612765" s="246"/>
      <c r="Q612765" s="246"/>
      <c r="R612765" s="246"/>
    </row>
    <row r="612811" spans="16:18" x14ac:dyDescent="0.2">
      <c r="P612811" s="246"/>
      <c r="Q612811" s="246"/>
      <c r="R612811" s="246"/>
    </row>
    <row r="612857" spans="16:18" x14ac:dyDescent="0.2">
      <c r="P612857" s="246"/>
      <c r="Q612857" s="246"/>
      <c r="R612857" s="246"/>
    </row>
    <row r="612903" spans="16:18" x14ac:dyDescent="0.2">
      <c r="P612903" s="246"/>
      <c r="Q612903" s="246"/>
      <c r="R612903" s="246"/>
    </row>
    <row r="612949" spans="16:18" x14ac:dyDescent="0.2">
      <c r="P612949" s="246"/>
      <c r="Q612949" s="246"/>
      <c r="R612949" s="246"/>
    </row>
    <row r="612995" spans="16:18" x14ac:dyDescent="0.2">
      <c r="P612995" s="246"/>
      <c r="Q612995" s="246"/>
      <c r="R612995" s="246"/>
    </row>
    <row r="613041" spans="16:18" x14ac:dyDescent="0.2">
      <c r="P613041" s="246"/>
      <c r="Q613041" s="246"/>
      <c r="R613041" s="246"/>
    </row>
    <row r="613087" spans="16:18" x14ac:dyDescent="0.2">
      <c r="P613087" s="246"/>
      <c r="Q613087" s="246"/>
      <c r="R613087" s="246"/>
    </row>
    <row r="613133" spans="16:18" x14ac:dyDescent="0.2">
      <c r="P613133" s="246"/>
      <c r="Q613133" s="246"/>
      <c r="R613133" s="246"/>
    </row>
    <row r="613179" spans="16:18" x14ac:dyDescent="0.2">
      <c r="P613179" s="246"/>
      <c r="Q613179" s="246"/>
      <c r="R613179" s="246"/>
    </row>
    <row r="613225" spans="16:18" x14ac:dyDescent="0.2">
      <c r="P613225" s="246"/>
      <c r="Q613225" s="246"/>
      <c r="R613225" s="246"/>
    </row>
    <row r="613271" spans="16:18" x14ac:dyDescent="0.2">
      <c r="P613271" s="246"/>
      <c r="Q613271" s="246"/>
      <c r="R613271" s="246"/>
    </row>
    <row r="613317" spans="16:18" x14ac:dyDescent="0.2">
      <c r="P613317" s="246"/>
      <c r="Q613317" s="246"/>
      <c r="R613317" s="246"/>
    </row>
    <row r="613363" spans="16:18" x14ac:dyDescent="0.2">
      <c r="P613363" s="246"/>
      <c r="Q613363" s="246"/>
      <c r="R613363" s="246"/>
    </row>
    <row r="613409" spans="16:18" x14ac:dyDescent="0.2">
      <c r="P613409" s="246"/>
      <c r="Q613409" s="246"/>
      <c r="R613409" s="246"/>
    </row>
    <row r="613455" spans="16:18" x14ac:dyDescent="0.2">
      <c r="P613455" s="246"/>
      <c r="Q613455" s="246"/>
      <c r="R613455" s="246"/>
    </row>
    <row r="613501" spans="16:18" x14ac:dyDescent="0.2">
      <c r="P613501" s="246"/>
      <c r="Q613501" s="246"/>
      <c r="R613501" s="246"/>
    </row>
    <row r="613547" spans="16:18" x14ac:dyDescent="0.2">
      <c r="P613547" s="246"/>
      <c r="Q613547" s="246"/>
      <c r="R613547" s="246"/>
    </row>
    <row r="613593" spans="16:18" x14ac:dyDescent="0.2">
      <c r="P613593" s="246"/>
      <c r="Q613593" s="246"/>
      <c r="R613593" s="246"/>
    </row>
    <row r="613639" spans="16:18" x14ac:dyDescent="0.2">
      <c r="P613639" s="246"/>
      <c r="Q613639" s="246"/>
      <c r="R613639" s="246"/>
    </row>
    <row r="613685" spans="16:18" x14ac:dyDescent="0.2">
      <c r="P613685" s="246"/>
      <c r="Q613685" s="246"/>
      <c r="R613685" s="246"/>
    </row>
    <row r="613731" spans="16:18" x14ac:dyDescent="0.2">
      <c r="P613731" s="246"/>
      <c r="Q613731" s="246"/>
      <c r="R613731" s="246"/>
    </row>
    <row r="613777" spans="16:18" x14ac:dyDescent="0.2">
      <c r="P613777" s="246"/>
      <c r="Q613777" s="246"/>
      <c r="R613777" s="246"/>
    </row>
    <row r="613823" spans="16:18" x14ac:dyDescent="0.2">
      <c r="P613823" s="246"/>
      <c r="Q613823" s="246"/>
      <c r="R613823" s="246"/>
    </row>
    <row r="613869" spans="16:18" x14ac:dyDescent="0.2">
      <c r="P613869" s="246"/>
      <c r="Q613869" s="246"/>
      <c r="R613869" s="246"/>
    </row>
    <row r="613915" spans="16:18" x14ac:dyDescent="0.2">
      <c r="P613915" s="246"/>
      <c r="Q613915" s="246"/>
      <c r="R613915" s="246"/>
    </row>
    <row r="613961" spans="16:18" x14ac:dyDescent="0.2">
      <c r="P613961" s="246"/>
      <c r="Q613961" s="246"/>
      <c r="R613961" s="246"/>
    </row>
    <row r="614007" spans="16:18" x14ac:dyDescent="0.2">
      <c r="P614007" s="246"/>
      <c r="Q614007" s="246"/>
      <c r="R614007" s="246"/>
    </row>
    <row r="614053" spans="16:18" x14ac:dyDescent="0.2">
      <c r="P614053" s="246"/>
      <c r="Q614053" s="246"/>
      <c r="R614053" s="246"/>
    </row>
    <row r="614099" spans="16:18" x14ac:dyDescent="0.2">
      <c r="P614099" s="246"/>
      <c r="Q614099" s="246"/>
      <c r="R614099" s="246"/>
    </row>
    <row r="614145" spans="16:18" x14ac:dyDescent="0.2">
      <c r="P614145" s="246"/>
      <c r="Q614145" s="246"/>
      <c r="R614145" s="246"/>
    </row>
    <row r="614191" spans="16:18" x14ac:dyDescent="0.2">
      <c r="P614191" s="246"/>
      <c r="Q614191" s="246"/>
      <c r="R614191" s="246"/>
    </row>
    <row r="614237" spans="16:18" x14ac:dyDescent="0.2">
      <c r="P614237" s="246"/>
      <c r="Q614237" s="246"/>
      <c r="R614237" s="246"/>
    </row>
    <row r="614283" spans="16:18" x14ac:dyDescent="0.2">
      <c r="P614283" s="246"/>
      <c r="Q614283" s="246"/>
      <c r="R614283" s="246"/>
    </row>
    <row r="614329" spans="16:18" x14ac:dyDescent="0.2">
      <c r="P614329" s="246"/>
      <c r="Q614329" s="246"/>
      <c r="R614329" s="246"/>
    </row>
    <row r="614375" spans="16:18" x14ac:dyDescent="0.2">
      <c r="P614375" s="246"/>
      <c r="Q614375" s="246"/>
      <c r="R614375" s="246"/>
    </row>
    <row r="614421" spans="16:18" x14ac:dyDescent="0.2">
      <c r="P614421" s="246"/>
      <c r="Q614421" s="246"/>
      <c r="R614421" s="246"/>
    </row>
    <row r="614467" spans="16:18" x14ac:dyDescent="0.2">
      <c r="P614467" s="246"/>
      <c r="Q614467" s="246"/>
      <c r="R614467" s="246"/>
    </row>
    <row r="614513" spans="16:18" x14ac:dyDescent="0.2">
      <c r="P614513" s="246"/>
      <c r="Q614513" s="246"/>
      <c r="R614513" s="246"/>
    </row>
    <row r="614559" spans="16:18" x14ac:dyDescent="0.2">
      <c r="P614559" s="246"/>
      <c r="Q614559" s="246"/>
      <c r="R614559" s="246"/>
    </row>
    <row r="614605" spans="16:18" x14ac:dyDescent="0.2">
      <c r="P614605" s="246"/>
      <c r="Q614605" s="246"/>
      <c r="R614605" s="246"/>
    </row>
    <row r="614651" spans="16:18" x14ac:dyDescent="0.2">
      <c r="P614651" s="246"/>
      <c r="Q614651" s="246"/>
      <c r="R614651" s="246"/>
    </row>
    <row r="614697" spans="16:18" x14ac:dyDescent="0.2">
      <c r="P614697" s="246"/>
      <c r="Q614697" s="246"/>
      <c r="R614697" s="246"/>
    </row>
    <row r="614743" spans="16:18" x14ac:dyDescent="0.2">
      <c r="P614743" s="246"/>
      <c r="Q614743" s="246"/>
      <c r="R614743" s="246"/>
    </row>
    <row r="614789" spans="16:18" x14ac:dyDescent="0.2">
      <c r="P614789" s="246"/>
      <c r="Q614789" s="246"/>
      <c r="R614789" s="246"/>
    </row>
    <row r="614835" spans="16:18" x14ac:dyDescent="0.2">
      <c r="P614835" s="246"/>
      <c r="Q614835" s="246"/>
      <c r="R614835" s="246"/>
    </row>
    <row r="614881" spans="16:18" x14ac:dyDescent="0.2">
      <c r="P614881" s="246"/>
      <c r="Q614881" s="246"/>
      <c r="R614881" s="246"/>
    </row>
    <row r="614927" spans="16:18" x14ac:dyDescent="0.2">
      <c r="P614927" s="246"/>
      <c r="Q614927" s="246"/>
      <c r="R614927" s="246"/>
    </row>
    <row r="614973" spans="16:18" x14ac:dyDescent="0.2">
      <c r="P614973" s="246"/>
      <c r="Q614973" s="246"/>
      <c r="R614973" s="246"/>
    </row>
    <row r="615019" spans="16:18" x14ac:dyDescent="0.2">
      <c r="P615019" s="246"/>
      <c r="Q615019" s="246"/>
      <c r="R615019" s="246"/>
    </row>
    <row r="615065" spans="16:18" x14ac:dyDescent="0.2">
      <c r="P615065" s="246"/>
      <c r="Q615065" s="246"/>
      <c r="R615065" s="246"/>
    </row>
    <row r="615111" spans="16:18" x14ac:dyDescent="0.2">
      <c r="P615111" s="246"/>
      <c r="Q615111" s="246"/>
      <c r="R615111" s="246"/>
    </row>
    <row r="615157" spans="16:18" x14ac:dyDescent="0.2">
      <c r="P615157" s="246"/>
      <c r="Q615157" s="246"/>
      <c r="R615157" s="246"/>
    </row>
    <row r="615203" spans="16:18" x14ac:dyDescent="0.2">
      <c r="P615203" s="246"/>
      <c r="Q615203" s="246"/>
      <c r="R615203" s="246"/>
    </row>
    <row r="615249" spans="16:18" x14ac:dyDescent="0.2">
      <c r="P615249" s="246"/>
      <c r="Q615249" s="246"/>
      <c r="R615249" s="246"/>
    </row>
    <row r="615295" spans="16:18" x14ac:dyDescent="0.2">
      <c r="P615295" s="246"/>
      <c r="Q615295" s="246"/>
      <c r="R615295" s="246"/>
    </row>
    <row r="615341" spans="16:18" x14ac:dyDescent="0.2">
      <c r="P615341" s="246"/>
      <c r="Q615341" s="246"/>
      <c r="R615341" s="246"/>
    </row>
    <row r="615387" spans="16:18" x14ac:dyDescent="0.2">
      <c r="P615387" s="246"/>
      <c r="Q615387" s="246"/>
      <c r="R615387" s="246"/>
    </row>
    <row r="615433" spans="16:18" x14ac:dyDescent="0.2">
      <c r="P615433" s="246"/>
      <c r="Q615433" s="246"/>
      <c r="R615433" s="246"/>
    </row>
    <row r="615479" spans="16:18" x14ac:dyDescent="0.2">
      <c r="P615479" s="246"/>
      <c r="Q615479" s="246"/>
      <c r="R615479" s="246"/>
    </row>
    <row r="615525" spans="16:18" x14ac:dyDescent="0.2">
      <c r="P615525" s="246"/>
      <c r="Q615525" s="246"/>
      <c r="R615525" s="246"/>
    </row>
    <row r="615571" spans="16:18" x14ac:dyDescent="0.2">
      <c r="P615571" s="246"/>
      <c r="Q615571" s="246"/>
      <c r="R615571" s="246"/>
    </row>
    <row r="615617" spans="16:18" x14ac:dyDescent="0.2">
      <c r="P615617" s="246"/>
      <c r="Q615617" s="246"/>
      <c r="R615617" s="246"/>
    </row>
    <row r="615663" spans="16:18" x14ac:dyDescent="0.2">
      <c r="P615663" s="246"/>
      <c r="Q615663" s="246"/>
      <c r="R615663" s="246"/>
    </row>
    <row r="615709" spans="16:18" x14ac:dyDescent="0.2">
      <c r="P615709" s="246"/>
      <c r="Q615709" s="246"/>
      <c r="R615709" s="246"/>
    </row>
    <row r="615755" spans="16:18" x14ac:dyDescent="0.2">
      <c r="P615755" s="246"/>
      <c r="Q615755" s="246"/>
      <c r="R615755" s="246"/>
    </row>
    <row r="615801" spans="16:18" x14ac:dyDescent="0.2">
      <c r="P615801" s="246"/>
      <c r="Q615801" s="246"/>
      <c r="R615801" s="246"/>
    </row>
    <row r="615847" spans="16:18" x14ac:dyDescent="0.2">
      <c r="P615847" s="246"/>
      <c r="Q615847" s="246"/>
      <c r="R615847" s="246"/>
    </row>
    <row r="615893" spans="16:18" x14ac:dyDescent="0.2">
      <c r="P615893" s="246"/>
      <c r="Q615893" s="246"/>
      <c r="R615893" s="246"/>
    </row>
    <row r="615939" spans="16:18" x14ac:dyDescent="0.2">
      <c r="P615939" s="246"/>
      <c r="Q615939" s="246"/>
      <c r="R615939" s="246"/>
    </row>
    <row r="615985" spans="16:18" x14ac:dyDescent="0.2">
      <c r="P615985" s="246"/>
      <c r="Q615985" s="246"/>
      <c r="R615985" s="246"/>
    </row>
    <row r="616031" spans="16:18" x14ac:dyDescent="0.2">
      <c r="P616031" s="246"/>
      <c r="Q616031" s="246"/>
      <c r="R616031" s="246"/>
    </row>
    <row r="616077" spans="16:18" x14ac:dyDescent="0.2">
      <c r="P616077" s="246"/>
      <c r="Q616077" s="246"/>
      <c r="R616077" s="246"/>
    </row>
    <row r="616123" spans="16:18" x14ac:dyDescent="0.2">
      <c r="P616123" s="246"/>
      <c r="Q616123" s="246"/>
      <c r="R616123" s="246"/>
    </row>
    <row r="616169" spans="16:18" x14ac:dyDescent="0.2">
      <c r="P616169" s="246"/>
      <c r="Q616169" s="246"/>
      <c r="R616169" s="246"/>
    </row>
    <row r="616215" spans="16:18" x14ac:dyDescent="0.2">
      <c r="P616215" s="246"/>
      <c r="Q616215" s="246"/>
      <c r="R616215" s="246"/>
    </row>
    <row r="616261" spans="16:18" x14ac:dyDescent="0.2">
      <c r="P616261" s="246"/>
      <c r="Q616261" s="246"/>
      <c r="R616261" s="246"/>
    </row>
    <row r="616307" spans="16:18" x14ac:dyDescent="0.2">
      <c r="P616307" s="246"/>
      <c r="Q616307" s="246"/>
      <c r="R616307" s="246"/>
    </row>
    <row r="616353" spans="16:18" x14ac:dyDescent="0.2">
      <c r="P616353" s="246"/>
      <c r="Q616353" s="246"/>
      <c r="R616353" s="246"/>
    </row>
    <row r="616399" spans="16:18" x14ac:dyDescent="0.2">
      <c r="P616399" s="246"/>
      <c r="Q616399" s="246"/>
      <c r="R616399" s="246"/>
    </row>
    <row r="616445" spans="16:18" x14ac:dyDescent="0.2">
      <c r="P616445" s="246"/>
      <c r="Q616445" s="246"/>
      <c r="R616445" s="246"/>
    </row>
    <row r="616491" spans="16:18" x14ac:dyDescent="0.2">
      <c r="P616491" s="246"/>
      <c r="Q616491" s="246"/>
      <c r="R616491" s="246"/>
    </row>
    <row r="616537" spans="16:18" x14ac:dyDescent="0.2">
      <c r="P616537" s="246"/>
      <c r="Q616537" s="246"/>
      <c r="R616537" s="246"/>
    </row>
    <row r="616583" spans="16:18" x14ac:dyDescent="0.2">
      <c r="P616583" s="246"/>
      <c r="Q616583" s="246"/>
      <c r="R616583" s="246"/>
    </row>
    <row r="616629" spans="16:18" x14ac:dyDescent="0.2">
      <c r="P616629" s="246"/>
      <c r="Q616629" s="246"/>
      <c r="R616629" s="246"/>
    </row>
    <row r="616675" spans="16:18" x14ac:dyDescent="0.2">
      <c r="P616675" s="246"/>
      <c r="Q616675" s="246"/>
      <c r="R616675" s="246"/>
    </row>
    <row r="616721" spans="16:18" x14ac:dyDescent="0.2">
      <c r="P616721" s="246"/>
      <c r="Q616721" s="246"/>
      <c r="R616721" s="246"/>
    </row>
    <row r="616767" spans="16:18" x14ac:dyDescent="0.2">
      <c r="P616767" s="246"/>
      <c r="Q616767" s="246"/>
      <c r="R616767" s="246"/>
    </row>
    <row r="616813" spans="16:18" x14ac:dyDescent="0.2">
      <c r="P616813" s="246"/>
      <c r="Q616813" s="246"/>
      <c r="R616813" s="246"/>
    </row>
    <row r="616859" spans="16:18" x14ac:dyDescent="0.2">
      <c r="P616859" s="246"/>
      <c r="Q616859" s="246"/>
      <c r="R616859" s="246"/>
    </row>
    <row r="616905" spans="16:18" x14ac:dyDescent="0.2">
      <c r="P616905" s="246"/>
      <c r="Q616905" s="246"/>
      <c r="R616905" s="246"/>
    </row>
    <row r="616951" spans="16:18" x14ac:dyDescent="0.2">
      <c r="P616951" s="246"/>
      <c r="Q616951" s="246"/>
      <c r="R616951" s="246"/>
    </row>
    <row r="616997" spans="16:18" x14ac:dyDescent="0.2">
      <c r="P616997" s="246"/>
      <c r="Q616997" s="246"/>
      <c r="R616997" s="246"/>
    </row>
    <row r="617043" spans="16:18" x14ac:dyDescent="0.2">
      <c r="P617043" s="246"/>
      <c r="Q617043" s="246"/>
      <c r="R617043" s="246"/>
    </row>
    <row r="617089" spans="16:18" x14ac:dyDescent="0.2">
      <c r="P617089" s="246"/>
      <c r="Q617089" s="246"/>
      <c r="R617089" s="246"/>
    </row>
    <row r="617135" spans="16:18" x14ac:dyDescent="0.2">
      <c r="P617135" s="246"/>
      <c r="Q617135" s="246"/>
      <c r="R617135" s="246"/>
    </row>
    <row r="617181" spans="16:18" x14ac:dyDescent="0.2">
      <c r="P617181" s="246"/>
      <c r="Q617181" s="246"/>
      <c r="R617181" s="246"/>
    </row>
    <row r="617227" spans="16:18" x14ac:dyDescent="0.2">
      <c r="P617227" s="246"/>
      <c r="Q617227" s="246"/>
      <c r="R617227" s="246"/>
    </row>
    <row r="617273" spans="16:18" x14ac:dyDescent="0.2">
      <c r="P617273" s="246"/>
      <c r="Q617273" s="246"/>
      <c r="R617273" s="246"/>
    </row>
    <row r="617319" spans="16:18" x14ac:dyDescent="0.2">
      <c r="P617319" s="246"/>
      <c r="Q617319" s="246"/>
      <c r="R617319" s="246"/>
    </row>
    <row r="617365" spans="16:18" x14ac:dyDescent="0.2">
      <c r="P617365" s="246"/>
      <c r="Q617365" s="246"/>
      <c r="R617365" s="246"/>
    </row>
    <row r="617411" spans="16:18" x14ac:dyDescent="0.2">
      <c r="P617411" s="246"/>
      <c r="Q617411" s="246"/>
      <c r="R617411" s="246"/>
    </row>
    <row r="617457" spans="16:18" x14ac:dyDescent="0.2">
      <c r="P617457" s="246"/>
      <c r="Q617457" s="246"/>
      <c r="R617457" s="246"/>
    </row>
    <row r="617503" spans="16:18" x14ac:dyDescent="0.2">
      <c r="P617503" s="246"/>
      <c r="Q617503" s="246"/>
      <c r="R617503" s="246"/>
    </row>
    <row r="617549" spans="16:18" x14ac:dyDescent="0.2">
      <c r="P617549" s="246"/>
      <c r="Q617549" s="246"/>
      <c r="R617549" s="246"/>
    </row>
    <row r="617595" spans="16:18" x14ac:dyDescent="0.2">
      <c r="P617595" s="246"/>
      <c r="Q617595" s="246"/>
      <c r="R617595" s="246"/>
    </row>
    <row r="617641" spans="16:18" x14ac:dyDescent="0.2">
      <c r="P617641" s="246"/>
      <c r="Q617641" s="246"/>
      <c r="R617641" s="246"/>
    </row>
    <row r="617687" spans="16:18" x14ac:dyDescent="0.2">
      <c r="P617687" s="246"/>
      <c r="Q617687" s="246"/>
      <c r="R617687" s="246"/>
    </row>
    <row r="617733" spans="16:18" x14ac:dyDescent="0.2">
      <c r="P617733" s="246"/>
      <c r="Q617733" s="246"/>
      <c r="R617733" s="246"/>
    </row>
    <row r="617779" spans="16:18" x14ac:dyDescent="0.2">
      <c r="P617779" s="246"/>
      <c r="Q617779" s="246"/>
      <c r="R617779" s="246"/>
    </row>
    <row r="617825" spans="16:18" x14ac:dyDescent="0.2">
      <c r="P617825" s="246"/>
      <c r="Q617825" s="246"/>
      <c r="R617825" s="246"/>
    </row>
    <row r="617871" spans="16:18" x14ac:dyDescent="0.2">
      <c r="P617871" s="246"/>
      <c r="Q617871" s="246"/>
      <c r="R617871" s="246"/>
    </row>
    <row r="617917" spans="16:18" x14ac:dyDescent="0.2">
      <c r="P617917" s="246"/>
      <c r="Q617917" s="246"/>
      <c r="R617917" s="246"/>
    </row>
    <row r="617963" spans="16:18" x14ac:dyDescent="0.2">
      <c r="P617963" s="246"/>
      <c r="Q617963" s="246"/>
      <c r="R617963" s="246"/>
    </row>
    <row r="618009" spans="16:18" x14ac:dyDescent="0.2">
      <c r="P618009" s="246"/>
      <c r="Q618009" s="246"/>
      <c r="R618009" s="246"/>
    </row>
    <row r="618055" spans="16:18" x14ac:dyDescent="0.2">
      <c r="P618055" s="246"/>
      <c r="Q618055" s="246"/>
      <c r="R618055" s="246"/>
    </row>
    <row r="618101" spans="16:18" x14ac:dyDescent="0.2">
      <c r="P618101" s="246"/>
      <c r="Q618101" s="246"/>
      <c r="R618101" s="246"/>
    </row>
    <row r="618147" spans="16:18" x14ac:dyDescent="0.2">
      <c r="P618147" s="246"/>
      <c r="Q618147" s="246"/>
      <c r="R618147" s="246"/>
    </row>
    <row r="618193" spans="16:18" x14ac:dyDescent="0.2">
      <c r="P618193" s="246"/>
      <c r="Q618193" s="246"/>
      <c r="R618193" s="246"/>
    </row>
    <row r="618239" spans="16:18" x14ac:dyDescent="0.2">
      <c r="P618239" s="246"/>
      <c r="Q618239" s="246"/>
      <c r="R618239" s="246"/>
    </row>
    <row r="618285" spans="16:18" x14ac:dyDescent="0.2">
      <c r="P618285" s="246"/>
      <c r="Q618285" s="246"/>
      <c r="R618285" s="246"/>
    </row>
    <row r="618331" spans="16:18" x14ac:dyDescent="0.2">
      <c r="P618331" s="246"/>
      <c r="Q618331" s="246"/>
      <c r="R618331" s="246"/>
    </row>
    <row r="618377" spans="16:18" x14ac:dyDescent="0.2">
      <c r="P618377" s="246"/>
      <c r="Q618377" s="246"/>
      <c r="R618377" s="246"/>
    </row>
    <row r="618423" spans="16:18" x14ac:dyDescent="0.2">
      <c r="P618423" s="246"/>
      <c r="Q618423" s="246"/>
      <c r="R618423" s="246"/>
    </row>
    <row r="618469" spans="16:18" x14ac:dyDescent="0.2">
      <c r="P618469" s="246"/>
      <c r="Q618469" s="246"/>
      <c r="R618469" s="246"/>
    </row>
    <row r="618515" spans="16:18" x14ac:dyDescent="0.2">
      <c r="P618515" s="246"/>
      <c r="Q618515" s="246"/>
      <c r="R618515" s="246"/>
    </row>
    <row r="618561" spans="16:18" x14ac:dyDescent="0.2">
      <c r="P618561" s="246"/>
      <c r="Q618561" s="246"/>
      <c r="R618561" s="246"/>
    </row>
    <row r="618607" spans="16:18" x14ac:dyDescent="0.2">
      <c r="P618607" s="246"/>
      <c r="Q618607" s="246"/>
      <c r="R618607" s="246"/>
    </row>
    <row r="618653" spans="16:18" x14ac:dyDescent="0.2">
      <c r="P618653" s="246"/>
      <c r="Q618653" s="246"/>
      <c r="R618653" s="246"/>
    </row>
    <row r="618699" spans="16:18" x14ac:dyDescent="0.2">
      <c r="P618699" s="246"/>
      <c r="Q618699" s="246"/>
      <c r="R618699" s="246"/>
    </row>
    <row r="618745" spans="16:18" x14ac:dyDescent="0.2">
      <c r="P618745" s="246"/>
      <c r="Q618745" s="246"/>
      <c r="R618745" s="246"/>
    </row>
    <row r="618791" spans="16:18" x14ac:dyDescent="0.2">
      <c r="P618791" s="246"/>
      <c r="Q618791" s="246"/>
      <c r="R618791" s="246"/>
    </row>
    <row r="618837" spans="16:18" x14ac:dyDescent="0.2">
      <c r="P618837" s="246"/>
      <c r="Q618837" s="246"/>
      <c r="R618837" s="246"/>
    </row>
    <row r="618883" spans="16:18" x14ac:dyDescent="0.2">
      <c r="P618883" s="246"/>
      <c r="Q618883" s="246"/>
      <c r="R618883" s="246"/>
    </row>
    <row r="618929" spans="16:18" x14ac:dyDescent="0.2">
      <c r="P618929" s="246"/>
      <c r="Q618929" s="246"/>
      <c r="R618929" s="246"/>
    </row>
    <row r="618975" spans="16:18" x14ac:dyDescent="0.2">
      <c r="P618975" s="246"/>
      <c r="Q618975" s="246"/>
      <c r="R618975" s="246"/>
    </row>
    <row r="619021" spans="16:18" x14ac:dyDescent="0.2">
      <c r="P619021" s="246"/>
      <c r="Q619021" s="246"/>
      <c r="R619021" s="246"/>
    </row>
    <row r="619067" spans="16:18" x14ac:dyDescent="0.2">
      <c r="P619067" s="246"/>
      <c r="Q619067" s="246"/>
      <c r="R619067" s="246"/>
    </row>
    <row r="619113" spans="16:18" x14ac:dyDescent="0.2">
      <c r="P619113" s="246"/>
      <c r="Q619113" s="246"/>
      <c r="R619113" s="246"/>
    </row>
    <row r="619159" spans="16:18" x14ac:dyDescent="0.2">
      <c r="P619159" s="246"/>
      <c r="Q619159" s="246"/>
      <c r="R619159" s="246"/>
    </row>
    <row r="619205" spans="16:18" x14ac:dyDescent="0.2">
      <c r="P619205" s="246"/>
      <c r="Q619205" s="246"/>
      <c r="R619205" s="246"/>
    </row>
    <row r="619251" spans="16:18" x14ac:dyDescent="0.2">
      <c r="P619251" s="246"/>
      <c r="Q619251" s="246"/>
      <c r="R619251" s="246"/>
    </row>
    <row r="619297" spans="16:18" x14ac:dyDescent="0.2">
      <c r="P619297" s="246"/>
      <c r="Q619297" s="246"/>
      <c r="R619297" s="246"/>
    </row>
    <row r="619343" spans="16:18" x14ac:dyDescent="0.2">
      <c r="P619343" s="246"/>
      <c r="Q619343" s="246"/>
      <c r="R619343" s="246"/>
    </row>
    <row r="619389" spans="16:18" x14ac:dyDescent="0.2">
      <c r="P619389" s="246"/>
      <c r="Q619389" s="246"/>
      <c r="R619389" s="246"/>
    </row>
    <row r="619435" spans="16:18" x14ac:dyDescent="0.2">
      <c r="P619435" s="246"/>
      <c r="Q619435" s="246"/>
      <c r="R619435" s="246"/>
    </row>
    <row r="619481" spans="16:18" x14ac:dyDescent="0.2">
      <c r="P619481" s="246"/>
      <c r="Q619481" s="246"/>
      <c r="R619481" s="246"/>
    </row>
    <row r="619527" spans="16:18" x14ac:dyDescent="0.2">
      <c r="P619527" s="246"/>
      <c r="Q619527" s="246"/>
      <c r="R619527" s="246"/>
    </row>
    <row r="619573" spans="16:18" x14ac:dyDescent="0.2">
      <c r="P619573" s="246"/>
      <c r="Q619573" s="246"/>
      <c r="R619573" s="246"/>
    </row>
    <row r="619619" spans="16:18" x14ac:dyDescent="0.2">
      <c r="P619619" s="246"/>
      <c r="Q619619" s="246"/>
      <c r="R619619" s="246"/>
    </row>
    <row r="619665" spans="16:18" x14ac:dyDescent="0.2">
      <c r="P619665" s="246"/>
      <c r="Q619665" s="246"/>
      <c r="R619665" s="246"/>
    </row>
    <row r="619711" spans="16:18" x14ac:dyDescent="0.2">
      <c r="P619711" s="246"/>
      <c r="Q619711" s="246"/>
      <c r="R619711" s="246"/>
    </row>
    <row r="619757" spans="16:18" x14ac:dyDescent="0.2">
      <c r="P619757" s="246"/>
      <c r="Q619757" s="246"/>
      <c r="R619757" s="246"/>
    </row>
    <row r="619803" spans="16:18" x14ac:dyDescent="0.2">
      <c r="P619803" s="246"/>
      <c r="Q619803" s="246"/>
      <c r="R619803" s="246"/>
    </row>
    <row r="619849" spans="16:18" x14ac:dyDescent="0.2">
      <c r="P619849" s="246"/>
      <c r="Q619849" s="246"/>
      <c r="R619849" s="246"/>
    </row>
    <row r="619895" spans="16:18" x14ac:dyDescent="0.2">
      <c r="P619895" s="246"/>
      <c r="Q619895" s="246"/>
      <c r="R619895" s="246"/>
    </row>
    <row r="619941" spans="16:18" x14ac:dyDescent="0.2">
      <c r="P619941" s="246"/>
      <c r="Q619941" s="246"/>
      <c r="R619941" s="246"/>
    </row>
    <row r="619987" spans="16:18" x14ac:dyDescent="0.2">
      <c r="P619987" s="246"/>
      <c r="Q619987" s="246"/>
      <c r="R619987" s="246"/>
    </row>
    <row r="620033" spans="16:18" x14ac:dyDescent="0.2">
      <c r="P620033" s="246"/>
      <c r="Q620033" s="246"/>
      <c r="R620033" s="246"/>
    </row>
    <row r="620079" spans="16:18" x14ac:dyDescent="0.2">
      <c r="P620079" s="246"/>
      <c r="Q620079" s="246"/>
      <c r="R620079" s="246"/>
    </row>
    <row r="620125" spans="16:18" x14ac:dyDescent="0.2">
      <c r="P620125" s="246"/>
      <c r="Q620125" s="246"/>
      <c r="R620125" s="246"/>
    </row>
    <row r="620171" spans="16:18" x14ac:dyDescent="0.2">
      <c r="P620171" s="246"/>
      <c r="Q620171" s="246"/>
      <c r="R620171" s="246"/>
    </row>
    <row r="620217" spans="16:18" x14ac:dyDescent="0.2">
      <c r="P620217" s="246"/>
      <c r="Q620217" s="246"/>
      <c r="R620217" s="246"/>
    </row>
    <row r="620263" spans="16:18" x14ac:dyDescent="0.2">
      <c r="P620263" s="246"/>
      <c r="Q620263" s="246"/>
      <c r="R620263" s="246"/>
    </row>
    <row r="620309" spans="16:18" x14ac:dyDescent="0.2">
      <c r="P620309" s="246"/>
      <c r="Q620309" s="246"/>
      <c r="R620309" s="246"/>
    </row>
    <row r="620355" spans="16:18" x14ac:dyDescent="0.2">
      <c r="P620355" s="246"/>
      <c r="Q620355" s="246"/>
      <c r="R620355" s="246"/>
    </row>
    <row r="620401" spans="16:18" x14ac:dyDescent="0.2">
      <c r="P620401" s="246"/>
      <c r="Q620401" s="246"/>
      <c r="R620401" s="246"/>
    </row>
    <row r="620447" spans="16:18" x14ac:dyDescent="0.2">
      <c r="P620447" s="246"/>
      <c r="Q620447" s="246"/>
      <c r="R620447" s="246"/>
    </row>
    <row r="620493" spans="16:18" x14ac:dyDescent="0.2">
      <c r="P620493" s="246"/>
      <c r="Q620493" s="246"/>
      <c r="R620493" s="246"/>
    </row>
    <row r="620539" spans="16:18" x14ac:dyDescent="0.2">
      <c r="P620539" s="246"/>
      <c r="Q620539" s="246"/>
      <c r="R620539" s="246"/>
    </row>
    <row r="620585" spans="16:18" x14ac:dyDescent="0.2">
      <c r="P620585" s="246"/>
      <c r="Q620585" s="246"/>
      <c r="R620585" s="246"/>
    </row>
    <row r="620631" spans="16:18" x14ac:dyDescent="0.2">
      <c r="P620631" s="246"/>
      <c r="Q620631" s="246"/>
      <c r="R620631" s="246"/>
    </row>
    <row r="620677" spans="16:18" x14ac:dyDescent="0.2">
      <c r="P620677" s="246"/>
      <c r="Q620677" s="246"/>
      <c r="R620677" s="246"/>
    </row>
    <row r="620723" spans="16:18" x14ac:dyDescent="0.2">
      <c r="P620723" s="246"/>
      <c r="Q620723" s="246"/>
      <c r="R620723" s="246"/>
    </row>
    <row r="620769" spans="16:18" x14ac:dyDescent="0.2">
      <c r="P620769" s="246"/>
      <c r="Q620769" s="246"/>
      <c r="R620769" s="246"/>
    </row>
    <row r="620815" spans="16:18" x14ac:dyDescent="0.2">
      <c r="P620815" s="246"/>
      <c r="Q620815" s="246"/>
      <c r="R620815" s="246"/>
    </row>
    <row r="620861" spans="16:18" x14ac:dyDescent="0.2">
      <c r="P620861" s="246"/>
      <c r="Q620861" s="246"/>
      <c r="R620861" s="246"/>
    </row>
    <row r="620907" spans="16:18" x14ac:dyDescent="0.2">
      <c r="P620907" s="246"/>
      <c r="Q620907" s="246"/>
      <c r="R620907" s="246"/>
    </row>
    <row r="620953" spans="16:18" x14ac:dyDescent="0.2">
      <c r="P620953" s="246"/>
      <c r="Q620953" s="246"/>
      <c r="R620953" s="246"/>
    </row>
    <row r="620999" spans="16:18" x14ac:dyDescent="0.2">
      <c r="P620999" s="246"/>
      <c r="Q620999" s="246"/>
      <c r="R620999" s="246"/>
    </row>
    <row r="621045" spans="16:18" x14ac:dyDescent="0.2">
      <c r="P621045" s="246"/>
      <c r="Q621045" s="246"/>
      <c r="R621045" s="246"/>
    </row>
    <row r="621091" spans="16:18" x14ac:dyDescent="0.2">
      <c r="P621091" s="246"/>
      <c r="Q621091" s="246"/>
      <c r="R621091" s="246"/>
    </row>
    <row r="621137" spans="16:18" x14ac:dyDescent="0.2">
      <c r="P621137" s="246"/>
      <c r="Q621137" s="246"/>
      <c r="R621137" s="246"/>
    </row>
    <row r="621183" spans="16:18" x14ac:dyDescent="0.2">
      <c r="P621183" s="246"/>
      <c r="Q621183" s="246"/>
      <c r="R621183" s="246"/>
    </row>
    <row r="621229" spans="16:18" x14ac:dyDescent="0.2">
      <c r="P621229" s="246"/>
      <c r="Q621229" s="246"/>
      <c r="R621229" s="246"/>
    </row>
    <row r="621275" spans="16:18" x14ac:dyDescent="0.2">
      <c r="P621275" s="246"/>
      <c r="Q621275" s="246"/>
      <c r="R621275" s="246"/>
    </row>
    <row r="621321" spans="16:18" x14ac:dyDescent="0.2">
      <c r="P621321" s="246"/>
      <c r="Q621321" s="246"/>
      <c r="R621321" s="246"/>
    </row>
    <row r="621367" spans="16:18" x14ac:dyDescent="0.2">
      <c r="P621367" s="246"/>
      <c r="Q621367" s="246"/>
      <c r="R621367" s="246"/>
    </row>
    <row r="621413" spans="16:18" x14ac:dyDescent="0.2">
      <c r="P621413" s="246"/>
      <c r="Q621413" s="246"/>
      <c r="R621413" s="246"/>
    </row>
    <row r="621459" spans="16:18" x14ac:dyDescent="0.2">
      <c r="P621459" s="246"/>
      <c r="Q621459" s="246"/>
      <c r="R621459" s="246"/>
    </row>
    <row r="621505" spans="16:18" x14ac:dyDescent="0.2">
      <c r="P621505" s="246"/>
      <c r="Q621505" s="246"/>
      <c r="R621505" s="246"/>
    </row>
    <row r="621551" spans="16:18" x14ac:dyDescent="0.2">
      <c r="P621551" s="246"/>
      <c r="Q621551" s="246"/>
      <c r="R621551" s="246"/>
    </row>
    <row r="621597" spans="16:18" x14ac:dyDescent="0.2">
      <c r="P621597" s="246"/>
      <c r="Q621597" s="246"/>
      <c r="R621597" s="246"/>
    </row>
    <row r="621643" spans="16:18" x14ac:dyDescent="0.2">
      <c r="P621643" s="246"/>
      <c r="Q621643" s="246"/>
      <c r="R621643" s="246"/>
    </row>
    <row r="621689" spans="16:18" x14ac:dyDescent="0.2">
      <c r="P621689" s="246"/>
      <c r="Q621689" s="246"/>
      <c r="R621689" s="246"/>
    </row>
    <row r="621735" spans="16:18" x14ac:dyDescent="0.2">
      <c r="P621735" s="246"/>
      <c r="Q621735" s="246"/>
      <c r="R621735" s="246"/>
    </row>
    <row r="621781" spans="16:18" x14ac:dyDescent="0.2">
      <c r="P621781" s="246"/>
      <c r="Q621781" s="246"/>
      <c r="R621781" s="246"/>
    </row>
    <row r="621827" spans="16:18" x14ac:dyDescent="0.2">
      <c r="P621827" s="246"/>
      <c r="Q621827" s="246"/>
      <c r="R621827" s="246"/>
    </row>
    <row r="621873" spans="16:18" x14ac:dyDescent="0.2">
      <c r="P621873" s="246"/>
      <c r="Q621873" s="246"/>
      <c r="R621873" s="246"/>
    </row>
    <row r="621919" spans="16:18" x14ac:dyDescent="0.2">
      <c r="P621919" s="246"/>
      <c r="Q621919" s="246"/>
      <c r="R621919" s="246"/>
    </row>
    <row r="621965" spans="16:18" x14ac:dyDescent="0.2">
      <c r="P621965" s="246"/>
      <c r="Q621965" s="246"/>
      <c r="R621965" s="246"/>
    </row>
    <row r="622011" spans="16:18" x14ac:dyDescent="0.2">
      <c r="P622011" s="246"/>
      <c r="Q622011" s="246"/>
      <c r="R622011" s="246"/>
    </row>
    <row r="622057" spans="16:18" x14ac:dyDescent="0.2">
      <c r="P622057" s="246"/>
      <c r="Q622057" s="246"/>
      <c r="R622057" s="246"/>
    </row>
    <row r="622103" spans="16:18" x14ac:dyDescent="0.2">
      <c r="P622103" s="246"/>
      <c r="Q622103" s="246"/>
      <c r="R622103" s="246"/>
    </row>
    <row r="622149" spans="16:18" x14ac:dyDescent="0.2">
      <c r="P622149" s="246"/>
      <c r="Q622149" s="246"/>
      <c r="R622149" s="246"/>
    </row>
    <row r="622195" spans="16:18" x14ac:dyDescent="0.2">
      <c r="P622195" s="246"/>
      <c r="Q622195" s="246"/>
      <c r="R622195" s="246"/>
    </row>
    <row r="622241" spans="16:18" x14ac:dyDescent="0.2">
      <c r="P622241" s="246"/>
      <c r="Q622241" s="246"/>
      <c r="R622241" s="246"/>
    </row>
    <row r="622287" spans="16:18" x14ac:dyDescent="0.2">
      <c r="P622287" s="246"/>
      <c r="Q622287" s="246"/>
      <c r="R622287" s="246"/>
    </row>
    <row r="622333" spans="16:18" x14ac:dyDescent="0.2">
      <c r="P622333" s="246"/>
      <c r="Q622333" s="246"/>
      <c r="R622333" s="246"/>
    </row>
    <row r="622379" spans="16:18" x14ac:dyDescent="0.2">
      <c r="P622379" s="246"/>
      <c r="Q622379" s="246"/>
      <c r="R622379" s="246"/>
    </row>
    <row r="622425" spans="16:18" x14ac:dyDescent="0.2">
      <c r="P622425" s="246"/>
      <c r="Q622425" s="246"/>
      <c r="R622425" s="246"/>
    </row>
    <row r="622471" spans="16:18" x14ac:dyDescent="0.2">
      <c r="P622471" s="246"/>
      <c r="Q622471" s="246"/>
      <c r="R622471" s="246"/>
    </row>
    <row r="622517" spans="16:18" x14ac:dyDescent="0.2">
      <c r="P622517" s="246"/>
      <c r="Q622517" s="246"/>
      <c r="R622517" s="246"/>
    </row>
    <row r="622563" spans="16:18" x14ac:dyDescent="0.2">
      <c r="P622563" s="246"/>
      <c r="Q622563" s="246"/>
      <c r="R622563" s="246"/>
    </row>
    <row r="622609" spans="16:18" x14ac:dyDescent="0.2">
      <c r="P622609" s="246"/>
      <c r="Q622609" s="246"/>
      <c r="R622609" s="246"/>
    </row>
    <row r="622655" spans="16:18" x14ac:dyDescent="0.2">
      <c r="P622655" s="246"/>
      <c r="Q622655" s="246"/>
      <c r="R622655" s="246"/>
    </row>
    <row r="622701" spans="16:18" x14ac:dyDescent="0.2">
      <c r="P622701" s="246"/>
      <c r="Q622701" s="246"/>
      <c r="R622701" s="246"/>
    </row>
    <row r="622747" spans="16:18" x14ac:dyDescent="0.2">
      <c r="P622747" s="246"/>
      <c r="Q622747" s="246"/>
      <c r="R622747" s="246"/>
    </row>
    <row r="622793" spans="16:18" x14ac:dyDescent="0.2">
      <c r="P622793" s="246"/>
      <c r="Q622793" s="246"/>
      <c r="R622793" s="246"/>
    </row>
    <row r="622839" spans="16:18" x14ac:dyDescent="0.2">
      <c r="P622839" s="246"/>
      <c r="Q622839" s="246"/>
      <c r="R622839" s="246"/>
    </row>
    <row r="622885" spans="16:18" x14ac:dyDescent="0.2">
      <c r="P622885" s="246"/>
      <c r="Q622885" s="246"/>
      <c r="R622885" s="246"/>
    </row>
    <row r="622931" spans="16:18" x14ac:dyDescent="0.2">
      <c r="P622931" s="246"/>
      <c r="Q622931" s="246"/>
      <c r="R622931" s="246"/>
    </row>
    <row r="622977" spans="16:18" x14ac:dyDescent="0.2">
      <c r="P622977" s="246"/>
      <c r="Q622977" s="246"/>
      <c r="R622977" s="246"/>
    </row>
    <row r="623023" spans="16:18" x14ac:dyDescent="0.2">
      <c r="P623023" s="246"/>
      <c r="Q623023" s="246"/>
      <c r="R623023" s="246"/>
    </row>
    <row r="623069" spans="16:18" x14ac:dyDescent="0.2">
      <c r="P623069" s="246"/>
      <c r="Q623069" s="246"/>
      <c r="R623069" s="246"/>
    </row>
    <row r="623115" spans="16:18" x14ac:dyDescent="0.2">
      <c r="P623115" s="246"/>
      <c r="Q623115" s="246"/>
      <c r="R623115" s="246"/>
    </row>
    <row r="623161" spans="16:18" x14ac:dyDescent="0.2">
      <c r="P623161" s="246"/>
      <c r="Q623161" s="246"/>
      <c r="R623161" s="246"/>
    </row>
    <row r="623207" spans="16:18" x14ac:dyDescent="0.2">
      <c r="P623207" s="246"/>
      <c r="Q623207" s="246"/>
      <c r="R623207" s="246"/>
    </row>
    <row r="623253" spans="16:18" x14ac:dyDescent="0.2">
      <c r="P623253" s="246"/>
      <c r="Q623253" s="246"/>
      <c r="R623253" s="246"/>
    </row>
    <row r="623299" spans="16:18" x14ac:dyDescent="0.2">
      <c r="P623299" s="246"/>
      <c r="Q623299" s="246"/>
      <c r="R623299" s="246"/>
    </row>
    <row r="623345" spans="16:18" x14ac:dyDescent="0.2">
      <c r="P623345" s="246"/>
      <c r="Q623345" s="246"/>
      <c r="R623345" s="246"/>
    </row>
    <row r="623391" spans="16:18" x14ac:dyDescent="0.2">
      <c r="P623391" s="246"/>
      <c r="Q623391" s="246"/>
      <c r="R623391" s="246"/>
    </row>
    <row r="623437" spans="16:18" x14ac:dyDescent="0.2">
      <c r="P623437" s="246"/>
      <c r="Q623437" s="246"/>
      <c r="R623437" s="246"/>
    </row>
    <row r="623483" spans="16:18" x14ac:dyDescent="0.2">
      <c r="P623483" s="246"/>
      <c r="Q623483" s="246"/>
      <c r="R623483" s="246"/>
    </row>
    <row r="623529" spans="16:18" x14ac:dyDescent="0.2">
      <c r="P623529" s="246"/>
      <c r="Q623529" s="246"/>
      <c r="R623529" s="246"/>
    </row>
    <row r="623575" spans="16:18" x14ac:dyDescent="0.2">
      <c r="P623575" s="246"/>
      <c r="Q623575" s="246"/>
      <c r="R623575" s="246"/>
    </row>
    <row r="623621" spans="16:18" x14ac:dyDescent="0.2">
      <c r="P623621" s="246"/>
      <c r="Q623621" s="246"/>
      <c r="R623621" s="246"/>
    </row>
    <row r="623667" spans="16:18" x14ac:dyDescent="0.2">
      <c r="P623667" s="246"/>
      <c r="Q623667" s="246"/>
      <c r="R623667" s="246"/>
    </row>
    <row r="623713" spans="16:18" x14ac:dyDescent="0.2">
      <c r="P623713" s="246"/>
      <c r="Q623713" s="246"/>
      <c r="R623713" s="246"/>
    </row>
    <row r="623759" spans="16:18" x14ac:dyDescent="0.2">
      <c r="P623759" s="246"/>
      <c r="Q623759" s="246"/>
      <c r="R623759" s="246"/>
    </row>
    <row r="623805" spans="16:18" x14ac:dyDescent="0.2">
      <c r="P623805" s="246"/>
      <c r="Q623805" s="246"/>
      <c r="R623805" s="246"/>
    </row>
    <row r="623851" spans="16:18" x14ac:dyDescent="0.2">
      <c r="P623851" s="246"/>
      <c r="Q623851" s="246"/>
      <c r="R623851" s="246"/>
    </row>
    <row r="623897" spans="16:18" x14ac:dyDescent="0.2">
      <c r="P623897" s="246"/>
      <c r="Q623897" s="246"/>
      <c r="R623897" s="246"/>
    </row>
    <row r="623943" spans="16:18" x14ac:dyDescent="0.2">
      <c r="P623943" s="246"/>
      <c r="Q623943" s="246"/>
      <c r="R623943" s="246"/>
    </row>
    <row r="623989" spans="16:18" x14ac:dyDescent="0.2">
      <c r="P623989" s="246"/>
      <c r="Q623989" s="246"/>
      <c r="R623989" s="246"/>
    </row>
    <row r="624035" spans="16:18" x14ac:dyDescent="0.2">
      <c r="P624035" s="246"/>
      <c r="Q624035" s="246"/>
      <c r="R624035" s="246"/>
    </row>
    <row r="624081" spans="16:18" x14ac:dyDescent="0.2">
      <c r="P624081" s="246"/>
      <c r="Q624081" s="246"/>
      <c r="R624081" s="246"/>
    </row>
    <row r="624127" spans="16:18" x14ac:dyDescent="0.2">
      <c r="P624127" s="246"/>
      <c r="Q624127" s="246"/>
      <c r="R624127" s="246"/>
    </row>
    <row r="624173" spans="16:18" x14ac:dyDescent="0.2">
      <c r="P624173" s="246"/>
      <c r="Q624173" s="246"/>
      <c r="R624173" s="246"/>
    </row>
    <row r="624219" spans="16:18" x14ac:dyDescent="0.2">
      <c r="P624219" s="246"/>
      <c r="Q624219" s="246"/>
      <c r="R624219" s="246"/>
    </row>
    <row r="624265" spans="16:18" x14ac:dyDescent="0.2">
      <c r="P624265" s="246"/>
      <c r="Q624265" s="246"/>
      <c r="R624265" s="246"/>
    </row>
    <row r="624311" spans="16:18" x14ac:dyDescent="0.2">
      <c r="P624311" s="246"/>
      <c r="Q624311" s="246"/>
      <c r="R624311" s="246"/>
    </row>
    <row r="624357" spans="16:18" x14ac:dyDescent="0.2">
      <c r="P624357" s="246"/>
      <c r="Q624357" s="246"/>
      <c r="R624357" s="246"/>
    </row>
    <row r="624403" spans="16:18" x14ac:dyDescent="0.2">
      <c r="P624403" s="246"/>
      <c r="Q624403" s="246"/>
      <c r="R624403" s="246"/>
    </row>
    <row r="624449" spans="16:18" x14ac:dyDescent="0.2">
      <c r="P624449" s="246"/>
      <c r="Q624449" s="246"/>
      <c r="R624449" s="246"/>
    </row>
    <row r="624495" spans="16:18" x14ac:dyDescent="0.2">
      <c r="P624495" s="246"/>
      <c r="Q624495" s="246"/>
      <c r="R624495" s="246"/>
    </row>
    <row r="624541" spans="16:18" x14ac:dyDescent="0.2">
      <c r="P624541" s="246"/>
      <c r="Q624541" s="246"/>
      <c r="R624541" s="246"/>
    </row>
    <row r="624587" spans="16:18" x14ac:dyDescent="0.2">
      <c r="P624587" s="246"/>
      <c r="Q624587" s="246"/>
      <c r="R624587" s="246"/>
    </row>
    <row r="624633" spans="16:18" x14ac:dyDescent="0.2">
      <c r="P624633" s="246"/>
      <c r="Q624633" s="246"/>
      <c r="R624633" s="246"/>
    </row>
    <row r="624679" spans="16:18" x14ac:dyDescent="0.2">
      <c r="P624679" s="246"/>
      <c r="Q624679" s="246"/>
      <c r="R624679" s="246"/>
    </row>
    <row r="624725" spans="16:18" x14ac:dyDescent="0.2">
      <c r="P624725" s="246"/>
      <c r="Q624725" s="246"/>
      <c r="R624725" s="246"/>
    </row>
    <row r="624771" spans="16:18" x14ac:dyDescent="0.2">
      <c r="P624771" s="246"/>
      <c r="Q624771" s="246"/>
      <c r="R624771" s="246"/>
    </row>
    <row r="624817" spans="16:18" x14ac:dyDescent="0.2">
      <c r="P624817" s="246"/>
      <c r="Q624817" s="246"/>
      <c r="R624817" s="246"/>
    </row>
    <row r="624863" spans="16:18" x14ac:dyDescent="0.2">
      <c r="P624863" s="246"/>
      <c r="Q624863" s="246"/>
      <c r="R624863" s="246"/>
    </row>
    <row r="624909" spans="16:18" x14ac:dyDescent="0.2">
      <c r="P624909" s="246"/>
      <c r="Q624909" s="246"/>
      <c r="R624909" s="246"/>
    </row>
    <row r="624955" spans="16:18" x14ac:dyDescent="0.2">
      <c r="P624955" s="246"/>
      <c r="Q624955" s="246"/>
      <c r="R624955" s="246"/>
    </row>
    <row r="625001" spans="16:18" x14ac:dyDescent="0.2">
      <c r="P625001" s="246"/>
      <c r="Q625001" s="246"/>
      <c r="R625001" s="246"/>
    </row>
    <row r="625047" spans="16:18" x14ac:dyDescent="0.2">
      <c r="P625047" s="246"/>
      <c r="Q625047" s="246"/>
      <c r="R625047" s="246"/>
    </row>
    <row r="625093" spans="16:18" x14ac:dyDescent="0.2">
      <c r="P625093" s="246"/>
      <c r="Q625093" s="246"/>
      <c r="R625093" s="246"/>
    </row>
    <row r="625139" spans="16:18" x14ac:dyDescent="0.2">
      <c r="P625139" s="246"/>
      <c r="Q625139" s="246"/>
      <c r="R625139" s="246"/>
    </row>
    <row r="625185" spans="16:18" x14ac:dyDescent="0.2">
      <c r="P625185" s="246"/>
      <c r="Q625185" s="246"/>
      <c r="R625185" s="246"/>
    </row>
    <row r="625231" spans="16:18" x14ac:dyDescent="0.2">
      <c r="P625231" s="246"/>
      <c r="Q625231" s="246"/>
      <c r="R625231" s="246"/>
    </row>
    <row r="625277" spans="16:18" x14ac:dyDescent="0.2">
      <c r="P625277" s="246"/>
      <c r="Q625277" s="246"/>
      <c r="R625277" s="246"/>
    </row>
    <row r="625323" spans="16:18" x14ac:dyDescent="0.2">
      <c r="P625323" s="246"/>
      <c r="Q625323" s="246"/>
      <c r="R625323" s="246"/>
    </row>
    <row r="625369" spans="16:18" x14ac:dyDescent="0.2">
      <c r="P625369" s="246"/>
      <c r="Q625369" s="246"/>
      <c r="R625369" s="246"/>
    </row>
    <row r="625415" spans="16:18" x14ac:dyDescent="0.2">
      <c r="P625415" s="246"/>
      <c r="Q625415" s="246"/>
      <c r="R625415" s="246"/>
    </row>
    <row r="625461" spans="16:18" x14ac:dyDescent="0.2">
      <c r="P625461" s="246"/>
      <c r="Q625461" s="246"/>
      <c r="R625461" s="246"/>
    </row>
    <row r="625507" spans="16:18" x14ac:dyDescent="0.2">
      <c r="P625507" s="246"/>
      <c r="Q625507" s="246"/>
      <c r="R625507" s="246"/>
    </row>
    <row r="625553" spans="16:18" x14ac:dyDescent="0.2">
      <c r="P625553" s="246"/>
      <c r="Q625553" s="246"/>
      <c r="R625553" s="246"/>
    </row>
    <row r="625599" spans="16:18" x14ac:dyDescent="0.2">
      <c r="P625599" s="246"/>
      <c r="Q625599" s="246"/>
      <c r="R625599" s="246"/>
    </row>
    <row r="625645" spans="16:18" x14ac:dyDescent="0.2">
      <c r="P625645" s="246"/>
      <c r="Q625645" s="246"/>
      <c r="R625645" s="246"/>
    </row>
    <row r="625691" spans="16:18" x14ac:dyDescent="0.2">
      <c r="P625691" s="246"/>
      <c r="Q625691" s="246"/>
      <c r="R625691" s="246"/>
    </row>
    <row r="625737" spans="16:18" x14ac:dyDescent="0.2">
      <c r="P625737" s="246"/>
      <c r="Q625737" s="246"/>
      <c r="R625737" s="246"/>
    </row>
    <row r="625783" spans="16:18" x14ac:dyDescent="0.2">
      <c r="P625783" s="246"/>
      <c r="Q625783" s="246"/>
      <c r="R625783" s="246"/>
    </row>
    <row r="625829" spans="16:18" x14ac:dyDescent="0.2">
      <c r="P625829" s="246"/>
      <c r="Q625829" s="246"/>
      <c r="R625829" s="246"/>
    </row>
    <row r="625875" spans="16:18" x14ac:dyDescent="0.2">
      <c r="P625875" s="246"/>
      <c r="Q625875" s="246"/>
      <c r="R625875" s="246"/>
    </row>
    <row r="625921" spans="16:18" x14ac:dyDescent="0.2">
      <c r="P625921" s="246"/>
      <c r="Q625921" s="246"/>
      <c r="R625921" s="246"/>
    </row>
    <row r="625967" spans="16:18" x14ac:dyDescent="0.2">
      <c r="P625967" s="246"/>
      <c r="Q625967" s="246"/>
      <c r="R625967" s="246"/>
    </row>
    <row r="626013" spans="16:18" x14ac:dyDescent="0.2">
      <c r="P626013" s="246"/>
      <c r="Q626013" s="246"/>
      <c r="R626013" s="246"/>
    </row>
    <row r="626059" spans="16:18" x14ac:dyDescent="0.2">
      <c r="P626059" s="246"/>
      <c r="Q626059" s="246"/>
      <c r="R626059" s="246"/>
    </row>
    <row r="626105" spans="16:18" x14ac:dyDescent="0.2">
      <c r="P626105" s="246"/>
      <c r="Q626105" s="246"/>
      <c r="R626105" s="246"/>
    </row>
    <row r="626151" spans="16:18" x14ac:dyDescent="0.2">
      <c r="P626151" s="246"/>
      <c r="Q626151" s="246"/>
      <c r="R626151" s="246"/>
    </row>
    <row r="626197" spans="16:18" x14ac:dyDescent="0.2">
      <c r="P626197" s="246"/>
      <c r="Q626197" s="246"/>
      <c r="R626197" s="246"/>
    </row>
    <row r="626243" spans="16:18" x14ac:dyDescent="0.2">
      <c r="P626243" s="246"/>
      <c r="Q626243" s="246"/>
      <c r="R626243" s="246"/>
    </row>
    <row r="626289" spans="16:18" x14ac:dyDescent="0.2">
      <c r="P626289" s="246"/>
      <c r="Q626289" s="246"/>
      <c r="R626289" s="246"/>
    </row>
    <row r="626335" spans="16:18" x14ac:dyDescent="0.2">
      <c r="P626335" s="246"/>
      <c r="Q626335" s="246"/>
      <c r="R626335" s="246"/>
    </row>
    <row r="626381" spans="16:18" x14ac:dyDescent="0.2">
      <c r="P626381" s="246"/>
      <c r="Q626381" s="246"/>
      <c r="R626381" s="246"/>
    </row>
    <row r="626427" spans="16:18" x14ac:dyDescent="0.2">
      <c r="P626427" s="246"/>
      <c r="Q626427" s="246"/>
      <c r="R626427" s="246"/>
    </row>
    <row r="626473" spans="16:18" x14ac:dyDescent="0.2">
      <c r="P626473" s="246"/>
      <c r="Q626473" s="246"/>
      <c r="R626473" s="246"/>
    </row>
    <row r="626519" spans="16:18" x14ac:dyDescent="0.2">
      <c r="P626519" s="246"/>
      <c r="Q626519" s="246"/>
      <c r="R626519" s="246"/>
    </row>
    <row r="626565" spans="16:18" x14ac:dyDescent="0.2">
      <c r="P626565" s="246"/>
      <c r="Q626565" s="246"/>
      <c r="R626565" s="246"/>
    </row>
    <row r="626611" spans="16:18" x14ac:dyDescent="0.2">
      <c r="P626611" s="246"/>
      <c r="Q626611" s="246"/>
      <c r="R626611" s="246"/>
    </row>
    <row r="626657" spans="16:18" x14ac:dyDescent="0.2">
      <c r="P626657" s="246"/>
      <c r="Q626657" s="246"/>
      <c r="R626657" s="246"/>
    </row>
    <row r="626703" spans="16:18" x14ac:dyDescent="0.2">
      <c r="P626703" s="246"/>
      <c r="Q626703" s="246"/>
      <c r="R626703" s="246"/>
    </row>
    <row r="626749" spans="16:18" x14ac:dyDescent="0.2">
      <c r="P626749" s="246"/>
      <c r="Q626749" s="246"/>
      <c r="R626749" s="246"/>
    </row>
    <row r="626795" spans="16:18" x14ac:dyDescent="0.2">
      <c r="P626795" s="246"/>
      <c r="Q626795" s="246"/>
      <c r="R626795" s="246"/>
    </row>
    <row r="626841" spans="16:18" x14ac:dyDescent="0.2">
      <c r="P626841" s="246"/>
      <c r="Q626841" s="246"/>
      <c r="R626841" s="246"/>
    </row>
    <row r="626887" spans="16:18" x14ac:dyDescent="0.2">
      <c r="P626887" s="246"/>
      <c r="Q626887" s="246"/>
      <c r="R626887" s="246"/>
    </row>
    <row r="626933" spans="16:18" x14ac:dyDescent="0.2">
      <c r="P626933" s="246"/>
      <c r="Q626933" s="246"/>
      <c r="R626933" s="246"/>
    </row>
    <row r="626979" spans="16:18" x14ac:dyDescent="0.2">
      <c r="P626979" s="246"/>
      <c r="Q626979" s="246"/>
      <c r="R626979" s="246"/>
    </row>
    <row r="627025" spans="16:18" x14ac:dyDescent="0.2">
      <c r="P627025" s="246"/>
      <c r="Q627025" s="246"/>
      <c r="R627025" s="246"/>
    </row>
    <row r="627071" spans="16:18" x14ac:dyDescent="0.2">
      <c r="P627071" s="246"/>
      <c r="Q627071" s="246"/>
      <c r="R627071" s="246"/>
    </row>
    <row r="627117" spans="16:18" x14ac:dyDescent="0.2">
      <c r="P627117" s="246"/>
      <c r="Q627117" s="246"/>
      <c r="R627117" s="246"/>
    </row>
    <row r="627163" spans="16:18" x14ac:dyDescent="0.2">
      <c r="P627163" s="246"/>
      <c r="Q627163" s="246"/>
      <c r="R627163" s="246"/>
    </row>
    <row r="627209" spans="16:18" x14ac:dyDescent="0.2">
      <c r="P627209" s="246"/>
      <c r="Q627209" s="246"/>
      <c r="R627209" s="246"/>
    </row>
    <row r="627255" spans="16:18" x14ac:dyDescent="0.2">
      <c r="P627255" s="246"/>
      <c r="Q627255" s="246"/>
      <c r="R627255" s="246"/>
    </row>
    <row r="627301" spans="16:18" x14ac:dyDescent="0.2">
      <c r="P627301" s="246"/>
      <c r="Q627301" s="246"/>
      <c r="R627301" s="246"/>
    </row>
    <row r="627347" spans="16:18" x14ac:dyDescent="0.2">
      <c r="P627347" s="246"/>
      <c r="Q627347" s="246"/>
      <c r="R627347" s="246"/>
    </row>
    <row r="627393" spans="16:18" x14ac:dyDescent="0.2">
      <c r="P627393" s="246"/>
      <c r="Q627393" s="246"/>
      <c r="R627393" s="246"/>
    </row>
    <row r="627439" spans="16:18" x14ac:dyDescent="0.2">
      <c r="P627439" s="246"/>
      <c r="Q627439" s="246"/>
      <c r="R627439" s="246"/>
    </row>
    <row r="627485" spans="16:18" x14ac:dyDescent="0.2">
      <c r="P627485" s="246"/>
      <c r="Q627485" s="246"/>
      <c r="R627485" s="246"/>
    </row>
    <row r="627531" spans="16:18" x14ac:dyDescent="0.2">
      <c r="P627531" s="246"/>
      <c r="Q627531" s="246"/>
      <c r="R627531" s="246"/>
    </row>
    <row r="627577" spans="16:18" x14ac:dyDescent="0.2">
      <c r="P627577" s="246"/>
      <c r="Q627577" s="246"/>
      <c r="R627577" s="246"/>
    </row>
    <row r="627623" spans="16:18" x14ac:dyDescent="0.2">
      <c r="P627623" s="246"/>
      <c r="Q627623" s="246"/>
      <c r="R627623" s="246"/>
    </row>
    <row r="627669" spans="16:18" x14ac:dyDescent="0.2">
      <c r="P627669" s="246"/>
      <c r="Q627669" s="246"/>
      <c r="R627669" s="246"/>
    </row>
    <row r="627715" spans="16:18" x14ac:dyDescent="0.2">
      <c r="P627715" s="246"/>
      <c r="Q627715" s="246"/>
      <c r="R627715" s="246"/>
    </row>
    <row r="627761" spans="16:18" x14ac:dyDescent="0.2">
      <c r="P627761" s="246"/>
      <c r="Q627761" s="246"/>
      <c r="R627761" s="246"/>
    </row>
    <row r="627807" spans="16:18" x14ac:dyDescent="0.2">
      <c r="P627807" s="246"/>
      <c r="Q627807" s="246"/>
      <c r="R627807" s="246"/>
    </row>
    <row r="627853" spans="16:18" x14ac:dyDescent="0.2">
      <c r="P627853" s="246"/>
      <c r="Q627853" s="246"/>
      <c r="R627853" s="246"/>
    </row>
    <row r="627899" spans="16:18" x14ac:dyDescent="0.2">
      <c r="P627899" s="246"/>
      <c r="Q627899" s="246"/>
      <c r="R627899" s="246"/>
    </row>
    <row r="627945" spans="16:18" x14ac:dyDescent="0.2">
      <c r="P627945" s="246"/>
      <c r="Q627945" s="246"/>
      <c r="R627945" s="246"/>
    </row>
    <row r="627991" spans="16:18" x14ac:dyDescent="0.2">
      <c r="P627991" s="246"/>
      <c r="Q627991" s="246"/>
      <c r="R627991" s="246"/>
    </row>
    <row r="628037" spans="16:18" x14ac:dyDescent="0.2">
      <c r="P628037" s="246"/>
      <c r="Q628037" s="246"/>
      <c r="R628037" s="246"/>
    </row>
    <row r="628083" spans="16:18" x14ac:dyDescent="0.2">
      <c r="P628083" s="246"/>
      <c r="Q628083" s="246"/>
      <c r="R628083" s="246"/>
    </row>
    <row r="628129" spans="16:18" x14ac:dyDescent="0.2">
      <c r="P628129" s="246"/>
      <c r="Q628129" s="246"/>
      <c r="R628129" s="246"/>
    </row>
    <row r="628175" spans="16:18" x14ac:dyDescent="0.2">
      <c r="P628175" s="246"/>
      <c r="Q628175" s="246"/>
      <c r="R628175" s="246"/>
    </row>
    <row r="628221" spans="16:18" x14ac:dyDescent="0.2">
      <c r="P628221" s="246"/>
      <c r="Q628221" s="246"/>
      <c r="R628221" s="246"/>
    </row>
    <row r="628267" spans="16:18" x14ac:dyDescent="0.2">
      <c r="P628267" s="246"/>
      <c r="Q628267" s="246"/>
      <c r="R628267" s="246"/>
    </row>
    <row r="628313" spans="16:18" x14ac:dyDescent="0.2">
      <c r="P628313" s="246"/>
      <c r="Q628313" s="246"/>
      <c r="R628313" s="246"/>
    </row>
    <row r="628359" spans="16:18" x14ac:dyDescent="0.2">
      <c r="P628359" s="246"/>
      <c r="Q628359" s="246"/>
      <c r="R628359" s="246"/>
    </row>
    <row r="628405" spans="16:18" x14ac:dyDescent="0.2">
      <c r="P628405" s="246"/>
      <c r="Q628405" s="246"/>
      <c r="R628405" s="246"/>
    </row>
    <row r="628451" spans="16:18" x14ac:dyDescent="0.2">
      <c r="P628451" s="246"/>
      <c r="Q628451" s="246"/>
      <c r="R628451" s="246"/>
    </row>
    <row r="628497" spans="16:18" x14ac:dyDescent="0.2">
      <c r="P628497" s="246"/>
      <c r="Q628497" s="246"/>
      <c r="R628497" s="246"/>
    </row>
    <row r="628543" spans="16:18" x14ac:dyDescent="0.2">
      <c r="P628543" s="246"/>
      <c r="Q628543" s="246"/>
      <c r="R628543" s="246"/>
    </row>
    <row r="628589" spans="16:18" x14ac:dyDescent="0.2">
      <c r="P628589" s="246"/>
      <c r="Q628589" s="246"/>
      <c r="R628589" s="246"/>
    </row>
    <row r="628635" spans="16:18" x14ac:dyDescent="0.2">
      <c r="P628635" s="246"/>
      <c r="Q628635" s="246"/>
      <c r="R628635" s="246"/>
    </row>
    <row r="628681" spans="16:18" x14ac:dyDescent="0.2">
      <c r="P628681" s="246"/>
      <c r="Q628681" s="246"/>
      <c r="R628681" s="246"/>
    </row>
    <row r="628727" spans="16:18" x14ac:dyDescent="0.2">
      <c r="P628727" s="246"/>
      <c r="Q628727" s="246"/>
      <c r="R628727" s="246"/>
    </row>
    <row r="628773" spans="16:18" x14ac:dyDescent="0.2">
      <c r="P628773" s="246"/>
      <c r="Q628773" s="246"/>
      <c r="R628773" s="246"/>
    </row>
    <row r="628819" spans="16:18" x14ac:dyDescent="0.2">
      <c r="P628819" s="246"/>
      <c r="Q628819" s="246"/>
      <c r="R628819" s="246"/>
    </row>
    <row r="628865" spans="16:18" x14ac:dyDescent="0.2">
      <c r="P628865" s="246"/>
      <c r="Q628865" s="246"/>
      <c r="R628865" s="246"/>
    </row>
    <row r="628911" spans="16:18" x14ac:dyDescent="0.2">
      <c r="P628911" s="246"/>
      <c r="Q628911" s="246"/>
      <c r="R628911" s="246"/>
    </row>
    <row r="628957" spans="16:18" x14ac:dyDescent="0.2">
      <c r="P628957" s="246"/>
      <c r="Q628957" s="246"/>
      <c r="R628957" s="246"/>
    </row>
    <row r="629003" spans="16:18" x14ac:dyDescent="0.2">
      <c r="P629003" s="246"/>
      <c r="Q629003" s="246"/>
      <c r="R629003" s="246"/>
    </row>
    <row r="629049" spans="16:18" x14ac:dyDescent="0.2">
      <c r="P629049" s="246"/>
      <c r="Q629049" s="246"/>
      <c r="R629049" s="246"/>
    </row>
    <row r="629095" spans="16:18" x14ac:dyDescent="0.2">
      <c r="P629095" s="246"/>
      <c r="Q629095" s="246"/>
      <c r="R629095" s="246"/>
    </row>
    <row r="629141" spans="16:18" x14ac:dyDescent="0.2">
      <c r="P629141" s="246"/>
      <c r="Q629141" s="246"/>
      <c r="R629141" s="246"/>
    </row>
    <row r="629187" spans="16:18" x14ac:dyDescent="0.2">
      <c r="P629187" s="246"/>
      <c r="Q629187" s="246"/>
      <c r="R629187" s="246"/>
    </row>
    <row r="629233" spans="16:18" x14ac:dyDescent="0.2">
      <c r="P629233" s="246"/>
      <c r="Q629233" s="246"/>
      <c r="R629233" s="246"/>
    </row>
    <row r="629279" spans="16:18" x14ac:dyDescent="0.2">
      <c r="P629279" s="246"/>
      <c r="Q629279" s="246"/>
      <c r="R629279" s="246"/>
    </row>
    <row r="629325" spans="16:18" x14ac:dyDescent="0.2">
      <c r="P629325" s="246"/>
      <c r="Q629325" s="246"/>
      <c r="R629325" s="246"/>
    </row>
    <row r="629371" spans="16:18" x14ac:dyDescent="0.2">
      <c r="P629371" s="246"/>
      <c r="Q629371" s="246"/>
      <c r="R629371" s="246"/>
    </row>
    <row r="629417" spans="16:18" x14ac:dyDescent="0.2">
      <c r="P629417" s="246"/>
      <c r="Q629417" s="246"/>
      <c r="R629417" s="246"/>
    </row>
    <row r="629463" spans="16:18" x14ac:dyDescent="0.2">
      <c r="P629463" s="246"/>
      <c r="Q629463" s="246"/>
      <c r="R629463" s="246"/>
    </row>
    <row r="629509" spans="16:18" x14ac:dyDescent="0.2">
      <c r="P629509" s="246"/>
      <c r="Q629509" s="246"/>
      <c r="R629509" s="246"/>
    </row>
    <row r="629555" spans="16:18" x14ac:dyDescent="0.2">
      <c r="P629555" s="246"/>
      <c r="Q629555" s="246"/>
      <c r="R629555" s="246"/>
    </row>
    <row r="629601" spans="16:18" x14ac:dyDescent="0.2">
      <c r="P629601" s="246"/>
      <c r="Q629601" s="246"/>
      <c r="R629601" s="246"/>
    </row>
    <row r="629647" spans="16:18" x14ac:dyDescent="0.2">
      <c r="P629647" s="246"/>
      <c r="Q629647" s="246"/>
      <c r="R629647" s="246"/>
    </row>
    <row r="629693" spans="16:18" x14ac:dyDescent="0.2">
      <c r="P629693" s="246"/>
      <c r="Q629693" s="246"/>
      <c r="R629693" s="246"/>
    </row>
    <row r="629739" spans="16:18" x14ac:dyDescent="0.2">
      <c r="P629739" s="246"/>
      <c r="Q629739" s="246"/>
      <c r="R629739" s="246"/>
    </row>
    <row r="629785" spans="16:18" x14ac:dyDescent="0.2">
      <c r="P629785" s="246"/>
      <c r="Q629785" s="246"/>
      <c r="R629785" s="246"/>
    </row>
    <row r="629831" spans="16:18" x14ac:dyDescent="0.2">
      <c r="P629831" s="246"/>
      <c r="Q629831" s="246"/>
      <c r="R629831" s="246"/>
    </row>
    <row r="629877" spans="16:18" x14ac:dyDescent="0.2">
      <c r="P629877" s="246"/>
      <c r="Q629877" s="246"/>
      <c r="R629877" s="246"/>
    </row>
    <row r="629923" spans="16:18" x14ac:dyDescent="0.2">
      <c r="P629923" s="246"/>
      <c r="Q629923" s="246"/>
      <c r="R629923" s="246"/>
    </row>
    <row r="629969" spans="16:18" x14ac:dyDescent="0.2">
      <c r="P629969" s="246"/>
      <c r="Q629969" s="246"/>
      <c r="R629969" s="246"/>
    </row>
    <row r="630015" spans="16:18" x14ac:dyDescent="0.2">
      <c r="P630015" s="246"/>
      <c r="Q630015" s="246"/>
      <c r="R630015" s="246"/>
    </row>
    <row r="630061" spans="16:18" x14ac:dyDescent="0.2">
      <c r="P630061" s="246"/>
      <c r="Q630061" s="246"/>
      <c r="R630061" s="246"/>
    </row>
    <row r="630107" spans="16:18" x14ac:dyDescent="0.2">
      <c r="P630107" s="246"/>
      <c r="Q630107" s="246"/>
      <c r="R630107" s="246"/>
    </row>
    <row r="630153" spans="16:18" x14ac:dyDescent="0.2">
      <c r="P630153" s="246"/>
      <c r="Q630153" s="246"/>
      <c r="R630153" s="246"/>
    </row>
    <row r="630199" spans="16:18" x14ac:dyDescent="0.2">
      <c r="P630199" s="246"/>
      <c r="Q630199" s="246"/>
      <c r="R630199" s="246"/>
    </row>
    <row r="630245" spans="16:18" x14ac:dyDescent="0.2">
      <c r="P630245" s="246"/>
      <c r="Q630245" s="246"/>
      <c r="R630245" s="246"/>
    </row>
    <row r="630291" spans="16:18" x14ac:dyDescent="0.2">
      <c r="P630291" s="246"/>
      <c r="Q630291" s="246"/>
      <c r="R630291" s="246"/>
    </row>
    <row r="630337" spans="16:18" x14ac:dyDescent="0.2">
      <c r="P630337" s="246"/>
      <c r="Q630337" s="246"/>
      <c r="R630337" s="246"/>
    </row>
    <row r="630383" spans="16:18" x14ac:dyDescent="0.2">
      <c r="P630383" s="246"/>
      <c r="Q630383" s="246"/>
      <c r="R630383" s="246"/>
    </row>
    <row r="630429" spans="16:18" x14ac:dyDescent="0.2">
      <c r="P630429" s="246"/>
      <c r="Q630429" s="246"/>
      <c r="R630429" s="246"/>
    </row>
    <row r="630475" spans="16:18" x14ac:dyDescent="0.2">
      <c r="P630475" s="246"/>
      <c r="Q630475" s="246"/>
      <c r="R630475" s="246"/>
    </row>
    <row r="630521" spans="16:18" x14ac:dyDescent="0.2">
      <c r="P630521" s="246"/>
      <c r="Q630521" s="246"/>
      <c r="R630521" s="246"/>
    </row>
    <row r="630567" spans="16:18" x14ac:dyDescent="0.2">
      <c r="P630567" s="246"/>
      <c r="Q630567" s="246"/>
      <c r="R630567" s="246"/>
    </row>
    <row r="630613" spans="16:18" x14ac:dyDescent="0.2">
      <c r="P630613" s="246"/>
      <c r="Q630613" s="246"/>
      <c r="R630613" s="246"/>
    </row>
    <row r="630659" spans="16:18" x14ac:dyDescent="0.2">
      <c r="P630659" s="246"/>
      <c r="Q630659" s="246"/>
      <c r="R630659" s="246"/>
    </row>
    <row r="630705" spans="16:18" x14ac:dyDescent="0.2">
      <c r="P630705" s="246"/>
      <c r="Q630705" s="246"/>
      <c r="R630705" s="246"/>
    </row>
    <row r="630751" spans="16:18" x14ac:dyDescent="0.2">
      <c r="P630751" s="246"/>
      <c r="Q630751" s="246"/>
      <c r="R630751" s="246"/>
    </row>
    <row r="630797" spans="16:18" x14ac:dyDescent="0.2">
      <c r="P630797" s="246"/>
      <c r="Q630797" s="246"/>
      <c r="R630797" s="246"/>
    </row>
    <row r="630843" spans="16:18" x14ac:dyDescent="0.2">
      <c r="P630843" s="246"/>
      <c r="Q630843" s="246"/>
      <c r="R630843" s="246"/>
    </row>
    <row r="630889" spans="16:18" x14ac:dyDescent="0.2">
      <c r="P630889" s="246"/>
      <c r="Q630889" s="246"/>
      <c r="R630889" s="246"/>
    </row>
    <row r="630935" spans="16:18" x14ac:dyDescent="0.2">
      <c r="P630935" s="246"/>
      <c r="Q630935" s="246"/>
      <c r="R630935" s="246"/>
    </row>
    <row r="630981" spans="16:18" x14ac:dyDescent="0.2">
      <c r="P630981" s="246"/>
      <c r="Q630981" s="246"/>
      <c r="R630981" s="246"/>
    </row>
    <row r="631027" spans="16:18" x14ac:dyDescent="0.2">
      <c r="P631027" s="246"/>
      <c r="Q631027" s="246"/>
      <c r="R631027" s="246"/>
    </row>
    <row r="631073" spans="16:18" x14ac:dyDescent="0.2">
      <c r="P631073" s="246"/>
      <c r="Q631073" s="246"/>
      <c r="R631073" s="246"/>
    </row>
    <row r="631119" spans="16:18" x14ac:dyDescent="0.2">
      <c r="P631119" s="246"/>
      <c r="Q631119" s="246"/>
      <c r="R631119" s="246"/>
    </row>
    <row r="631165" spans="16:18" x14ac:dyDescent="0.2">
      <c r="P631165" s="246"/>
      <c r="Q631165" s="246"/>
      <c r="R631165" s="246"/>
    </row>
    <row r="631211" spans="16:18" x14ac:dyDescent="0.2">
      <c r="P631211" s="246"/>
      <c r="Q631211" s="246"/>
      <c r="R631211" s="246"/>
    </row>
    <row r="631257" spans="16:18" x14ac:dyDescent="0.2">
      <c r="P631257" s="246"/>
      <c r="Q631257" s="246"/>
      <c r="R631257" s="246"/>
    </row>
    <row r="631303" spans="16:18" x14ac:dyDescent="0.2">
      <c r="P631303" s="246"/>
      <c r="Q631303" s="246"/>
      <c r="R631303" s="246"/>
    </row>
    <row r="631349" spans="16:18" x14ac:dyDescent="0.2">
      <c r="P631349" s="246"/>
      <c r="Q631349" s="246"/>
      <c r="R631349" s="246"/>
    </row>
    <row r="631395" spans="16:18" x14ac:dyDescent="0.2">
      <c r="P631395" s="246"/>
      <c r="Q631395" s="246"/>
      <c r="R631395" s="246"/>
    </row>
    <row r="631441" spans="16:18" x14ac:dyDescent="0.2">
      <c r="P631441" s="246"/>
      <c r="Q631441" s="246"/>
      <c r="R631441" s="246"/>
    </row>
    <row r="631487" spans="16:18" x14ac:dyDescent="0.2">
      <c r="P631487" s="246"/>
      <c r="Q631487" s="246"/>
      <c r="R631487" s="246"/>
    </row>
    <row r="631533" spans="16:18" x14ac:dyDescent="0.2">
      <c r="P631533" s="246"/>
      <c r="Q631533" s="246"/>
      <c r="R631533" s="246"/>
    </row>
    <row r="631579" spans="16:18" x14ac:dyDescent="0.2">
      <c r="P631579" s="246"/>
      <c r="Q631579" s="246"/>
      <c r="R631579" s="246"/>
    </row>
    <row r="631625" spans="16:18" x14ac:dyDescent="0.2">
      <c r="P631625" s="246"/>
      <c r="Q631625" s="246"/>
      <c r="R631625" s="246"/>
    </row>
    <row r="631671" spans="16:18" x14ac:dyDescent="0.2">
      <c r="P631671" s="246"/>
      <c r="Q631671" s="246"/>
      <c r="R631671" s="246"/>
    </row>
    <row r="631717" spans="16:18" x14ac:dyDescent="0.2">
      <c r="P631717" s="246"/>
      <c r="Q631717" s="246"/>
      <c r="R631717" s="246"/>
    </row>
    <row r="631763" spans="16:18" x14ac:dyDescent="0.2">
      <c r="P631763" s="246"/>
      <c r="Q631763" s="246"/>
      <c r="R631763" s="246"/>
    </row>
    <row r="631809" spans="16:18" x14ac:dyDescent="0.2">
      <c r="P631809" s="246"/>
      <c r="Q631809" s="246"/>
      <c r="R631809" s="246"/>
    </row>
    <row r="631855" spans="16:18" x14ac:dyDescent="0.2">
      <c r="P631855" s="246"/>
      <c r="Q631855" s="246"/>
      <c r="R631855" s="246"/>
    </row>
    <row r="631901" spans="16:18" x14ac:dyDescent="0.2">
      <c r="P631901" s="246"/>
      <c r="Q631901" s="246"/>
      <c r="R631901" s="246"/>
    </row>
    <row r="631947" spans="16:18" x14ac:dyDescent="0.2">
      <c r="P631947" s="246"/>
      <c r="Q631947" s="246"/>
      <c r="R631947" s="246"/>
    </row>
    <row r="631993" spans="16:18" x14ac:dyDescent="0.2">
      <c r="P631993" s="246"/>
      <c r="Q631993" s="246"/>
      <c r="R631993" s="246"/>
    </row>
    <row r="632039" spans="16:18" x14ac:dyDescent="0.2">
      <c r="P632039" s="246"/>
      <c r="Q632039" s="246"/>
      <c r="R632039" s="246"/>
    </row>
    <row r="632085" spans="16:18" x14ac:dyDescent="0.2">
      <c r="P632085" s="246"/>
      <c r="Q632085" s="246"/>
      <c r="R632085" s="246"/>
    </row>
    <row r="632131" spans="16:18" x14ac:dyDescent="0.2">
      <c r="P632131" s="246"/>
      <c r="Q632131" s="246"/>
      <c r="R632131" s="246"/>
    </row>
    <row r="632177" spans="16:18" x14ac:dyDescent="0.2">
      <c r="P632177" s="246"/>
      <c r="Q632177" s="246"/>
      <c r="R632177" s="246"/>
    </row>
    <row r="632223" spans="16:18" x14ac:dyDescent="0.2">
      <c r="P632223" s="246"/>
      <c r="Q632223" s="246"/>
      <c r="R632223" s="246"/>
    </row>
    <row r="632269" spans="16:18" x14ac:dyDescent="0.2">
      <c r="P632269" s="246"/>
      <c r="Q632269" s="246"/>
      <c r="R632269" s="246"/>
    </row>
    <row r="632315" spans="16:18" x14ac:dyDescent="0.2">
      <c r="P632315" s="246"/>
      <c r="Q632315" s="246"/>
      <c r="R632315" s="246"/>
    </row>
    <row r="632361" spans="16:18" x14ac:dyDescent="0.2">
      <c r="P632361" s="246"/>
      <c r="Q632361" s="246"/>
      <c r="R632361" s="246"/>
    </row>
    <row r="632407" spans="16:18" x14ac:dyDescent="0.2">
      <c r="P632407" s="246"/>
      <c r="Q632407" s="246"/>
      <c r="R632407" s="246"/>
    </row>
    <row r="632453" spans="16:18" x14ac:dyDescent="0.2">
      <c r="P632453" s="246"/>
      <c r="Q632453" s="246"/>
      <c r="R632453" s="246"/>
    </row>
    <row r="632499" spans="16:18" x14ac:dyDescent="0.2">
      <c r="P632499" s="246"/>
      <c r="Q632499" s="246"/>
      <c r="R632499" s="246"/>
    </row>
    <row r="632545" spans="16:18" x14ac:dyDescent="0.2">
      <c r="P632545" s="246"/>
      <c r="Q632545" s="246"/>
      <c r="R632545" s="246"/>
    </row>
    <row r="632591" spans="16:18" x14ac:dyDescent="0.2">
      <c r="P632591" s="246"/>
      <c r="Q632591" s="246"/>
      <c r="R632591" s="246"/>
    </row>
    <row r="632637" spans="16:18" x14ac:dyDescent="0.2">
      <c r="P632637" s="246"/>
      <c r="Q632637" s="246"/>
      <c r="R632637" s="246"/>
    </row>
    <row r="632683" spans="16:18" x14ac:dyDescent="0.2">
      <c r="P632683" s="246"/>
      <c r="Q632683" s="246"/>
      <c r="R632683" s="246"/>
    </row>
    <row r="632729" spans="16:18" x14ac:dyDescent="0.2">
      <c r="P632729" s="246"/>
      <c r="Q632729" s="246"/>
      <c r="R632729" s="246"/>
    </row>
    <row r="632775" spans="16:18" x14ac:dyDescent="0.2">
      <c r="P632775" s="246"/>
      <c r="Q632775" s="246"/>
      <c r="R632775" s="246"/>
    </row>
    <row r="632821" spans="16:18" x14ac:dyDescent="0.2">
      <c r="P632821" s="246"/>
      <c r="Q632821" s="246"/>
      <c r="R632821" s="246"/>
    </row>
    <row r="632867" spans="16:18" x14ac:dyDescent="0.2">
      <c r="P632867" s="246"/>
      <c r="Q632867" s="246"/>
      <c r="R632867" s="246"/>
    </row>
    <row r="632913" spans="16:18" x14ac:dyDescent="0.2">
      <c r="P632913" s="246"/>
      <c r="Q632913" s="246"/>
      <c r="R632913" s="246"/>
    </row>
    <row r="632959" spans="16:18" x14ac:dyDescent="0.2">
      <c r="P632959" s="246"/>
      <c r="Q632959" s="246"/>
      <c r="R632959" s="246"/>
    </row>
    <row r="633005" spans="16:18" x14ac:dyDescent="0.2">
      <c r="P633005" s="246"/>
      <c r="Q633005" s="246"/>
      <c r="R633005" s="246"/>
    </row>
    <row r="633051" spans="16:18" x14ac:dyDescent="0.2">
      <c r="P633051" s="246"/>
      <c r="Q633051" s="246"/>
      <c r="R633051" s="246"/>
    </row>
    <row r="633097" spans="16:18" x14ac:dyDescent="0.2">
      <c r="P633097" s="246"/>
      <c r="Q633097" s="246"/>
      <c r="R633097" s="246"/>
    </row>
    <row r="633143" spans="16:18" x14ac:dyDescent="0.2">
      <c r="P633143" s="246"/>
      <c r="Q633143" s="246"/>
      <c r="R633143" s="246"/>
    </row>
    <row r="633189" spans="16:18" x14ac:dyDescent="0.2">
      <c r="P633189" s="246"/>
      <c r="Q633189" s="246"/>
      <c r="R633189" s="246"/>
    </row>
    <row r="633235" spans="16:18" x14ac:dyDescent="0.2">
      <c r="P633235" s="246"/>
      <c r="Q633235" s="246"/>
      <c r="R633235" s="246"/>
    </row>
    <row r="633281" spans="16:18" x14ac:dyDescent="0.2">
      <c r="P633281" s="246"/>
      <c r="Q633281" s="246"/>
      <c r="R633281" s="246"/>
    </row>
    <row r="633327" spans="16:18" x14ac:dyDescent="0.2">
      <c r="P633327" s="246"/>
      <c r="Q633327" s="246"/>
      <c r="R633327" s="246"/>
    </row>
    <row r="633373" spans="16:18" x14ac:dyDescent="0.2">
      <c r="P633373" s="246"/>
      <c r="Q633373" s="246"/>
      <c r="R633373" s="246"/>
    </row>
    <row r="633419" spans="16:18" x14ac:dyDescent="0.2">
      <c r="P633419" s="246"/>
      <c r="Q633419" s="246"/>
      <c r="R633419" s="246"/>
    </row>
    <row r="633465" spans="16:18" x14ac:dyDescent="0.2">
      <c r="P633465" s="246"/>
      <c r="Q633465" s="246"/>
      <c r="R633465" s="246"/>
    </row>
    <row r="633511" spans="16:18" x14ac:dyDescent="0.2">
      <c r="P633511" s="246"/>
      <c r="Q633511" s="246"/>
      <c r="R633511" s="246"/>
    </row>
    <row r="633557" spans="16:18" x14ac:dyDescent="0.2">
      <c r="P633557" s="246"/>
      <c r="Q633557" s="246"/>
      <c r="R633557" s="246"/>
    </row>
    <row r="633603" spans="16:18" x14ac:dyDescent="0.2">
      <c r="P633603" s="246"/>
      <c r="Q633603" s="246"/>
      <c r="R633603" s="246"/>
    </row>
    <row r="633649" spans="16:18" x14ac:dyDescent="0.2">
      <c r="P633649" s="246"/>
      <c r="Q633649" s="246"/>
      <c r="R633649" s="246"/>
    </row>
    <row r="633695" spans="16:18" x14ac:dyDescent="0.2">
      <c r="P633695" s="246"/>
      <c r="Q633695" s="246"/>
      <c r="R633695" s="246"/>
    </row>
    <row r="633741" spans="16:18" x14ac:dyDescent="0.2">
      <c r="P633741" s="246"/>
      <c r="Q633741" s="246"/>
      <c r="R633741" s="246"/>
    </row>
    <row r="633787" spans="16:18" x14ac:dyDescent="0.2">
      <c r="P633787" s="246"/>
      <c r="Q633787" s="246"/>
      <c r="R633787" s="246"/>
    </row>
    <row r="633833" spans="16:18" x14ac:dyDescent="0.2">
      <c r="P633833" s="246"/>
      <c r="Q633833" s="246"/>
      <c r="R633833" s="246"/>
    </row>
    <row r="633879" spans="16:18" x14ac:dyDescent="0.2">
      <c r="P633879" s="246"/>
      <c r="Q633879" s="246"/>
      <c r="R633879" s="246"/>
    </row>
    <row r="633925" spans="16:18" x14ac:dyDescent="0.2">
      <c r="P633925" s="246"/>
      <c r="Q633925" s="246"/>
      <c r="R633925" s="246"/>
    </row>
    <row r="633971" spans="16:18" x14ac:dyDescent="0.2">
      <c r="P633971" s="246"/>
      <c r="Q633971" s="246"/>
      <c r="R633971" s="246"/>
    </row>
    <row r="634017" spans="16:18" x14ac:dyDescent="0.2">
      <c r="P634017" s="246"/>
      <c r="Q634017" s="246"/>
      <c r="R634017" s="246"/>
    </row>
    <row r="634063" spans="16:18" x14ac:dyDescent="0.2">
      <c r="P634063" s="246"/>
      <c r="Q634063" s="246"/>
      <c r="R634063" s="246"/>
    </row>
    <row r="634109" spans="16:18" x14ac:dyDescent="0.2">
      <c r="P634109" s="246"/>
      <c r="Q634109" s="246"/>
      <c r="R634109" s="246"/>
    </row>
    <row r="634155" spans="16:18" x14ac:dyDescent="0.2">
      <c r="P634155" s="246"/>
      <c r="Q634155" s="246"/>
      <c r="R634155" s="246"/>
    </row>
    <row r="634201" spans="16:18" x14ac:dyDescent="0.2">
      <c r="P634201" s="246"/>
      <c r="Q634201" s="246"/>
      <c r="R634201" s="246"/>
    </row>
    <row r="634247" spans="16:18" x14ac:dyDescent="0.2">
      <c r="P634247" s="246"/>
      <c r="Q634247" s="246"/>
      <c r="R634247" s="246"/>
    </row>
    <row r="634293" spans="16:18" x14ac:dyDescent="0.2">
      <c r="P634293" s="246"/>
      <c r="Q634293" s="246"/>
      <c r="R634293" s="246"/>
    </row>
    <row r="634339" spans="16:18" x14ac:dyDescent="0.2">
      <c r="P634339" s="246"/>
      <c r="Q634339" s="246"/>
      <c r="R634339" s="246"/>
    </row>
    <row r="634385" spans="16:18" x14ac:dyDescent="0.2">
      <c r="P634385" s="246"/>
      <c r="Q634385" s="246"/>
      <c r="R634385" s="246"/>
    </row>
    <row r="634431" spans="16:18" x14ac:dyDescent="0.2">
      <c r="P634431" s="246"/>
      <c r="Q634431" s="246"/>
      <c r="R634431" s="246"/>
    </row>
    <row r="634477" spans="16:18" x14ac:dyDescent="0.2">
      <c r="P634477" s="246"/>
      <c r="Q634477" s="246"/>
      <c r="R634477" s="246"/>
    </row>
    <row r="634523" spans="16:18" x14ac:dyDescent="0.2">
      <c r="P634523" s="246"/>
      <c r="Q634523" s="246"/>
      <c r="R634523" s="246"/>
    </row>
    <row r="634569" spans="16:18" x14ac:dyDescent="0.2">
      <c r="P634569" s="246"/>
      <c r="Q634569" s="246"/>
      <c r="R634569" s="246"/>
    </row>
    <row r="634615" spans="16:18" x14ac:dyDescent="0.2">
      <c r="P634615" s="246"/>
      <c r="Q634615" s="246"/>
      <c r="R634615" s="246"/>
    </row>
    <row r="634661" spans="16:18" x14ac:dyDescent="0.2">
      <c r="P634661" s="246"/>
      <c r="Q634661" s="246"/>
      <c r="R634661" s="246"/>
    </row>
    <row r="634707" spans="16:18" x14ac:dyDescent="0.2">
      <c r="P634707" s="246"/>
      <c r="Q634707" s="246"/>
      <c r="R634707" s="246"/>
    </row>
    <row r="634753" spans="16:18" x14ac:dyDescent="0.2">
      <c r="P634753" s="246"/>
      <c r="Q634753" s="246"/>
      <c r="R634753" s="246"/>
    </row>
    <row r="634799" spans="16:18" x14ac:dyDescent="0.2">
      <c r="P634799" s="246"/>
      <c r="Q634799" s="246"/>
      <c r="R634799" s="246"/>
    </row>
    <row r="634845" spans="16:18" x14ac:dyDescent="0.2">
      <c r="P634845" s="246"/>
      <c r="Q634845" s="246"/>
      <c r="R634845" s="246"/>
    </row>
    <row r="634891" spans="16:18" x14ac:dyDescent="0.2">
      <c r="P634891" s="246"/>
      <c r="Q634891" s="246"/>
      <c r="R634891" s="246"/>
    </row>
    <row r="634937" spans="16:18" x14ac:dyDescent="0.2">
      <c r="P634937" s="246"/>
      <c r="Q634937" s="246"/>
      <c r="R634937" s="246"/>
    </row>
    <row r="634983" spans="16:18" x14ac:dyDescent="0.2">
      <c r="P634983" s="246"/>
      <c r="Q634983" s="246"/>
      <c r="R634983" s="246"/>
    </row>
    <row r="635029" spans="16:18" x14ac:dyDescent="0.2">
      <c r="P635029" s="246"/>
      <c r="Q635029" s="246"/>
      <c r="R635029" s="246"/>
    </row>
    <row r="635075" spans="16:18" x14ac:dyDescent="0.2">
      <c r="P635075" s="246"/>
      <c r="Q635075" s="246"/>
      <c r="R635075" s="246"/>
    </row>
    <row r="635121" spans="16:18" x14ac:dyDescent="0.2">
      <c r="P635121" s="246"/>
      <c r="Q635121" s="246"/>
      <c r="R635121" s="246"/>
    </row>
    <row r="635167" spans="16:18" x14ac:dyDescent="0.2">
      <c r="P635167" s="246"/>
      <c r="Q635167" s="246"/>
      <c r="R635167" s="246"/>
    </row>
    <row r="635213" spans="16:18" x14ac:dyDescent="0.2">
      <c r="P635213" s="246"/>
      <c r="Q635213" s="246"/>
      <c r="R635213" s="246"/>
    </row>
    <row r="635259" spans="16:18" x14ac:dyDescent="0.2">
      <c r="P635259" s="246"/>
      <c r="Q635259" s="246"/>
      <c r="R635259" s="246"/>
    </row>
    <row r="635305" spans="16:18" x14ac:dyDescent="0.2">
      <c r="P635305" s="246"/>
      <c r="Q635305" s="246"/>
      <c r="R635305" s="246"/>
    </row>
    <row r="635351" spans="16:18" x14ac:dyDescent="0.2">
      <c r="P635351" s="246"/>
      <c r="Q635351" s="246"/>
      <c r="R635351" s="246"/>
    </row>
    <row r="635397" spans="16:18" x14ac:dyDescent="0.2">
      <c r="P635397" s="246"/>
      <c r="Q635397" s="246"/>
      <c r="R635397" s="246"/>
    </row>
    <row r="635443" spans="16:18" x14ac:dyDescent="0.2">
      <c r="P635443" s="246"/>
      <c r="Q635443" s="246"/>
      <c r="R635443" s="246"/>
    </row>
    <row r="635489" spans="16:18" x14ac:dyDescent="0.2">
      <c r="P635489" s="246"/>
      <c r="Q635489" s="246"/>
      <c r="R635489" s="246"/>
    </row>
    <row r="635535" spans="16:18" x14ac:dyDescent="0.2">
      <c r="P635535" s="246"/>
      <c r="Q635535" s="246"/>
      <c r="R635535" s="246"/>
    </row>
    <row r="635581" spans="16:18" x14ac:dyDescent="0.2">
      <c r="P635581" s="246"/>
      <c r="Q635581" s="246"/>
      <c r="R635581" s="246"/>
    </row>
    <row r="635627" spans="16:18" x14ac:dyDescent="0.2">
      <c r="P635627" s="246"/>
      <c r="Q635627" s="246"/>
      <c r="R635627" s="246"/>
    </row>
    <row r="635673" spans="16:18" x14ac:dyDescent="0.2">
      <c r="P635673" s="246"/>
      <c r="Q635673" s="246"/>
      <c r="R635673" s="246"/>
    </row>
    <row r="635719" spans="16:18" x14ac:dyDescent="0.2">
      <c r="P635719" s="246"/>
      <c r="Q635719" s="246"/>
      <c r="R635719" s="246"/>
    </row>
    <row r="635765" spans="16:18" x14ac:dyDescent="0.2">
      <c r="P635765" s="246"/>
      <c r="Q635765" s="246"/>
      <c r="R635765" s="246"/>
    </row>
    <row r="635811" spans="16:18" x14ac:dyDescent="0.2">
      <c r="P635811" s="246"/>
      <c r="Q635811" s="246"/>
      <c r="R635811" s="246"/>
    </row>
    <row r="635857" spans="16:18" x14ac:dyDescent="0.2">
      <c r="P635857" s="246"/>
      <c r="Q635857" s="246"/>
      <c r="R635857" s="246"/>
    </row>
    <row r="635903" spans="16:18" x14ac:dyDescent="0.2">
      <c r="P635903" s="246"/>
      <c r="Q635903" s="246"/>
      <c r="R635903" s="246"/>
    </row>
    <row r="635949" spans="16:18" x14ac:dyDescent="0.2">
      <c r="P635949" s="246"/>
      <c r="Q635949" s="246"/>
      <c r="R635949" s="246"/>
    </row>
    <row r="635995" spans="16:18" x14ac:dyDescent="0.2">
      <c r="P635995" s="246"/>
      <c r="Q635995" s="246"/>
      <c r="R635995" s="246"/>
    </row>
    <row r="636041" spans="16:18" x14ac:dyDescent="0.2">
      <c r="P636041" s="246"/>
      <c r="Q636041" s="246"/>
      <c r="R636041" s="246"/>
    </row>
    <row r="636087" spans="16:18" x14ac:dyDescent="0.2">
      <c r="P636087" s="246"/>
      <c r="Q636087" s="246"/>
      <c r="R636087" s="246"/>
    </row>
    <row r="636133" spans="16:18" x14ac:dyDescent="0.2">
      <c r="P636133" s="246"/>
      <c r="Q636133" s="246"/>
      <c r="R636133" s="246"/>
    </row>
    <row r="636179" spans="16:18" x14ac:dyDescent="0.2">
      <c r="P636179" s="246"/>
      <c r="Q636179" s="246"/>
      <c r="R636179" s="246"/>
    </row>
    <row r="636225" spans="16:18" x14ac:dyDescent="0.2">
      <c r="P636225" s="246"/>
      <c r="Q636225" s="246"/>
      <c r="R636225" s="246"/>
    </row>
    <row r="636271" spans="16:18" x14ac:dyDescent="0.2">
      <c r="P636271" s="246"/>
      <c r="Q636271" s="246"/>
      <c r="R636271" s="246"/>
    </row>
    <row r="636317" spans="16:18" x14ac:dyDescent="0.2">
      <c r="P636317" s="246"/>
      <c r="Q636317" s="246"/>
      <c r="R636317" s="246"/>
    </row>
    <row r="636363" spans="16:18" x14ac:dyDescent="0.2">
      <c r="P636363" s="246"/>
      <c r="Q636363" s="246"/>
      <c r="R636363" s="246"/>
    </row>
    <row r="636409" spans="16:18" x14ac:dyDescent="0.2">
      <c r="P636409" s="246"/>
      <c r="Q636409" s="246"/>
      <c r="R636409" s="246"/>
    </row>
    <row r="636455" spans="16:18" x14ac:dyDescent="0.2">
      <c r="P636455" s="246"/>
      <c r="Q636455" s="246"/>
      <c r="R636455" s="246"/>
    </row>
    <row r="636501" spans="16:18" x14ac:dyDescent="0.2">
      <c r="P636501" s="246"/>
      <c r="Q636501" s="246"/>
      <c r="R636501" s="246"/>
    </row>
    <row r="636547" spans="16:18" x14ac:dyDescent="0.2">
      <c r="P636547" s="246"/>
      <c r="Q636547" s="246"/>
      <c r="R636547" s="246"/>
    </row>
    <row r="636593" spans="16:18" x14ac:dyDescent="0.2">
      <c r="P636593" s="246"/>
      <c r="Q636593" s="246"/>
      <c r="R636593" s="246"/>
    </row>
    <row r="636639" spans="16:18" x14ac:dyDescent="0.2">
      <c r="P636639" s="246"/>
      <c r="Q636639" s="246"/>
      <c r="R636639" s="246"/>
    </row>
    <row r="636685" spans="16:18" x14ac:dyDescent="0.2">
      <c r="P636685" s="246"/>
      <c r="Q636685" s="246"/>
      <c r="R636685" s="246"/>
    </row>
    <row r="636731" spans="16:18" x14ac:dyDescent="0.2">
      <c r="P636731" s="246"/>
      <c r="Q636731" s="246"/>
      <c r="R636731" s="246"/>
    </row>
    <row r="636777" spans="16:18" x14ac:dyDescent="0.2">
      <c r="P636777" s="246"/>
      <c r="Q636777" s="246"/>
      <c r="R636777" s="246"/>
    </row>
    <row r="636823" spans="16:18" x14ac:dyDescent="0.2">
      <c r="P636823" s="246"/>
      <c r="Q636823" s="246"/>
      <c r="R636823" s="246"/>
    </row>
    <row r="636869" spans="16:18" x14ac:dyDescent="0.2">
      <c r="P636869" s="246"/>
      <c r="Q636869" s="246"/>
      <c r="R636869" s="246"/>
    </row>
    <row r="636915" spans="16:18" x14ac:dyDescent="0.2">
      <c r="P636915" s="246"/>
      <c r="Q636915" s="246"/>
      <c r="R636915" s="246"/>
    </row>
    <row r="636961" spans="16:18" x14ac:dyDescent="0.2">
      <c r="P636961" s="246"/>
      <c r="Q636961" s="246"/>
      <c r="R636961" s="246"/>
    </row>
    <row r="637007" spans="16:18" x14ac:dyDescent="0.2">
      <c r="P637007" s="246"/>
      <c r="Q637007" s="246"/>
      <c r="R637007" s="246"/>
    </row>
    <row r="637053" spans="16:18" x14ac:dyDescent="0.2">
      <c r="P637053" s="246"/>
      <c r="Q637053" s="246"/>
      <c r="R637053" s="246"/>
    </row>
    <row r="637099" spans="16:18" x14ac:dyDescent="0.2">
      <c r="P637099" s="246"/>
      <c r="Q637099" s="246"/>
      <c r="R637099" s="246"/>
    </row>
    <row r="637145" spans="16:18" x14ac:dyDescent="0.2">
      <c r="P637145" s="246"/>
      <c r="Q637145" s="246"/>
      <c r="R637145" s="246"/>
    </row>
    <row r="637191" spans="16:18" x14ac:dyDescent="0.2">
      <c r="P637191" s="246"/>
      <c r="Q637191" s="246"/>
      <c r="R637191" s="246"/>
    </row>
    <row r="637237" spans="16:18" x14ac:dyDescent="0.2">
      <c r="P637237" s="246"/>
      <c r="Q637237" s="246"/>
      <c r="R637237" s="246"/>
    </row>
    <row r="637283" spans="16:18" x14ac:dyDescent="0.2">
      <c r="P637283" s="246"/>
      <c r="Q637283" s="246"/>
      <c r="R637283" s="246"/>
    </row>
    <row r="637329" spans="16:18" x14ac:dyDescent="0.2">
      <c r="P637329" s="246"/>
      <c r="Q637329" s="246"/>
      <c r="R637329" s="246"/>
    </row>
    <row r="637375" spans="16:18" x14ac:dyDescent="0.2">
      <c r="P637375" s="246"/>
      <c r="Q637375" s="246"/>
      <c r="R637375" s="246"/>
    </row>
    <row r="637421" spans="16:18" x14ac:dyDescent="0.2">
      <c r="P637421" s="246"/>
      <c r="Q637421" s="246"/>
      <c r="R637421" s="246"/>
    </row>
    <row r="637467" spans="16:18" x14ac:dyDescent="0.2">
      <c r="P637467" s="246"/>
      <c r="Q637467" s="246"/>
      <c r="R637467" s="246"/>
    </row>
    <row r="637513" spans="16:18" x14ac:dyDescent="0.2">
      <c r="P637513" s="246"/>
      <c r="Q637513" s="246"/>
      <c r="R637513" s="246"/>
    </row>
    <row r="637559" spans="16:18" x14ac:dyDescent="0.2">
      <c r="P637559" s="246"/>
      <c r="Q637559" s="246"/>
      <c r="R637559" s="246"/>
    </row>
    <row r="637605" spans="16:18" x14ac:dyDescent="0.2">
      <c r="P637605" s="246"/>
      <c r="Q637605" s="246"/>
      <c r="R637605" s="246"/>
    </row>
    <row r="637651" spans="16:18" x14ac:dyDescent="0.2">
      <c r="P637651" s="246"/>
      <c r="Q637651" s="246"/>
      <c r="R637651" s="246"/>
    </row>
    <row r="637697" spans="16:18" x14ac:dyDescent="0.2">
      <c r="P637697" s="246"/>
      <c r="Q637697" s="246"/>
      <c r="R637697" s="246"/>
    </row>
    <row r="637743" spans="16:18" x14ac:dyDescent="0.2">
      <c r="P637743" s="246"/>
      <c r="Q637743" s="246"/>
      <c r="R637743" s="246"/>
    </row>
    <row r="637789" spans="16:18" x14ac:dyDescent="0.2">
      <c r="P637789" s="246"/>
      <c r="Q637789" s="246"/>
      <c r="R637789" s="246"/>
    </row>
    <row r="637835" spans="16:18" x14ac:dyDescent="0.2">
      <c r="P637835" s="246"/>
      <c r="Q637835" s="246"/>
      <c r="R637835" s="246"/>
    </row>
    <row r="637881" spans="16:18" x14ac:dyDescent="0.2">
      <c r="P637881" s="246"/>
      <c r="Q637881" s="246"/>
      <c r="R637881" s="246"/>
    </row>
    <row r="637927" spans="16:18" x14ac:dyDescent="0.2">
      <c r="P637927" s="246"/>
      <c r="Q637927" s="246"/>
      <c r="R637927" s="246"/>
    </row>
    <row r="637973" spans="16:18" x14ac:dyDescent="0.2">
      <c r="P637973" s="246"/>
      <c r="Q637973" s="246"/>
      <c r="R637973" s="246"/>
    </row>
    <row r="638019" spans="16:18" x14ac:dyDescent="0.2">
      <c r="P638019" s="246"/>
      <c r="Q638019" s="246"/>
      <c r="R638019" s="246"/>
    </row>
    <row r="638065" spans="16:18" x14ac:dyDescent="0.2">
      <c r="P638065" s="246"/>
      <c r="Q638065" s="246"/>
      <c r="R638065" s="246"/>
    </row>
    <row r="638111" spans="16:18" x14ac:dyDescent="0.2">
      <c r="P638111" s="246"/>
      <c r="Q638111" s="246"/>
      <c r="R638111" s="246"/>
    </row>
    <row r="638157" spans="16:18" x14ac:dyDescent="0.2">
      <c r="P638157" s="246"/>
      <c r="Q638157" s="246"/>
      <c r="R638157" s="246"/>
    </row>
    <row r="638203" spans="16:18" x14ac:dyDescent="0.2">
      <c r="P638203" s="246"/>
      <c r="Q638203" s="246"/>
      <c r="R638203" s="246"/>
    </row>
    <row r="638249" spans="16:18" x14ac:dyDescent="0.2">
      <c r="P638249" s="246"/>
      <c r="Q638249" s="246"/>
      <c r="R638249" s="246"/>
    </row>
    <row r="638295" spans="16:18" x14ac:dyDescent="0.2">
      <c r="P638295" s="246"/>
      <c r="Q638295" s="246"/>
      <c r="R638295" s="246"/>
    </row>
    <row r="638341" spans="16:18" x14ac:dyDescent="0.2">
      <c r="P638341" s="246"/>
      <c r="Q638341" s="246"/>
      <c r="R638341" s="246"/>
    </row>
    <row r="638387" spans="16:18" x14ac:dyDescent="0.2">
      <c r="P638387" s="246"/>
      <c r="Q638387" s="246"/>
      <c r="R638387" s="246"/>
    </row>
    <row r="638433" spans="16:18" x14ac:dyDescent="0.2">
      <c r="P638433" s="246"/>
      <c r="Q638433" s="246"/>
      <c r="R638433" s="246"/>
    </row>
    <row r="638479" spans="16:18" x14ac:dyDescent="0.2">
      <c r="P638479" s="246"/>
      <c r="Q638479" s="246"/>
      <c r="R638479" s="246"/>
    </row>
    <row r="638525" spans="16:18" x14ac:dyDescent="0.2">
      <c r="P638525" s="246"/>
      <c r="Q638525" s="246"/>
      <c r="R638525" s="246"/>
    </row>
    <row r="638571" spans="16:18" x14ac:dyDescent="0.2">
      <c r="P638571" s="246"/>
      <c r="Q638571" s="246"/>
      <c r="R638571" s="246"/>
    </row>
    <row r="638617" spans="16:18" x14ac:dyDescent="0.2">
      <c r="P638617" s="246"/>
      <c r="Q638617" s="246"/>
      <c r="R638617" s="246"/>
    </row>
    <row r="638663" spans="16:18" x14ac:dyDescent="0.2">
      <c r="P638663" s="246"/>
      <c r="Q638663" s="246"/>
      <c r="R638663" s="246"/>
    </row>
    <row r="638709" spans="16:18" x14ac:dyDescent="0.2">
      <c r="P638709" s="246"/>
      <c r="Q638709" s="246"/>
      <c r="R638709" s="246"/>
    </row>
    <row r="638755" spans="16:18" x14ac:dyDescent="0.2">
      <c r="P638755" s="246"/>
      <c r="Q638755" s="246"/>
      <c r="R638755" s="246"/>
    </row>
    <row r="638801" spans="16:18" x14ac:dyDescent="0.2">
      <c r="P638801" s="246"/>
      <c r="Q638801" s="246"/>
      <c r="R638801" s="246"/>
    </row>
    <row r="638847" spans="16:18" x14ac:dyDescent="0.2">
      <c r="P638847" s="246"/>
      <c r="Q638847" s="246"/>
      <c r="R638847" s="246"/>
    </row>
    <row r="638893" spans="16:18" x14ac:dyDescent="0.2">
      <c r="P638893" s="246"/>
      <c r="Q638893" s="246"/>
      <c r="R638893" s="246"/>
    </row>
    <row r="638939" spans="16:18" x14ac:dyDescent="0.2">
      <c r="P638939" s="246"/>
      <c r="Q638939" s="246"/>
      <c r="R638939" s="246"/>
    </row>
    <row r="638985" spans="16:18" x14ac:dyDescent="0.2">
      <c r="P638985" s="246"/>
      <c r="Q638985" s="246"/>
      <c r="R638985" s="246"/>
    </row>
    <row r="639031" spans="16:18" x14ac:dyDescent="0.2">
      <c r="P639031" s="246"/>
      <c r="Q639031" s="246"/>
      <c r="R639031" s="246"/>
    </row>
    <row r="639077" spans="16:18" x14ac:dyDescent="0.2">
      <c r="P639077" s="246"/>
      <c r="Q639077" s="246"/>
      <c r="R639077" s="246"/>
    </row>
    <row r="639123" spans="16:18" x14ac:dyDescent="0.2">
      <c r="P639123" s="246"/>
      <c r="Q639123" s="246"/>
      <c r="R639123" s="246"/>
    </row>
    <row r="639169" spans="16:18" x14ac:dyDescent="0.2">
      <c r="P639169" s="246"/>
      <c r="Q639169" s="246"/>
      <c r="R639169" s="246"/>
    </row>
    <row r="639215" spans="16:18" x14ac:dyDescent="0.2">
      <c r="P639215" s="246"/>
      <c r="Q639215" s="246"/>
      <c r="R639215" s="246"/>
    </row>
    <row r="639261" spans="16:18" x14ac:dyDescent="0.2">
      <c r="P639261" s="246"/>
      <c r="Q639261" s="246"/>
      <c r="R639261" s="246"/>
    </row>
    <row r="639307" spans="16:18" x14ac:dyDescent="0.2">
      <c r="P639307" s="246"/>
      <c r="Q639307" s="246"/>
      <c r="R639307" s="246"/>
    </row>
    <row r="639353" spans="16:18" x14ac:dyDescent="0.2">
      <c r="P639353" s="246"/>
      <c r="Q639353" s="246"/>
      <c r="R639353" s="246"/>
    </row>
    <row r="639399" spans="16:18" x14ac:dyDescent="0.2">
      <c r="P639399" s="246"/>
      <c r="Q639399" s="246"/>
      <c r="R639399" s="246"/>
    </row>
    <row r="639445" spans="16:18" x14ac:dyDescent="0.2">
      <c r="P639445" s="246"/>
      <c r="Q639445" s="246"/>
      <c r="R639445" s="246"/>
    </row>
    <row r="639491" spans="16:18" x14ac:dyDescent="0.2">
      <c r="P639491" s="246"/>
      <c r="Q639491" s="246"/>
      <c r="R639491" s="246"/>
    </row>
    <row r="639537" spans="16:18" x14ac:dyDescent="0.2">
      <c r="P639537" s="246"/>
      <c r="Q639537" s="246"/>
      <c r="R639537" s="246"/>
    </row>
    <row r="639583" spans="16:18" x14ac:dyDescent="0.2">
      <c r="P639583" s="246"/>
      <c r="Q639583" s="246"/>
      <c r="R639583" s="246"/>
    </row>
    <row r="639629" spans="16:18" x14ac:dyDescent="0.2">
      <c r="P639629" s="246"/>
      <c r="Q639629" s="246"/>
      <c r="R639629" s="246"/>
    </row>
    <row r="639675" spans="16:18" x14ac:dyDescent="0.2">
      <c r="P639675" s="246"/>
      <c r="Q639675" s="246"/>
      <c r="R639675" s="246"/>
    </row>
    <row r="639721" spans="16:18" x14ac:dyDescent="0.2">
      <c r="P639721" s="246"/>
      <c r="Q639721" s="246"/>
      <c r="R639721" s="246"/>
    </row>
    <row r="639767" spans="16:18" x14ac:dyDescent="0.2">
      <c r="P639767" s="246"/>
      <c r="Q639767" s="246"/>
      <c r="R639767" s="246"/>
    </row>
    <row r="639813" spans="16:18" x14ac:dyDescent="0.2">
      <c r="P639813" s="246"/>
      <c r="Q639813" s="246"/>
      <c r="R639813" s="246"/>
    </row>
    <row r="639859" spans="16:18" x14ac:dyDescent="0.2">
      <c r="P639859" s="246"/>
      <c r="Q639859" s="246"/>
      <c r="R639859" s="246"/>
    </row>
    <row r="639905" spans="16:18" x14ac:dyDescent="0.2">
      <c r="P639905" s="246"/>
      <c r="Q639905" s="246"/>
      <c r="R639905" s="246"/>
    </row>
    <row r="639951" spans="16:18" x14ac:dyDescent="0.2">
      <c r="P639951" s="246"/>
      <c r="Q639951" s="246"/>
      <c r="R639951" s="246"/>
    </row>
    <row r="639997" spans="16:18" x14ac:dyDescent="0.2">
      <c r="P639997" s="246"/>
      <c r="Q639997" s="246"/>
      <c r="R639997" s="246"/>
    </row>
    <row r="640043" spans="16:18" x14ac:dyDescent="0.2">
      <c r="P640043" s="246"/>
      <c r="Q640043" s="246"/>
      <c r="R640043" s="246"/>
    </row>
    <row r="640089" spans="16:18" x14ac:dyDescent="0.2">
      <c r="P640089" s="246"/>
      <c r="Q640089" s="246"/>
      <c r="R640089" s="246"/>
    </row>
    <row r="640135" spans="16:18" x14ac:dyDescent="0.2">
      <c r="P640135" s="246"/>
      <c r="Q640135" s="246"/>
      <c r="R640135" s="246"/>
    </row>
    <row r="640181" spans="16:18" x14ac:dyDescent="0.2">
      <c r="P640181" s="246"/>
      <c r="Q640181" s="246"/>
      <c r="R640181" s="246"/>
    </row>
    <row r="640227" spans="16:18" x14ac:dyDescent="0.2">
      <c r="P640227" s="246"/>
      <c r="Q640227" s="246"/>
      <c r="R640227" s="246"/>
    </row>
    <row r="640273" spans="16:18" x14ac:dyDescent="0.2">
      <c r="P640273" s="246"/>
      <c r="Q640273" s="246"/>
      <c r="R640273" s="246"/>
    </row>
    <row r="640319" spans="16:18" x14ac:dyDescent="0.2">
      <c r="P640319" s="246"/>
      <c r="Q640319" s="246"/>
      <c r="R640319" s="246"/>
    </row>
    <row r="640365" spans="16:18" x14ac:dyDescent="0.2">
      <c r="P640365" s="246"/>
      <c r="Q640365" s="246"/>
      <c r="R640365" s="246"/>
    </row>
    <row r="640411" spans="16:18" x14ac:dyDescent="0.2">
      <c r="P640411" s="246"/>
      <c r="Q640411" s="246"/>
      <c r="R640411" s="246"/>
    </row>
    <row r="640457" spans="16:18" x14ac:dyDescent="0.2">
      <c r="P640457" s="246"/>
      <c r="Q640457" s="246"/>
      <c r="R640457" s="246"/>
    </row>
    <row r="640503" spans="16:18" x14ac:dyDescent="0.2">
      <c r="P640503" s="246"/>
      <c r="Q640503" s="246"/>
      <c r="R640503" s="246"/>
    </row>
    <row r="640549" spans="16:18" x14ac:dyDescent="0.2">
      <c r="P640549" s="246"/>
      <c r="Q640549" s="246"/>
      <c r="R640549" s="246"/>
    </row>
    <row r="640595" spans="16:18" x14ac:dyDescent="0.2">
      <c r="P640595" s="246"/>
      <c r="Q640595" s="246"/>
      <c r="R640595" s="246"/>
    </row>
    <row r="640641" spans="16:18" x14ac:dyDescent="0.2">
      <c r="P640641" s="246"/>
      <c r="Q640641" s="246"/>
      <c r="R640641" s="246"/>
    </row>
    <row r="640687" spans="16:18" x14ac:dyDescent="0.2">
      <c r="P640687" s="246"/>
      <c r="Q640687" s="246"/>
      <c r="R640687" s="246"/>
    </row>
    <row r="640733" spans="16:18" x14ac:dyDescent="0.2">
      <c r="P640733" s="246"/>
      <c r="Q640733" s="246"/>
      <c r="R640733" s="246"/>
    </row>
    <row r="640779" spans="16:18" x14ac:dyDescent="0.2">
      <c r="P640779" s="246"/>
      <c r="Q640779" s="246"/>
      <c r="R640779" s="246"/>
    </row>
    <row r="640825" spans="16:18" x14ac:dyDescent="0.2">
      <c r="P640825" s="246"/>
      <c r="Q640825" s="246"/>
      <c r="R640825" s="246"/>
    </row>
    <row r="640871" spans="16:18" x14ac:dyDescent="0.2">
      <c r="P640871" s="246"/>
      <c r="Q640871" s="246"/>
      <c r="R640871" s="246"/>
    </row>
    <row r="640917" spans="16:18" x14ac:dyDescent="0.2">
      <c r="P640917" s="246"/>
      <c r="Q640917" s="246"/>
      <c r="R640917" s="246"/>
    </row>
    <row r="640963" spans="16:18" x14ac:dyDescent="0.2">
      <c r="P640963" s="246"/>
      <c r="Q640963" s="246"/>
      <c r="R640963" s="246"/>
    </row>
    <row r="641009" spans="16:18" x14ac:dyDescent="0.2">
      <c r="P641009" s="246"/>
      <c r="Q641009" s="246"/>
      <c r="R641009" s="246"/>
    </row>
    <row r="641055" spans="16:18" x14ac:dyDescent="0.2">
      <c r="P641055" s="246"/>
      <c r="Q641055" s="246"/>
      <c r="R641055" s="246"/>
    </row>
    <row r="641101" spans="16:18" x14ac:dyDescent="0.2">
      <c r="P641101" s="246"/>
      <c r="Q641101" s="246"/>
      <c r="R641101" s="246"/>
    </row>
    <row r="641147" spans="16:18" x14ac:dyDescent="0.2">
      <c r="P641147" s="246"/>
      <c r="Q641147" s="246"/>
      <c r="R641147" s="246"/>
    </row>
    <row r="641193" spans="16:18" x14ac:dyDescent="0.2">
      <c r="P641193" s="246"/>
      <c r="Q641193" s="246"/>
      <c r="R641193" s="246"/>
    </row>
    <row r="641239" spans="16:18" x14ac:dyDescent="0.2">
      <c r="P641239" s="246"/>
      <c r="Q641239" s="246"/>
      <c r="R641239" s="246"/>
    </row>
    <row r="641285" spans="16:18" x14ac:dyDescent="0.2">
      <c r="P641285" s="246"/>
      <c r="Q641285" s="246"/>
      <c r="R641285" s="246"/>
    </row>
    <row r="641331" spans="16:18" x14ac:dyDescent="0.2">
      <c r="P641331" s="246"/>
      <c r="Q641331" s="246"/>
      <c r="R641331" s="246"/>
    </row>
    <row r="641377" spans="16:18" x14ac:dyDescent="0.2">
      <c r="P641377" s="246"/>
      <c r="Q641377" s="246"/>
      <c r="R641377" s="246"/>
    </row>
    <row r="641423" spans="16:18" x14ac:dyDescent="0.2">
      <c r="P641423" s="246"/>
      <c r="Q641423" s="246"/>
      <c r="R641423" s="246"/>
    </row>
    <row r="641469" spans="16:18" x14ac:dyDescent="0.2">
      <c r="P641469" s="246"/>
      <c r="Q641469" s="246"/>
      <c r="R641469" s="246"/>
    </row>
    <row r="641515" spans="16:18" x14ac:dyDescent="0.2">
      <c r="P641515" s="246"/>
      <c r="Q641515" s="246"/>
      <c r="R641515" s="246"/>
    </row>
    <row r="641561" spans="16:18" x14ac:dyDescent="0.2">
      <c r="P641561" s="246"/>
      <c r="Q641561" s="246"/>
      <c r="R641561" s="246"/>
    </row>
    <row r="641607" spans="16:18" x14ac:dyDescent="0.2">
      <c r="P641607" s="246"/>
      <c r="Q641607" s="246"/>
      <c r="R641607" s="246"/>
    </row>
    <row r="641653" spans="16:18" x14ac:dyDescent="0.2">
      <c r="P641653" s="246"/>
      <c r="Q641653" s="246"/>
      <c r="R641653" s="246"/>
    </row>
    <row r="641699" spans="16:18" x14ac:dyDescent="0.2">
      <c r="P641699" s="246"/>
      <c r="Q641699" s="246"/>
      <c r="R641699" s="246"/>
    </row>
    <row r="641745" spans="16:18" x14ac:dyDescent="0.2">
      <c r="P641745" s="246"/>
      <c r="Q641745" s="246"/>
      <c r="R641745" s="246"/>
    </row>
    <row r="641791" spans="16:18" x14ac:dyDescent="0.2">
      <c r="P641791" s="246"/>
      <c r="Q641791" s="246"/>
      <c r="R641791" s="246"/>
    </row>
    <row r="641837" spans="16:18" x14ac:dyDescent="0.2">
      <c r="P641837" s="246"/>
      <c r="Q641837" s="246"/>
      <c r="R641837" s="246"/>
    </row>
    <row r="641883" spans="16:18" x14ac:dyDescent="0.2">
      <c r="P641883" s="246"/>
      <c r="Q641883" s="246"/>
      <c r="R641883" s="246"/>
    </row>
    <row r="641929" spans="16:18" x14ac:dyDescent="0.2">
      <c r="P641929" s="246"/>
      <c r="Q641929" s="246"/>
      <c r="R641929" s="246"/>
    </row>
    <row r="641975" spans="16:18" x14ac:dyDescent="0.2">
      <c r="P641975" s="246"/>
      <c r="Q641975" s="246"/>
      <c r="R641975" s="246"/>
    </row>
    <row r="642021" spans="16:18" x14ac:dyDescent="0.2">
      <c r="P642021" s="246"/>
      <c r="Q642021" s="246"/>
      <c r="R642021" s="246"/>
    </row>
    <row r="642067" spans="16:18" x14ac:dyDescent="0.2">
      <c r="P642067" s="246"/>
      <c r="Q642067" s="246"/>
      <c r="R642067" s="246"/>
    </row>
    <row r="642113" spans="16:18" x14ac:dyDescent="0.2">
      <c r="P642113" s="246"/>
      <c r="Q642113" s="246"/>
      <c r="R642113" s="246"/>
    </row>
    <row r="642159" spans="16:18" x14ac:dyDescent="0.2">
      <c r="P642159" s="246"/>
      <c r="Q642159" s="246"/>
      <c r="R642159" s="246"/>
    </row>
    <row r="642205" spans="16:18" x14ac:dyDescent="0.2">
      <c r="P642205" s="246"/>
      <c r="Q642205" s="246"/>
      <c r="R642205" s="246"/>
    </row>
    <row r="642251" spans="16:18" x14ac:dyDescent="0.2">
      <c r="P642251" s="246"/>
      <c r="Q642251" s="246"/>
      <c r="R642251" s="246"/>
    </row>
    <row r="642297" spans="16:18" x14ac:dyDescent="0.2">
      <c r="P642297" s="246"/>
      <c r="Q642297" s="246"/>
      <c r="R642297" s="246"/>
    </row>
    <row r="642343" spans="16:18" x14ac:dyDescent="0.2">
      <c r="P642343" s="246"/>
      <c r="Q642343" s="246"/>
      <c r="R642343" s="246"/>
    </row>
    <row r="642389" spans="16:18" x14ac:dyDescent="0.2">
      <c r="P642389" s="246"/>
      <c r="Q642389" s="246"/>
      <c r="R642389" s="246"/>
    </row>
    <row r="642435" spans="16:18" x14ac:dyDescent="0.2">
      <c r="P642435" s="246"/>
      <c r="Q642435" s="246"/>
      <c r="R642435" s="246"/>
    </row>
    <row r="642481" spans="16:18" x14ac:dyDescent="0.2">
      <c r="P642481" s="246"/>
      <c r="Q642481" s="246"/>
      <c r="R642481" s="246"/>
    </row>
    <row r="642527" spans="16:18" x14ac:dyDescent="0.2">
      <c r="P642527" s="246"/>
      <c r="Q642527" s="246"/>
      <c r="R642527" s="246"/>
    </row>
    <row r="642573" spans="16:18" x14ac:dyDescent="0.2">
      <c r="P642573" s="246"/>
      <c r="Q642573" s="246"/>
      <c r="R642573" s="246"/>
    </row>
    <row r="642619" spans="16:18" x14ac:dyDescent="0.2">
      <c r="P642619" s="246"/>
      <c r="Q642619" s="246"/>
      <c r="R642619" s="246"/>
    </row>
    <row r="642665" spans="16:18" x14ac:dyDescent="0.2">
      <c r="P642665" s="246"/>
      <c r="Q642665" s="246"/>
      <c r="R642665" s="246"/>
    </row>
    <row r="642711" spans="16:18" x14ac:dyDescent="0.2">
      <c r="P642711" s="246"/>
      <c r="Q642711" s="246"/>
      <c r="R642711" s="246"/>
    </row>
    <row r="642757" spans="16:18" x14ac:dyDescent="0.2">
      <c r="P642757" s="246"/>
      <c r="Q642757" s="246"/>
      <c r="R642757" s="246"/>
    </row>
    <row r="642803" spans="16:18" x14ac:dyDescent="0.2">
      <c r="P642803" s="246"/>
      <c r="Q642803" s="246"/>
      <c r="R642803" s="246"/>
    </row>
    <row r="642849" spans="16:18" x14ac:dyDescent="0.2">
      <c r="P642849" s="246"/>
      <c r="Q642849" s="246"/>
      <c r="R642849" s="246"/>
    </row>
    <row r="642895" spans="16:18" x14ac:dyDescent="0.2">
      <c r="P642895" s="246"/>
      <c r="Q642895" s="246"/>
      <c r="R642895" s="246"/>
    </row>
    <row r="642941" spans="16:18" x14ac:dyDescent="0.2">
      <c r="P642941" s="246"/>
      <c r="Q642941" s="246"/>
      <c r="R642941" s="246"/>
    </row>
    <row r="642987" spans="16:18" x14ac:dyDescent="0.2">
      <c r="P642987" s="246"/>
      <c r="Q642987" s="246"/>
      <c r="R642987" s="246"/>
    </row>
    <row r="643033" spans="16:18" x14ac:dyDescent="0.2">
      <c r="P643033" s="246"/>
      <c r="Q643033" s="246"/>
      <c r="R643033" s="246"/>
    </row>
    <row r="643079" spans="16:18" x14ac:dyDescent="0.2">
      <c r="P643079" s="246"/>
      <c r="Q643079" s="246"/>
      <c r="R643079" s="246"/>
    </row>
    <row r="643125" spans="16:18" x14ac:dyDescent="0.2">
      <c r="P643125" s="246"/>
      <c r="Q643125" s="246"/>
      <c r="R643125" s="246"/>
    </row>
    <row r="643171" spans="16:18" x14ac:dyDescent="0.2">
      <c r="P643171" s="246"/>
      <c r="Q643171" s="246"/>
      <c r="R643171" s="246"/>
    </row>
    <row r="643217" spans="16:18" x14ac:dyDescent="0.2">
      <c r="P643217" s="246"/>
      <c r="Q643217" s="246"/>
      <c r="R643217" s="246"/>
    </row>
    <row r="643263" spans="16:18" x14ac:dyDescent="0.2">
      <c r="P643263" s="246"/>
      <c r="Q643263" s="246"/>
      <c r="R643263" s="246"/>
    </row>
    <row r="643309" spans="16:18" x14ac:dyDescent="0.2">
      <c r="P643309" s="246"/>
      <c r="Q643309" s="246"/>
      <c r="R643309" s="246"/>
    </row>
    <row r="643355" spans="16:18" x14ac:dyDescent="0.2">
      <c r="P643355" s="246"/>
      <c r="Q643355" s="246"/>
      <c r="R643355" s="246"/>
    </row>
    <row r="643401" spans="16:18" x14ac:dyDescent="0.2">
      <c r="P643401" s="246"/>
      <c r="Q643401" s="246"/>
      <c r="R643401" s="246"/>
    </row>
    <row r="643447" spans="16:18" x14ac:dyDescent="0.2">
      <c r="P643447" s="246"/>
      <c r="Q643447" s="246"/>
      <c r="R643447" s="246"/>
    </row>
    <row r="643493" spans="16:18" x14ac:dyDescent="0.2">
      <c r="P643493" s="246"/>
      <c r="Q643493" s="246"/>
      <c r="R643493" s="246"/>
    </row>
    <row r="643539" spans="16:18" x14ac:dyDescent="0.2">
      <c r="P643539" s="246"/>
      <c r="Q643539" s="246"/>
      <c r="R643539" s="246"/>
    </row>
    <row r="643585" spans="16:18" x14ac:dyDescent="0.2">
      <c r="P643585" s="246"/>
      <c r="Q643585" s="246"/>
      <c r="R643585" s="246"/>
    </row>
    <row r="643631" spans="16:18" x14ac:dyDescent="0.2">
      <c r="P643631" s="246"/>
      <c r="Q643631" s="246"/>
      <c r="R643631" s="246"/>
    </row>
    <row r="643677" spans="16:18" x14ac:dyDescent="0.2">
      <c r="P643677" s="246"/>
      <c r="Q643677" s="246"/>
      <c r="R643677" s="246"/>
    </row>
    <row r="643723" spans="16:18" x14ac:dyDescent="0.2">
      <c r="P643723" s="246"/>
      <c r="Q643723" s="246"/>
      <c r="R643723" s="246"/>
    </row>
    <row r="643769" spans="16:18" x14ac:dyDescent="0.2">
      <c r="P643769" s="246"/>
      <c r="Q643769" s="246"/>
      <c r="R643769" s="246"/>
    </row>
    <row r="643815" spans="16:18" x14ac:dyDescent="0.2">
      <c r="P643815" s="246"/>
      <c r="Q643815" s="246"/>
      <c r="R643815" s="246"/>
    </row>
    <row r="643861" spans="16:18" x14ac:dyDescent="0.2">
      <c r="P643861" s="246"/>
      <c r="Q643861" s="246"/>
      <c r="R643861" s="246"/>
    </row>
    <row r="643907" spans="16:18" x14ac:dyDescent="0.2">
      <c r="P643907" s="246"/>
      <c r="Q643907" s="246"/>
      <c r="R643907" s="246"/>
    </row>
    <row r="643953" spans="16:18" x14ac:dyDescent="0.2">
      <c r="P643953" s="246"/>
      <c r="Q643953" s="246"/>
      <c r="R643953" s="246"/>
    </row>
    <row r="643999" spans="16:18" x14ac:dyDescent="0.2">
      <c r="P643999" s="246"/>
      <c r="Q643999" s="246"/>
      <c r="R643999" s="246"/>
    </row>
    <row r="644045" spans="16:18" x14ac:dyDescent="0.2">
      <c r="P644045" s="246"/>
      <c r="Q644045" s="246"/>
      <c r="R644045" s="246"/>
    </row>
    <row r="644091" spans="16:18" x14ac:dyDescent="0.2">
      <c r="P644091" s="246"/>
      <c r="Q644091" s="246"/>
      <c r="R644091" s="246"/>
    </row>
    <row r="644137" spans="16:18" x14ac:dyDescent="0.2">
      <c r="P644137" s="246"/>
      <c r="Q644137" s="246"/>
      <c r="R644137" s="246"/>
    </row>
    <row r="644183" spans="16:18" x14ac:dyDescent="0.2">
      <c r="P644183" s="246"/>
      <c r="Q644183" s="246"/>
      <c r="R644183" s="246"/>
    </row>
    <row r="644229" spans="16:18" x14ac:dyDescent="0.2">
      <c r="P644229" s="246"/>
      <c r="Q644229" s="246"/>
      <c r="R644229" s="246"/>
    </row>
    <row r="644275" spans="16:18" x14ac:dyDescent="0.2">
      <c r="P644275" s="246"/>
      <c r="Q644275" s="246"/>
      <c r="R644275" s="246"/>
    </row>
    <row r="644321" spans="16:18" x14ac:dyDescent="0.2">
      <c r="P644321" s="246"/>
      <c r="Q644321" s="246"/>
      <c r="R644321" s="246"/>
    </row>
    <row r="644367" spans="16:18" x14ac:dyDescent="0.2">
      <c r="P644367" s="246"/>
      <c r="Q644367" s="246"/>
      <c r="R644367" s="246"/>
    </row>
    <row r="644413" spans="16:18" x14ac:dyDescent="0.2">
      <c r="P644413" s="246"/>
      <c r="Q644413" s="246"/>
      <c r="R644413" s="246"/>
    </row>
    <row r="644459" spans="16:18" x14ac:dyDescent="0.2">
      <c r="P644459" s="246"/>
      <c r="Q644459" s="246"/>
      <c r="R644459" s="246"/>
    </row>
    <row r="644505" spans="16:18" x14ac:dyDescent="0.2">
      <c r="P644505" s="246"/>
      <c r="Q644505" s="246"/>
      <c r="R644505" s="246"/>
    </row>
    <row r="644551" spans="16:18" x14ac:dyDescent="0.2">
      <c r="P644551" s="246"/>
      <c r="Q644551" s="246"/>
      <c r="R644551" s="246"/>
    </row>
    <row r="644597" spans="16:18" x14ac:dyDescent="0.2">
      <c r="P644597" s="246"/>
      <c r="Q644597" s="246"/>
      <c r="R644597" s="246"/>
    </row>
    <row r="644643" spans="16:18" x14ac:dyDescent="0.2">
      <c r="P644643" s="246"/>
      <c r="Q644643" s="246"/>
      <c r="R644643" s="246"/>
    </row>
    <row r="644689" spans="16:18" x14ac:dyDescent="0.2">
      <c r="P644689" s="246"/>
      <c r="Q644689" s="246"/>
      <c r="R644689" s="246"/>
    </row>
    <row r="644735" spans="16:18" x14ac:dyDescent="0.2">
      <c r="P644735" s="246"/>
      <c r="Q644735" s="246"/>
      <c r="R644735" s="246"/>
    </row>
    <row r="644781" spans="16:18" x14ac:dyDescent="0.2">
      <c r="P644781" s="246"/>
      <c r="Q644781" s="246"/>
      <c r="R644781" s="246"/>
    </row>
    <row r="644827" spans="16:18" x14ac:dyDescent="0.2">
      <c r="P644827" s="246"/>
      <c r="Q644827" s="246"/>
      <c r="R644827" s="246"/>
    </row>
    <row r="644873" spans="16:18" x14ac:dyDescent="0.2">
      <c r="P644873" s="246"/>
      <c r="Q644873" s="246"/>
      <c r="R644873" s="246"/>
    </row>
    <row r="644919" spans="16:18" x14ac:dyDescent="0.2">
      <c r="P644919" s="246"/>
      <c r="Q644919" s="246"/>
      <c r="R644919" s="246"/>
    </row>
    <row r="644965" spans="16:18" x14ac:dyDescent="0.2">
      <c r="P644965" s="246"/>
      <c r="Q644965" s="246"/>
      <c r="R644965" s="246"/>
    </row>
    <row r="645011" spans="16:18" x14ac:dyDescent="0.2">
      <c r="P645011" s="246"/>
      <c r="Q645011" s="246"/>
      <c r="R645011" s="246"/>
    </row>
    <row r="645057" spans="16:18" x14ac:dyDescent="0.2">
      <c r="P645057" s="246"/>
      <c r="Q645057" s="246"/>
      <c r="R645057" s="246"/>
    </row>
    <row r="645103" spans="16:18" x14ac:dyDescent="0.2">
      <c r="P645103" s="246"/>
      <c r="Q645103" s="246"/>
      <c r="R645103" s="246"/>
    </row>
    <row r="645149" spans="16:18" x14ac:dyDescent="0.2">
      <c r="P645149" s="246"/>
      <c r="Q645149" s="246"/>
      <c r="R645149" s="246"/>
    </row>
    <row r="645195" spans="16:18" x14ac:dyDescent="0.2">
      <c r="P645195" s="246"/>
      <c r="Q645195" s="246"/>
      <c r="R645195" s="246"/>
    </row>
    <row r="645241" spans="16:18" x14ac:dyDescent="0.2">
      <c r="P645241" s="246"/>
      <c r="Q645241" s="246"/>
      <c r="R645241" s="246"/>
    </row>
    <row r="645287" spans="16:18" x14ac:dyDescent="0.2">
      <c r="P645287" s="246"/>
      <c r="Q645287" s="246"/>
      <c r="R645287" s="246"/>
    </row>
    <row r="645333" spans="16:18" x14ac:dyDescent="0.2">
      <c r="P645333" s="246"/>
      <c r="Q645333" s="246"/>
      <c r="R645333" s="246"/>
    </row>
    <row r="645379" spans="16:18" x14ac:dyDescent="0.2">
      <c r="P645379" s="246"/>
      <c r="Q645379" s="246"/>
      <c r="R645379" s="246"/>
    </row>
    <row r="645425" spans="16:18" x14ac:dyDescent="0.2">
      <c r="P645425" s="246"/>
      <c r="Q645425" s="246"/>
      <c r="R645425" s="246"/>
    </row>
    <row r="645471" spans="16:18" x14ac:dyDescent="0.2">
      <c r="P645471" s="246"/>
      <c r="Q645471" s="246"/>
      <c r="R645471" s="246"/>
    </row>
    <row r="645517" spans="16:18" x14ac:dyDescent="0.2">
      <c r="P645517" s="246"/>
      <c r="Q645517" s="246"/>
      <c r="R645517" s="246"/>
    </row>
    <row r="645563" spans="16:18" x14ac:dyDescent="0.2">
      <c r="P645563" s="246"/>
      <c r="Q645563" s="246"/>
      <c r="R645563" s="246"/>
    </row>
    <row r="645609" spans="16:18" x14ac:dyDescent="0.2">
      <c r="P645609" s="246"/>
      <c r="Q645609" s="246"/>
      <c r="R645609" s="246"/>
    </row>
    <row r="645655" spans="16:18" x14ac:dyDescent="0.2">
      <c r="P645655" s="246"/>
      <c r="Q645655" s="246"/>
      <c r="R645655" s="246"/>
    </row>
    <row r="645701" spans="16:18" x14ac:dyDescent="0.2">
      <c r="P645701" s="246"/>
      <c r="Q645701" s="246"/>
      <c r="R645701" s="246"/>
    </row>
    <row r="645747" spans="16:18" x14ac:dyDescent="0.2">
      <c r="P645747" s="246"/>
      <c r="Q645747" s="246"/>
      <c r="R645747" s="246"/>
    </row>
    <row r="645793" spans="16:18" x14ac:dyDescent="0.2">
      <c r="P645793" s="246"/>
      <c r="Q645793" s="246"/>
      <c r="R645793" s="246"/>
    </row>
    <row r="645839" spans="16:18" x14ac:dyDescent="0.2">
      <c r="P645839" s="246"/>
      <c r="Q645839" s="246"/>
      <c r="R645839" s="246"/>
    </row>
    <row r="645885" spans="16:18" x14ac:dyDescent="0.2">
      <c r="P645885" s="246"/>
      <c r="Q645885" s="246"/>
      <c r="R645885" s="246"/>
    </row>
    <row r="645931" spans="16:18" x14ac:dyDescent="0.2">
      <c r="P645931" s="246"/>
      <c r="Q645931" s="246"/>
      <c r="R645931" s="246"/>
    </row>
    <row r="645977" spans="16:18" x14ac:dyDescent="0.2">
      <c r="P645977" s="246"/>
      <c r="Q645977" s="246"/>
      <c r="R645977" s="246"/>
    </row>
    <row r="646023" spans="16:18" x14ac:dyDescent="0.2">
      <c r="P646023" s="246"/>
      <c r="Q646023" s="246"/>
      <c r="R646023" s="246"/>
    </row>
    <row r="646069" spans="16:18" x14ac:dyDescent="0.2">
      <c r="P646069" s="246"/>
      <c r="Q646069" s="246"/>
      <c r="R646069" s="246"/>
    </row>
    <row r="646115" spans="16:18" x14ac:dyDescent="0.2">
      <c r="P646115" s="246"/>
      <c r="Q646115" s="246"/>
      <c r="R646115" s="246"/>
    </row>
    <row r="646161" spans="16:18" x14ac:dyDescent="0.2">
      <c r="P646161" s="246"/>
      <c r="Q646161" s="246"/>
      <c r="R646161" s="246"/>
    </row>
    <row r="646207" spans="16:18" x14ac:dyDescent="0.2">
      <c r="P646207" s="246"/>
      <c r="Q646207" s="246"/>
      <c r="R646207" s="246"/>
    </row>
    <row r="646253" spans="16:18" x14ac:dyDescent="0.2">
      <c r="P646253" s="246"/>
      <c r="Q646253" s="246"/>
      <c r="R646253" s="246"/>
    </row>
    <row r="646299" spans="16:18" x14ac:dyDescent="0.2">
      <c r="P646299" s="246"/>
      <c r="Q646299" s="246"/>
      <c r="R646299" s="246"/>
    </row>
    <row r="646345" spans="16:18" x14ac:dyDescent="0.2">
      <c r="P646345" s="246"/>
      <c r="Q646345" s="246"/>
      <c r="R646345" s="246"/>
    </row>
    <row r="646391" spans="16:18" x14ac:dyDescent="0.2">
      <c r="P646391" s="246"/>
      <c r="Q646391" s="246"/>
      <c r="R646391" s="246"/>
    </row>
    <row r="646437" spans="16:18" x14ac:dyDescent="0.2">
      <c r="P646437" s="246"/>
      <c r="Q646437" s="246"/>
      <c r="R646437" s="246"/>
    </row>
    <row r="646483" spans="16:18" x14ac:dyDescent="0.2">
      <c r="P646483" s="246"/>
      <c r="Q646483" s="246"/>
      <c r="R646483" s="246"/>
    </row>
    <row r="646529" spans="16:18" x14ac:dyDescent="0.2">
      <c r="P646529" s="246"/>
      <c r="Q646529" s="246"/>
      <c r="R646529" s="246"/>
    </row>
    <row r="646575" spans="16:18" x14ac:dyDescent="0.2">
      <c r="P646575" s="246"/>
      <c r="Q646575" s="246"/>
      <c r="R646575" s="246"/>
    </row>
    <row r="646621" spans="16:18" x14ac:dyDescent="0.2">
      <c r="P646621" s="246"/>
      <c r="Q646621" s="246"/>
      <c r="R646621" s="246"/>
    </row>
    <row r="646667" spans="16:18" x14ac:dyDescent="0.2">
      <c r="P646667" s="246"/>
      <c r="Q646667" s="246"/>
      <c r="R646667" s="246"/>
    </row>
    <row r="646713" spans="16:18" x14ac:dyDescent="0.2">
      <c r="P646713" s="246"/>
      <c r="Q646713" s="246"/>
      <c r="R646713" s="246"/>
    </row>
    <row r="646759" spans="16:18" x14ac:dyDescent="0.2">
      <c r="P646759" s="246"/>
      <c r="Q646759" s="246"/>
      <c r="R646759" s="246"/>
    </row>
    <row r="646805" spans="16:18" x14ac:dyDescent="0.2">
      <c r="P646805" s="246"/>
      <c r="Q646805" s="246"/>
      <c r="R646805" s="246"/>
    </row>
    <row r="646851" spans="16:18" x14ac:dyDescent="0.2">
      <c r="P646851" s="246"/>
      <c r="Q646851" s="246"/>
      <c r="R646851" s="246"/>
    </row>
    <row r="646897" spans="16:18" x14ac:dyDescent="0.2">
      <c r="P646897" s="246"/>
      <c r="Q646897" s="246"/>
      <c r="R646897" s="246"/>
    </row>
    <row r="646943" spans="16:18" x14ac:dyDescent="0.2">
      <c r="P646943" s="246"/>
      <c r="Q646943" s="246"/>
      <c r="R646943" s="246"/>
    </row>
    <row r="646989" spans="16:18" x14ac:dyDescent="0.2">
      <c r="P646989" s="246"/>
      <c r="Q646989" s="246"/>
      <c r="R646989" s="246"/>
    </row>
    <row r="647035" spans="16:18" x14ac:dyDescent="0.2">
      <c r="P647035" s="246"/>
      <c r="Q647035" s="246"/>
      <c r="R647035" s="246"/>
    </row>
    <row r="647081" spans="16:18" x14ac:dyDescent="0.2">
      <c r="P647081" s="246"/>
      <c r="Q647081" s="246"/>
      <c r="R647081" s="246"/>
    </row>
    <row r="647127" spans="16:18" x14ac:dyDescent="0.2">
      <c r="P647127" s="246"/>
      <c r="Q647127" s="246"/>
      <c r="R647127" s="246"/>
    </row>
    <row r="647173" spans="16:18" x14ac:dyDescent="0.2">
      <c r="P647173" s="246"/>
      <c r="Q647173" s="246"/>
      <c r="R647173" s="246"/>
    </row>
    <row r="647219" spans="16:18" x14ac:dyDescent="0.2">
      <c r="P647219" s="246"/>
      <c r="Q647219" s="246"/>
      <c r="R647219" s="246"/>
    </row>
    <row r="647265" spans="16:18" x14ac:dyDescent="0.2">
      <c r="P647265" s="246"/>
      <c r="Q647265" s="246"/>
      <c r="R647265" s="246"/>
    </row>
    <row r="647311" spans="16:18" x14ac:dyDescent="0.2">
      <c r="P647311" s="246"/>
      <c r="Q647311" s="246"/>
      <c r="R647311" s="246"/>
    </row>
    <row r="647357" spans="16:18" x14ac:dyDescent="0.2">
      <c r="P647357" s="246"/>
      <c r="Q647357" s="246"/>
      <c r="R647357" s="246"/>
    </row>
    <row r="647403" spans="16:18" x14ac:dyDescent="0.2">
      <c r="P647403" s="246"/>
      <c r="Q647403" s="246"/>
      <c r="R647403" s="246"/>
    </row>
    <row r="647449" spans="16:18" x14ac:dyDescent="0.2">
      <c r="P647449" s="246"/>
      <c r="Q647449" s="246"/>
      <c r="R647449" s="246"/>
    </row>
    <row r="647495" spans="16:18" x14ac:dyDescent="0.2">
      <c r="P647495" s="246"/>
      <c r="Q647495" s="246"/>
      <c r="R647495" s="246"/>
    </row>
    <row r="647541" spans="16:18" x14ac:dyDescent="0.2">
      <c r="P647541" s="246"/>
      <c r="Q647541" s="246"/>
      <c r="R647541" s="246"/>
    </row>
    <row r="647587" spans="16:18" x14ac:dyDescent="0.2">
      <c r="P647587" s="246"/>
      <c r="Q647587" s="246"/>
      <c r="R647587" s="246"/>
    </row>
    <row r="647633" spans="16:18" x14ac:dyDescent="0.2">
      <c r="P647633" s="246"/>
      <c r="Q647633" s="246"/>
      <c r="R647633" s="246"/>
    </row>
    <row r="647679" spans="16:18" x14ac:dyDescent="0.2">
      <c r="P647679" s="246"/>
      <c r="Q647679" s="246"/>
      <c r="R647679" s="246"/>
    </row>
    <row r="647725" spans="16:18" x14ac:dyDescent="0.2">
      <c r="P647725" s="246"/>
      <c r="Q647725" s="246"/>
      <c r="R647725" s="246"/>
    </row>
    <row r="647771" spans="16:18" x14ac:dyDescent="0.2">
      <c r="P647771" s="246"/>
      <c r="Q647771" s="246"/>
      <c r="R647771" s="246"/>
    </row>
    <row r="647817" spans="16:18" x14ac:dyDescent="0.2">
      <c r="P647817" s="246"/>
      <c r="Q647817" s="246"/>
      <c r="R647817" s="246"/>
    </row>
    <row r="647863" spans="16:18" x14ac:dyDescent="0.2">
      <c r="P647863" s="246"/>
      <c r="Q647863" s="246"/>
      <c r="R647863" s="246"/>
    </row>
    <row r="647909" spans="16:18" x14ac:dyDescent="0.2">
      <c r="P647909" s="246"/>
      <c r="Q647909" s="246"/>
      <c r="R647909" s="246"/>
    </row>
    <row r="647955" spans="16:18" x14ac:dyDescent="0.2">
      <c r="P647955" s="246"/>
      <c r="Q647955" s="246"/>
      <c r="R647955" s="246"/>
    </row>
    <row r="648001" spans="16:18" x14ac:dyDescent="0.2">
      <c r="P648001" s="246"/>
      <c r="Q648001" s="246"/>
      <c r="R648001" s="246"/>
    </row>
    <row r="648047" spans="16:18" x14ac:dyDescent="0.2">
      <c r="P648047" s="246"/>
      <c r="Q648047" s="246"/>
      <c r="R648047" s="246"/>
    </row>
    <row r="648093" spans="16:18" x14ac:dyDescent="0.2">
      <c r="P648093" s="246"/>
      <c r="Q648093" s="246"/>
      <c r="R648093" s="246"/>
    </row>
    <row r="648139" spans="16:18" x14ac:dyDescent="0.2">
      <c r="P648139" s="246"/>
      <c r="Q648139" s="246"/>
      <c r="R648139" s="246"/>
    </row>
    <row r="648185" spans="16:18" x14ac:dyDescent="0.2">
      <c r="P648185" s="246"/>
      <c r="Q648185" s="246"/>
      <c r="R648185" s="246"/>
    </row>
    <row r="648231" spans="16:18" x14ac:dyDescent="0.2">
      <c r="P648231" s="246"/>
      <c r="Q648231" s="246"/>
      <c r="R648231" s="246"/>
    </row>
    <row r="648277" spans="16:18" x14ac:dyDescent="0.2">
      <c r="P648277" s="246"/>
      <c r="Q648277" s="246"/>
      <c r="R648277" s="246"/>
    </row>
    <row r="648323" spans="16:18" x14ac:dyDescent="0.2">
      <c r="P648323" s="246"/>
      <c r="Q648323" s="246"/>
      <c r="R648323" s="246"/>
    </row>
    <row r="648369" spans="16:18" x14ac:dyDescent="0.2">
      <c r="P648369" s="246"/>
      <c r="Q648369" s="246"/>
      <c r="R648369" s="246"/>
    </row>
    <row r="648415" spans="16:18" x14ac:dyDescent="0.2">
      <c r="P648415" s="246"/>
      <c r="Q648415" s="246"/>
      <c r="R648415" s="246"/>
    </row>
    <row r="648461" spans="16:18" x14ac:dyDescent="0.2">
      <c r="P648461" s="246"/>
      <c r="Q648461" s="246"/>
      <c r="R648461" s="246"/>
    </row>
    <row r="648507" spans="16:18" x14ac:dyDescent="0.2">
      <c r="P648507" s="246"/>
      <c r="Q648507" s="246"/>
      <c r="R648507" s="246"/>
    </row>
    <row r="648553" spans="16:18" x14ac:dyDescent="0.2">
      <c r="P648553" s="246"/>
      <c r="Q648553" s="246"/>
      <c r="R648553" s="246"/>
    </row>
    <row r="648599" spans="16:18" x14ac:dyDescent="0.2">
      <c r="P648599" s="246"/>
      <c r="Q648599" s="246"/>
      <c r="R648599" s="246"/>
    </row>
    <row r="648645" spans="16:18" x14ac:dyDescent="0.2">
      <c r="P648645" s="246"/>
      <c r="Q648645" s="246"/>
      <c r="R648645" s="246"/>
    </row>
    <row r="648691" spans="16:18" x14ac:dyDescent="0.2">
      <c r="P648691" s="246"/>
      <c r="Q648691" s="246"/>
      <c r="R648691" s="246"/>
    </row>
    <row r="648737" spans="16:18" x14ac:dyDescent="0.2">
      <c r="P648737" s="246"/>
      <c r="Q648737" s="246"/>
      <c r="R648737" s="246"/>
    </row>
    <row r="648783" spans="16:18" x14ac:dyDescent="0.2">
      <c r="P648783" s="246"/>
      <c r="Q648783" s="246"/>
      <c r="R648783" s="246"/>
    </row>
    <row r="648829" spans="16:18" x14ac:dyDescent="0.2">
      <c r="P648829" s="246"/>
      <c r="Q648829" s="246"/>
      <c r="R648829" s="246"/>
    </row>
    <row r="648875" spans="16:18" x14ac:dyDescent="0.2">
      <c r="P648875" s="246"/>
      <c r="Q648875" s="246"/>
      <c r="R648875" s="246"/>
    </row>
    <row r="648921" spans="16:18" x14ac:dyDescent="0.2">
      <c r="P648921" s="246"/>
      <c r="Q648921" s="246"/>
      <c r="R648921" s="246"/>
    </row>
    <row r="648967" spans="16:18" x14ac:dyDescent="0.2">
      <c r="P648967" s="246"/>
      <c r="Q648967" s="246"/>
      <c r="R648967" s="246"/>
    </row>
    <row r="649013" spans="16:18" x14ac:dyDescent="0.2">
      <c r="P649013" s="246"/>
      <c r="Q649013" s="246"/>
      <c r="R649013" s="246"/>
    </row>
    <row r="649059" spans="16:18" x14ac:dyDescent="0.2">
      <c r="P649059" s="246"/>
      <c r="Q649059" s="246"/>
      <c r="R649059" s="246"/>
    </row>
    <row r="649105" spans="16:18" x14ac:dyDescent="0.2">
      <c r="P649105" s="246"/>
      <c r="Q649105" s="246"/>
      <c r="R649105" s="246"/>
    </row>
    <row r="649151" spans="16:18" x14ac:dyDescent="0.2">
      <c r="P649151" s="246"/>
      <c r="Q649151" s="246"/>
      <c r="R649151" s="246"/>
    </row>
    <row r="649197" spans="16:18" x14ac:dyDescent="0.2">
      <c r="P649197" s="246"/>
      <c r="Q649197" s="246"/>
      <c r="R649197" s="246"/>
    </row>
    <row r="649243" spans="16:18" x14ac:dyDescent="0.2">
      <c r="P649243" s="246"/>
      <c r="Q649243" s="246"/>
      <c r="R649243" s="246"/>
    </row>
    <row r="649289" spans="16:18" x14ac:dyDescent="0.2">
      <c r="P649289" s="246"/>
      <c r="Q649289" s="246"/>
      <c r="R649289" s="246"/>
    </row>
    <row r="649335" spans="16:18" x14ac:dyDescent="0.2">
      <c r="P649335" s="246"/>
      <c r="Q649335" s="246"/>
      <c r="R649335" s="246"/>
    </row>
    <row r="649381" spans="16:18" x14ac:dyDescent="0.2">
      <c r="P649381" s="246"/>
      <c r="Q649381" s="246"/>
      <c r="R649381" s="246"/>
    </row>
    <row r="649427" spans="16:18" x14ac:dyDescent="0.2">
      <c r="P649427" s="246"/>
      <c r="Q649427" s="246"/>
      <c r="R649427" s="246"/>
    </row>
    <row r="649473" spans="16:18" x14ac:dyDescent="0.2">
      <c r="P649473" s="246"/>
      <c r="Q649473" s="246"/>
      <c r="R649473" s="246"/>
    </row>
    <row r="649519" spans="16:18" x14ac:dyDescent="0.2">
      <c r="P649519" s="246"/>
      <c r="Q649519" s="246"/>
      <c r="R649519" s="246"/>
    </row>
    <row r="649565" spans="16:18" x14ac:dyDescent="0.2">
      <c r="P649565" s="246"/>
      <c r="Q649565" s="246"/>
      <c r="R649565" s="246"/>
    </row>
    <row r="649611" spans="16:18" x14ac:dyDescent="0.2">
      <c r="P649611" s="246"/>
      <c r="Q649611" s="246"/>
      <c r="R649611" s="246"/>
    </row>
    <row r="649657" spans="16:18" x14ac:dyDescent="0.2">
      <c r="P649657" s="246"/>
      <c r="Q649657" s="246"/>
      <c r="R649657" s="246"/>
    </row>
    <row r="649703" spans="16:18" x14ac:dyDescent="0.2">
      <c r="P649703" s="246"/>
      <c r="Q649703" s="246"/>
      <c r="R649703" s="246"/>
    </row>
    <row r="649749" spans="16:18" x14ac:dyDescent="0.2">
      <c r="P649749" s="246"/>
      <c r="Q649749" s="246"/>
      <c r="R649749" s="246"/>
    </row>
    <row r="649795" spans="16:18" x14ac:dyDescent="0.2">
      <c r="P649795" s="246"/>
      <c r="Q649795" s="246"/>
      <c r="R649795" s="246"/>
    </row>
    <row r="649841" spans="16:18" x14ac:dyDescent="0.2">
      <c r="P649841" s="246"/>
      <c r="Q649841" s="246"/>
      <c r="R649841" s="246"/>
    </row>
    <row r="649887" spans="16:18" x14ac:dyDescent="0.2">
      <c r="P649887" s="246"/>
      <c r="Q649887" s="246"/>
      <c r="R649887" s="246"/>
    </row>
    <row r="649933" spans="16:18" x14ac:dyDescent="0.2">
      <c r="P649933" s="246"/>
      <c r="Q649933" s="246"/>
      <c r="R649933" s="246"/>
    </row>
    <row r="649979" spans="16:18" x14ac:dyDescent="0.2">
      <c r="P649979" s="246"/>
      <c r="Q649979" s="246"/>
      <c r="R649979" s="246"/>
    </row>
    <row r="650025" spans="16:18" x14ac:dyDescent="0.2">
      <c r="P650025" s="246"/>
      <c r="Q650025" s="246"/>
      <c r="R650025" s="246"/>
    </row>
    <row r="650071" spans="16:18" x14ac:dyDescent="0.2">
      <c r="P650071" s="246"/>
      <c r="Q650071" s="246"/>
      <c r="R650071" s="246"/>
    </row>
    <row r="650117" spans="16:18" x14ac:dyDescent="0.2">
      <c r="P650117" s="246"/>
      <c r="Q650117" s="246"/>
      <c r="R650117" s="246"/>
    </row>
    <row r="650163" spans="16:18" x14ac:dyDescent="0.2">
      <c r="P650163" s="246"/>
      <c r="Q650163" s="246"/>
      <c r="R650163" s="246"/>
    </row>
    <row r="650209" spans="16:18" x14ac:dyDescent="0.2">
      <c r="P650209" s="246"/>
      <c r="Q650209" s="246"/>
      <c r="R650209" s="246"/>
    </row>
    <row r="650255" spans="16:18" x14ac:dyDescent="0.2">
      <c r="P650255" s="246"/>
      <c r="Q650255" s="246"/>
      <c r="R650255" s="246"/>
    </row>
    <row r="650301" spans="16:18" x14ac:dyDescent="0.2">
      <c r="P650301" s="246"/>
      <c r="Q650301" s="246"/>
      <c r="R650301" s="246"/>
    </row>
    <row r="650347" spans="16:18" x14ac:dyDescent="0.2">
      <c r="P650347" s="246"/>
      <c r="Q650347" s="246"/>
      <c r="R650347" s="246"/>
    </row>
    <row r="650393" spans="16:18" x14ac:dyDescent="0.2">
      <c r="P650393" s="246"/>
      <c r="Q650393" s="246"/>
      <c r="R650393" s="246"/>
    </row>
    <row r="650439" spans="16:18" x14ac:dyDescent="0.2">
      <c r="P650439" s="246"/>
      <c r="Q650439" s="246"/>
      <c r="R650439" s="246"/>
    </row>
    <row r="650485" spans="16:18" x14ac:dyDescent="0.2">
      <c r="P650485" s="246"/>
      <c r="Q650485" s="246"/>
      <c r="R650485" s="246"/>
    </row>
    <row r="650531" spans="16:18" x14ac:dyDescent="0.2">
      <c r="P650531" s="246"/>
      <c r="Q650531" s="246"/>
      <c r="R650531" s="246"/>
    </row>
    <row r="650577" spans="16:18" x14ac:dyDescent="0.2">
      <c r="P650577" s="246"/>
      <c r="Q650577" s="246"/>
      <c r="R650577" s="246"/>
    </row>
    <row r="650623" spans="16:18" x14ac:dyDescent="0.2">
      <c r="P650623" s="246"/>
      <c r="Q650623" s="246"/>
      <c r="R650623" s="246"/>
    </row>
    <row r="650669" spans="16:18" x14ac:dyDescent="0.2">
      <c r="P650669" s="246"/>
      <c r="Q650669" s="246"/>
      <c r="R650669" s="246"/>
    </row>
    <row r="650715" spans="16:18" x14ac:dyDescent="0.2">
      <c r="P650715" s="246"/>
      <c r="Q650715" s="246"/>
      <c r="R650715" s="246"/>
    </row>
    <row r="650761" spans="16:18" x14ac:dyDescent="0.2">
      <c r="P650761" s="246"/>
      <c r="Q650761" s="246"/>
      <c r="R650761" s="246"/>
    </row>
    <row r="650807" spans="16:18" x14ac:dyDescent="0.2">
      <c r="P650807" s="246"/>
      <c r="Q650807" s="246"/>
      <c r="R650807" s="246"/>
    </row>
    <row r="650853" spans="16:18" x14ac:dyDescent="0.2">
      <c r="P650853" s="246"/>
      <c r="Q650853" s="246"/>
      <c r="R650853" s="246"/>
    </row>
    <row r="650899" spans="16:18" x14ac:dyDescent="0.2">
      <c r="P650899" s="246"/>
      <c r="Q650899" s="246"/>
      <c r="R650899" s="246"/>
    </row>
    <row r="650945" spans="16:18" x14ac:dyDescent="0.2">
      <c r="P650945" s="246"/>
      <c r="Q650945" s="246"/>
      <c r="R650945" s="246"/>
    </row>
    <row r="650991" spans="16:18" x14ac:dyDescent="0.2">
      <c r="P650991" s="246"/>
      <c r="Q650991" s="246"/>
      <c r="R650991" s="246"/>
    </row>
    <row r="651037" spans="16:18" x14ac:dyDescent="0.2">
      <c r="P651037" s="246"/>
      <c r="Q651037" s="246"/>
      <c r="R651037" s="246"/>
    </row>
    <row r="651083" spans="16:18" x14ac:dyDescent="0.2">
      <c r="P651083" s="246"/>
      <c r="Q651083" s="246"/>
      <c r="R651083" s="246"/>
    </row>
    <row r="651129" spans="16:18" x14ac:dyDescent="0.2">
      <c r="P651129" s="246"/>
      <c r="Q651129" s="246"/>
      <c r="R651129" s="246"/>
    </row>
    <row r="651175" spans="16:18" x14ac:dyDescent="0.2">
      <c r="P651175" s="246"/>
      <c r="Q651175" s="246"/>
      <c r="R651175" s="246"/>
    </row>
    <row r="651221" spans="16:18" x14ac:dyDescent="0.2">
      <c r="P651221" s="246"/>
      <c r="Q651221" s="246"/>
      <c r="R651221" s="246"/>
    </row>
    <row r="651267" spans="16:18" x14ac:dyDescent="0.2">
      <c r="P651267" s="246"/>
      <c r="Q651267" s="246"/>
      <c r="R651267" s="246"/>
    </row>
    <row r="651313" spans="16:18" x14ac:dyDescent="0.2">
      <c r="P651313" s="246"/>
      <c r="Q651313" s="246"/>
      <c r="R651313" s="246"/>
    </row>
    <row r="651359" spans="16:18" x14ac:dyDescent="0.2">
      <c r="P651359" s="246"/>
      <c r="Q651359" s="246"/>
      <c r="R651359" s="246"/>
    </row>
    <row r="651405" spans="16:18" x14ac:dyDescent="0.2">
      <c r="P651405" s="246"/>
      <c r="Q651405" s="246"/>
      <c r="R651405" s="246"/>
    </row>
    <row r="651451" spans="16:18" x14ac:dyDescent="0.2">
      <c r="P651451" s="246"/>
      <c r="Q651451" s="246"/>
      <c r="R651451" s="246"/>
    </row>
    <row r="651497" spans="16:18" x14ac:dyDescent="0.2">
      <c r="P651497" s="246"/>
      <c r="Q651497" s="246"/>
      <c r="R651497" s="246"/>
    </row>
    <row r="651543" spans="16:18" x14ac:dyDescent="0.2">
      <c r="P651543" s="246"/>
      <c r="Q651543" s="246"/>
      <c r="R651543" s="246"/>
    </row>
    <row r="651589" spans="16:18" x14ac:dyDescent="0.2">
      <c r="P651589" s="246"/>
      <c r="Q651589" s="246"/>
      <c r="R651589" s="246"/>
    </row>
    <row r="651635" spans="16:18" x14ac:dyDescent="0.2">
      <c r="P651635" s="246"/>
      <c r="Q651635" s="246"/>
      <c r="R651635" s="246"/>
    </row>
    <row r="651681" spans="16:18" x14ac:dyDescent="0.2">
      <c r="P651681" s="246"/>
      <c r="Q651681" s="246"/>
      <c r="R651681" s="246"/>
    </row>
    <row r="651727" spans="16:18" x14ac:dyDescent="0.2">
      <c r="P651727" s="246"/>
      <c r="Q651727" s="246"/>
      <c r="R651727" s="246"/>
    </row>
    <row r="651773" spans="16:18" x14ac:dyDescent="0.2">
      <c r="P651773" s="246"/>
      <c r="Q651773" s="246"/>
      <c r="R651773" s="246"/>
    </row>
    <row r="651819" spans="16:18" x14ac:dyDescent="0.2">
      <c r="P651819" s="246"/>
      <c r="Q651819" s="246"/>
      <c r="R651819" s="246"/>
    </row>
    <row r="651865" spans="16:18" x14ac:dyDescent="0.2">
      <c r="P651865" s="246"/>
      <c r="Q651865" s="246"/>
      <c r="R651865" s="246"/>
    </row>
    <row r="651911" spans="16:18" x14ac:dyDescent="0.2">
      <c r="P651911" s="246"/>
      <c r="Q651911" s="246"/>
      <c r="R651911" s="246"/>
    </row>
    <row r="651957" spans="16:18" x14ac:dyDescent="0.2">
      <c r="P651957" s="246"/>
      <c r="Q651957" s="246"/>
      <c r="R651957" s="246"/>
    </row>
    <row r="652003" spans="16:18" x14ac:dyDescent="0.2">
      <c r="P652003" s="246"/>
      <c r="Q652003" s="246"/>
      <c r="R652003" s="246"/>
    </row>
    <row r="652049" spans="16:18" x14ac:dyDescent="0.2">
      <c r="P652049" s="246"/>
      <c r="Q652049" s="246"/>
      <c r="R652049" s="246"/>
    </row>
    <row r="652095" spans="16:18" x14ac:dyDescent="0.2">
      <c r="P652095" s="246"/>
      <c r="Q652095" s="246"/>
      <c r="R652095" s="246"/>
    </row>
    <row r="652141" spans="16:18" x14ac:dyDescent="0.2">
      <c r="P652141" s="246"/>
      <c r="Q652141" s="246"/>
      <c r="R652141" s="246"/>
    </row>
    <row r="652187" spans="16:18" x14ac:dyDescent="0.2">
      <c r="P652187" s="246"/>
      <c r="Q652187" s="246"/>
      <c r="R652187" s="246"/>
    </row>
    <row r="652233" spans="16:18" x14ac:dyDescent="0.2">
      <c r="P652233" s="246"/>
      <c r="Q652233" s="246"/>
      <c r="R652233" s="246"/>
    </row>
    <row r="652279" spans="16:18" x14ac:dyDescent="0.2">
      <c r="P652279" s="246"/>
      <c r="Q652279" s="246"/>
      <c r="R652279" s="246"/>
    </row>
    <row r="652325" spans="16:18" x14ac:dyDescent="0.2">
      <c r="P652325" s="246"/>
      <c r="Q652325" s="246"/>
      <c r="R652325" s="246"/>
    </row>
    <row r="652371" spans="16:18" x14ac:dyDescent="0.2">
      <c r="P652371" s="246"/>
      <c r="Q652371" s="246"/>
      <c r="R652371" s="246"/>
    </row>
    <row r="652417" spans="16:18" x14ac:dyDescent="0.2">
      <c r="P652417" s="246"/>
      <c r="Q652417" s="246"/>
      <c r="R652417" s="246"/>
    </row>
    <row r="652463" spans="16:18" x14ac:dyDescent="0.2">
      <c r="P652463" s="246"/>
      <c r="Q652463" s="246"/>
      <c r="R652463" s="246"/>
    </row>
    <row r="652509" spans="16:18" x14ac:dyDescent="0.2">
      <c r="P652509" s="246"/>
      <c r="Q652509" s="246"/>
      <c r="R652509" s="246"/>
    </row>
    <row r="652555" spans="16:18" x14ac:dyDescent="0.2">
      <c r="P652555" s="246"/>
      <c r="Q652555" s="246"/>
      <c r="R652555" s="246"/>
    </row>
    <row r="652601" spans="16:18" x14ac:dyDescent="0.2">
      <c r="P652601" s="246"/>
      <c r="Q652601" s="246"/>
      <c r="R652601" s="246"/>
    </row>
    <row r="652647" spans="16:18" x14ac:dyDescent="0.2">
      <c r="P652647" s="246"/>
      <c r="Q652647" s="246"/>
      <c r="R652647" s="246"/>
    </row>
    <row r="652693" spans="16:18" x14ac:dyDescent="0.2">
      <c r="P652693" s="246"/>
      <c r="Q652693" s="246"/>
      <c r="R652693" s="246"/>
    </row>
    <row r="652739" spans="16:18" x14ac:dyDescent="0.2">
      <c r="P652739" s="246"/>
      <c r="Q652739" s="246"/>
      <c r="R652739" s="246"/>
    </row>
    <row r="652785" spans="16:18" x14ac:dyDescent="0.2">
      <c r="P652785" s="246"/>
      <c r="Q652785" s="246"/>
      <c r="R652785" s="246"/>
    </row>
    <row r="652831" spans="16:18" x14ac:dyDescent="0.2">
      <c r="P652831" s="246"/>
      <c r="Q652831" s="246"/>
      <c r="R652831" s="246"/>
    </row>
    <row r="652877" spans="16:18" x14ac:dyDescent="0.2">
      <c r="P652877" s="246"/>
      <c r="Q652877" s="246"/>
      <c r="R652877" s="246"/>
    </row>
    <row r="652923" spans="16:18" x14ac:dyDescent="0.2">
      <c r="P652923" s="246"/>
      <c r="Q652923" s="246"/>
      <c r="R652923" s="246"/>
    </row>
    <row r="652969" spans="16:18" x14ac:dyDescent="0.2">
      <c r="P652969" s="246"/>
      <c r="Q652969" s="246"/>
      <c r="R652969" s="246"/>
    </row>
    <row r="653015" spans="16:18" x14ac:dyDescent="0.2">
      <c r="P653015" s="246"/>
      <c r="Q653015" s="246"/>
      <c r="R653015" s="246"/>
    </row>
    <row r="653061" spans="16:18" x14ac:dyDescent="0.2">
      <c r="P653061" s="246"/>
      <c r="Q653061" s="246"/>
      <c r="R653061" s="246"/>
    </row>
    <row r="653107" spans="16:18" x14ac:dyDescent="0.2">
      <c r="P653107" s="246"/>
      <c r="Q653107" s="246"/>
      <c r="R653107" s="246"/>
    </row>
    <row r="653153" spans="16:18" x14ac:dyDescent="0.2">
      <c r="P653153" s="246"/>
      <c r="Q653153" s="246"/>
      <c r="R653153" s="246"/>
    </row>
    <row r="653199" spans="16:18" x14ac:dyDescent="0.2">
      <c r="P653199" s="246"/>
      <c r="Q653199" s="246"/>
      <c r="R653199" s="246"/>
    </row>
    <row r="653245" spans="16:18" x14ac:dyDescent="0.2">
      <c r="P653245" s="246"/>
      <c r="Q653245" s="246"/>
      <c r="R653245" s="246"/>
    </row>
    <row r="653291" spans="16:18" x14ac:dyDescent="0.2">
      <c r="P653291" s="246"/>
      <c r="Q653291" s="246"/>
      <c r="R653291" s="246"/>
    </row>
    <row r="653337" spans="16:18" x14ac:dyDescent="0.2">
      <c r="P653337" s="246"/>
      <c r="Q653337" s="246"/>
      <c r="R653337" s="246"/>
    </row>
    <row r="653383" spans="16:18" x14ac:dyDescent="0.2">
      <c r="P653383" s="246"/>
      <c r="Q653383" s="246"/>
      <c r="R653383" s="246"/>
    </row>
    <row r="653429" spans="16:18" x14ac:dyDescent="0.2">
      <c r="P653429" s="246"/>
      <c r="Q653429" s="246"/>
      <c r="R653429" s="246"/>
    </row>
    <row r="653475" spans="16:18" x14ac:dyDescent="0.2">
      <c r="P653475" s="246"/>
      <c r="Q653475" s="246"/>
      <c r="R653475" s="246"/>
    </row>
    <row r="653521" spans="16:18" x14ac:dyDescent="0.2">
      <c r="P653521" s="246"/>
      <c r="Q653521" s="246"/>
      <c r="R653521" s="246"/>
    </row>
    <row r="653567" spans="16:18" x14ac:dyDescent="0.2">
      <c r="P653567" s="246"/>
      <c r="Q653567" s="246"/>
      <c r="R653567" s="246"/>
    </row>
    <row r="653613" spans="16:18" x14ac:dyDescent="0.2">
      <c r="P653613" s="246"/>
      <c r="Q653613" s="246"/>
      <c r="R653613" s="246"/>
    </row>
    <row r="653659" spans="16:18" x14ac:dyDescent="0.2">
      <c r="P653659" s="246"/>
      <c r="Q653659" s="246"/>
      <c r="R653659" s="246"/>
    </row>
    <row r="653705" spans="16:18" x14ac:dyDescent="0.2">
      <c r="P653705" s="246"/>
      <c r="Q653705" s="246"/>
      <c r="R653705" s="246"/>
    </row>
    <row r="653751" spans="16:18" x14ac:dyDescent="0.2">
      <c r="P653751" s="246"/>
      <c r="Q653751" s="246"/>
      <c r="R653751" s="246"/>
    </row>
    <row r="653797" spans="16:18" x14ac:dyDescent="0.2">
      <c r="P653797" s="246"/>
      <c r="Q653797" s="246"/>
      <c r="R653797" s="246"/>
    </row>
    <row r="653843" spans="16:18" x14ac:dyDescent="0.2">
      <c r="P653843" s="246"/>
      <c r="Q653843" s="246"/>
      <c r="R653843" s="246"/>
    </row>
    <row r="653889" spans="16:18" x14ac:dyDescent="0.2">
      <c r="P653889" s="246"/>
      <c r="Q653889" s="246"/>
      <c r="R653889" s="246"/>
    </row>
    <row r="653935" spans="16:18" x14ac:dyDescent="0.2">
      <c r="P653935" s="246"/>
      <c r="Q653935" s="246"/>
      <c r="R653935" s="246"/>
    </row>
    <row r="653981" spans="16:18" x14ac:dyDescent="0.2">
      <c r="P653981" s="246"/>
      <c r="Q653981" s="246"/>
      <c r="R653981" s="246"/>
    </row>
    <row r="654027" spans="16:18" x14ac:dyDescent="0.2">
      <c r="P654027" s="246"/>
      <c r="Q654027" s="246"/>
      <c r="R654027" s="246"/>
    </row>
    <row r="654073" spans="16:18" x14ac:dyDescent="0.2">
      <c r="P654073" s="246"/>
      <c r="Q654073" s="246"/>
      <c r="R654073" s="246"/>
    </row>
    <row r="654119" spans="16:18" x14ac:dyDescent="0.2">
      <c r="P654119" s="246"/>
      <c r="Q654119" s="246"/>
      <c r="R654119" s="246"/>
    </row>
    <row r="654165" spans="16:18" x14ac:dyDescent="0.2">
      <c r="P654165" s="246"/>
      <c r="Q654165" s="246"/>
      <c r="R654165" s="246"/>
    </row>
    <row r="654211" spans="16:18" x14ac:dyDescent="0.2">
      <c r="P654211" s="246"/>
      <c r="Q654211" s="246"/>
      <c r="R654211" s="246"/>
    </row>
    <row r="654257" spans="16:18" x14ac:dyDescent="0.2">
      <c r="P654257" s="246"/>
      <c r="Q654257" s="246"/>
      <c r="R654257" s="246"/>
    </row>
    <row r="654303" spans="16:18" x14ac:dyDescent="0.2">
      <c r="P654303" s="246"/>
      <c r="Q654303" s="246"/>
      <c r="R654303" s="246"/>
    </row>
    <row r="654349" spans="16:18" x14ac:dyDescent="0.2">
      <c r="P654349" s="246"/>
      <c r="Q654349" s="246"/>
      <c r="R654349" s="246"/>
    </row>
    <row r="654395" spans="16:18" x14ac:dyDescent="0.2">
      <c r="P654395" s="246"/>
      <c r="Q654395" s="246"/>
      <c r="R654395" s="246"/>
    </row>
    <row r="654441" spans="16:18" x14ac:dyDescent="0.2">
      <c r="P654441" s="246"/>
      <c r="Q654441" s="246"/>
      <c r="R654441" s="246"/>
    </row>
    <row r="654487" spans="16:18" x14ac:dyDescent="0.2">
      <c r="P654487" s="246"/>
      <c r="Q654487" s="246"/>
      <c r="R654487" s="246"/>
    </row>
    <row r="654533" spans="16:18" x14ac:dyDescent="0.2">
      <c r="P654533" s="246"/>
      <c r="Q654533" s="246"/>
      <c r="R654533" s="246"/>
    </row>
    <row r="654579" spans="16:18" x14ac:dyDescent="0.2">
      <c r="P654579" s="246"/>
      <c r="Q654579" s="246"/>
      <c r="R654579" s="246"/>
    </row>
    <row r="654625" spans="16:18" x14ac:dyDescent="0.2">
      <c r="P654625" s="246"/>
      <c r="Q654625" s="246"/>
      <c r="R654625" s="246"/>
    </row>
    <row r="654671" spans="16:18" x14ac:dyDescent="0.2">
      <c r="P654671" s="246"/>
      <c r="Q654671" s="246"/>
      <c r="R654671" s="246"/>
    </row>
    <row r="654717" spans="16:18" x14ac:dyDescent="0.2">
      <c r="P654717" s="246"/>
      <c r="Q654717" s="246"/>
      <c r="R654717" s="246"/>
    </row>
    <row r="654763" spans="16:18" x14ac:dyDescent="0.2">
      <c r="P654763" s="246"/>
      <c r="Q654763" s="246"/>
      <c r="R654763" s="246"/>
    </row>
    <row r="654809" spans="16:18" x14ac:dyDescent="0.2">
      <c r="P654809" s="246"/>
      <c r="Q654809" s="246"/>
      <c r="R654809" s="246"/>
    </row>
    <row r="654855" spans="16:18" x14ac:dyDescent="0.2">
      <c r="P654855" s="246"/>
      <c r="Q654855" s="246"/>
      <c r="R654855" s="246"/>
    </row>
    <row r="654901" spans="16:18" x14ac:dyDescent="0.2">
      <c r="P654901" s="246"/>
      <c r="Q654901" s="246"/>
      <c r="R654901" s="246"/>
    </row>
    <row r="654947" spans="16:18" x14ac:dyDescent="0.2">
      <c r="P654947" s="246"/>
      <c r="Q654947" s="246"/>
      <c r="R654947" s="246"/>
    </row>
    <row r="654993" spans="16:18" x14ac:dyDescent="0.2">
      <c r="P654993" s="246"/>
      <c r="Q654993" s="246"/>
      <c r="R654993" s="246"/>
    </row>
    <row r="655039" spans="16:18" x14ac:dyDescent="0.2">
      <c r="P655039" s="246"/>
      <c r="Q655039" s="246"/>
      <c r="R655039" s="246"/>
    </row>
    <row r="655085" spans="16:18" x14ac:dyDescent="0.2">
      <c r="P655085" s="246"/>
      <c r="Q655085" s="246"/>
      <c r="R655085" s="246"/>
    </row>
    <row r="655131" spans="16:18" x14ac:dyDescent="0.2">
      <c r="P655131" s="246"/>
      <c r="Q655131" s="246"/>
      <c r="R655131" s="246"/>
    </row>
    <row r="655177" spans="16:18" x14ac:dyDescent="0.2">
      <c r="P655177" s="246"/>
      <c r="Q655177" s="246"/>
      <c r="R655177" s="246"/>
    </row>
    <row r="655223" spans="16:18" x14ac:dyDescent="0.2">
      <c r="P655223" s="246"/>
      <c r="Q655223" s="246"/>
      <c r="R655223" s="246"/>
    </row>
    <row r="655269" spans="16:18" x14ac:dyDescent="0.2">
      <c r="P655269" s="246"/>
      <c r="Q655269" s="246"/>
      <c r="R655269" s="246"/>
    </row>
    <row r="655315" spans="16:18" x14ac:dyDescent="0.2">
      <c r="P655315" s="246"/>
      <c r="Q655315" s="246"/>
      <c r="R655315" s="246"/>
    </row>
    <row r="655361" spans="16:18" x14ac:dyDescent="0.2">
      <c r="P655361" s="246"/>
      <c r="Q655361" s="246"/>
      <c r="R655361" s="246"/>
    </row>
    <row r="655407" spans="16:18" x14ac:dyDescent="0.2">
      <c r="P655407" s="246"/>
      <c r="Q655407" s="246"/>
      <c r="R655407" s="246"/>
    </row>
    <row r="655453" spans="16:18" x14ac:dyDescent="0.2">
      <c r="P655453" s="246"/>
      <c r="Q655453" s="246"/>
      <c r="R655453" s="246"/>
    </row>
    <row r="655499" spans="16:18" x14ac:dyDescent="0.2">
      <c r="P655499" s="246"/>
      <c r="Q655499" s="246"/>
      <c r="R655499" s="246"/>
    </row>
    <row r="655545" spans="16:18" x14ac:dyDescent="0.2">
      <c r="P655545" s="246"/>
      <c r="Q655545" s="246"/>
      <c r="R655545" s="246"/>
    </row>
    <row r="655591" spans="16:18" x14ac:dyDescent="0.2">
      <c r="P655591" s="246"/>
      <c r="Q655591" s="246"/>
      <c r="R655591" s="246"/>
    </row>
    <row r="655637" spans="16:18" x14ac:dyDescent="0.2">
      <c r="P655637" s="246"/>
      <c r="Q655637" s="246"/>
      <c r="R655637" s="246"/>
    </row>
    <row r="655683" spans="16:18" x14ac:dyDescent="0.2">
      <c r="P655683" s="246"/>
      <c r="Q655683" s="246"/>
      <c r="R655683" s="246"/>
    </row>
    <row r="655729" spans="16:18" x14ac:dyDescent="0.2">
      <c r="P655729" s="246"/>
      <c r="Q655729" s="246"/>
      <c r="R655729" s="246"/>
    </row>
    <row r="655775" spans="16:18" x14ac:dyDescent="0.2">
      <c r="P655775" s="246"/>
      <c r="Q655775" s="246"/>
      <c r="R655775" s="246"/>
    </row>
    <row r="655821" spans="16:18" x14ac:dyDescent="0.2">
      <c r="P655821" s="246"/>
      <c r="Q655821" s="246"/>
      <c r="R655821" s="246"/>
    </row>
    <row r="655867" spans="16:18" x14ac:dyDescent="0.2">
      <c r="P655867" s="246"/>
      <c r="Q655867" s="246"/>
      <c r="R655867" s="246"/>
    </row>
    <row r="655913" spans="16:18" x14ac:dyDescent="0.2">
      <c r="P655913" s="246"/>
      <c r="Q655913" s="246"/>
      <c r="R655913" s="246"/>
    </row>
    <row r="655959" spans="16:18" x14ac:dyDescent="0.2">
      <c r="P655959" s="246"/>
      <c r="Q655959" s="246"/>
      <c r="R655959" s="246"/>
    </row>
    <row r="656005" spans="16:18" x14ac:dyDescent="0.2">
      <c r="P656005" s="246"/>
      <c r="Q656005" s="246"/>
      <c r="R656005" s="246"/>
    </row>
    <row r="656051" spans="16:18" x14ac:dyDescent="0.2">
      <c r="P656051" s="246"/>
      <c r="Q656051" s="246"/>
      <c r="R656051" s="246"/>
    </row>
    <row r="656097" spans="16:18" x14ac:dyDescent="0.2">
      <c r="P656097" s="246"/>
      <c r="Q656097" s="246"/>
      <c r="R656097" s="246"/>
    </row>
    <row r="656143" spans="16:18" x14ac:dyDescent="0.2">
      <c r="P656143" s="246"/>
      <c r="Q656143" s="246"/>
      <c r="R656143" s="246"/>
    </row>
    <row r="656189" spans="16:18" x14ac:dyDescent="0.2">
      <c r="P656189" s="246"/>
      <c r="Q656189" s="246"/>
      <c r="R656189" s="246"/>
    </row>
    <row r="656235" spans="16:18" x14ac:dyDescent="0.2">
      <c r="P656235" s="246"/>
      <c r="Q656235" s="246"/>
      <c r="R656235" s="246"/>
    </row>
    <row r="656281" spans="16:18" x14ac:dyDescent="0.2">
      <c r="P656281" s="246"/>
      <c r="Q656281" s="246"/>
      <c r="R656281" s="246"/>
    </row>
    <row r="656327" spans="16:18" x14ac:dyDescent="0.2">
      <c r="P656327" s="246"/>
      <c r="Q656327" s="246"/>
      <c r="R656327" s="246"/>
    </row>
    <row r="656373" spans="16:18" x14ac:dyDescent="0.2">
      <c r="P656373" s="246"/>
      <c r="Q656373" s="246"/>
      <c r="R656373" s="246"/>
    </row>
    <row r="656419" spans="16:18" x14ac:dyDescent="0.2">
      <c r="P656419" s="246"/>
      <c r="Q656419" s="246"/>
      <c r="R656419" s="246"/>
    </row>
    <row r="656465" spans="16:18" x14ac:dyDescent="0.2">
      <c r="P656465" s="246"/>
      <c r="Q656465" s="246"/>
      <c r="R656465" s="246"/>
    </row>
    <row r="656511" spans="16:18" x14ac:dyDescent="0.2">
      <c r="P656511" s="246"/>
      <c r="Q656511" s="246"/>
      <c r="R656511" s="246"/>
    </row>
    <row r="656557" spans="16:18" x14ac:dyDescent="0.2">
      <c r="P656557" s="246"/>
      <c r="Q656557" s="246"/>
      <c r="R656557" s="246"/>
    </row>
    <row r="656603" spans="16:18" x14ac:dyDescent="0.2">
      <c r="P656603" s="246"/>
      <c r="Q656603" s="246"/>
      <c r="R656603" s="246"/>
    </row>
    <row r="656649" spans="16:18" x14ac:dyDescent="0.2">
      <c r="P656649" s="246"/>
      <c r="Q656649" s="246"/>
      <c r="R656649" s="246"/>
    </row>
    <row r="656695" spans="16:18" x14ac:dyDescent="0.2">
      <c r="P656695" s="246"/>
      <c r="Q656695" s="246"/>
      <c r="R656695" s="246"/>
    </row>
    <row r="656741" spans="16:18" x14ac:dyDescent="0.2">
      <c r="P656741" s="246"/>
      <c r="Q656741" s="246"/>
      <c r="R656741" s="246"/>
    </row>
    <row r="656787" spans="16:18" x14ac:dyDescent="0.2">
      <c r="P656787" s="246"/>
      <c r="Q656787" s="246"/>
      <c r="R656787" s="246"/>
    </row>
    <row r="656833" spans="16:18" x14ac:dyDescent="0.2">
      <c r="P656833" s="246"/>
      <c r="Q656833" s="246"/>
      <c r="R656833" s="246"/>
    </row>
    <row r="656879" spans="16:18" x14ac:dyDescent="0.2">
      <c r="P656879" s="246"/>
      <c r="Q656879" s="246"/>
      <c r="R656879" s="246"/>
    </row>
    <row r="656925" spans="16:18" x14ac:dyDescent="0.2">
      <c r="P656925" s="246"/>
      <c r="Q656925" s="246"/>
      <c r="R656925" s="246"/>
    </row>
    <row r="656971" spans="16:18" x14ac:dyDescent="0.2">
      <c r="P656971" s="246"/>
      <c r="Q656971" s="246"/>
      <c r="R656971" s="246"/>
    </row>
    <row r="657017" spans="16:18" x14ac:dyDescent="0.2">
      <c r="P657017" s="246"/>
      <c r="Q657017" s="246"/>
      <c r="R657017" s="246"/>
    </row>
    <row r="657063" spans="16:18" x14ac:dyDescent="0.2">
      <c r="P657063" s="246"/>
      <c r="Q657063" s="246"/>
      <c r="R657063" s="246"/>
    </row>
    <row r="657109" spans="16:18" x14ac:dyDescent="0.2">
      <c r="P657109" s="246"/>
      <c r="Q657109" s="246"/>
      <c r="R657109" s="246"/>
    </row>
    <row r="657155" spans="16:18" x14ac:dyDescent="0.2">
      <c r="P657155" s="246"/>
      <c r="Q657155" s="246"/>
      <c r="R657155" s="246"/>
    </row>
    <row r="657201" spans="16:18" x14ac:dyDescent="0.2">
      <c r="P657201" s="246"/>
      <c r="Q657201" s="246"/>
      <c r="R657201" s="246"/>
    </row>
    <row r="657247" spans="16:18" x14ac:dyDescent="0.2">
      <c r="P657247" s="246"/>
      <c r="Q657247" s="246"/>
      <c r="R657247" s="246"/>
    </row>
    <row r="657293" spans="16:18" x14ac:dyDescent="0.2">
      <c r="P657293" s="246"/>
      <c r="Q657293" s="246"/>
      <c r="R657293" s="246"/>
    </row>
    <row r="657339" spans="16:18" x14ac:dyDescent="0.2">
      <c r="P657339" s="246"/>
      <c r="Q657339" s="246"/>
      <c r="R657339" s="246"/>
    </row>
    <row r="657385" spans="16:18" x14ac:dyDescent="0.2">
      <c r="P657385" s="246"/>
      <c r="Q657385" s="246"/>
      <c r="R657385" s="246"/>
    </row>
    <row r="657431" spans="16:18" x14ac:dyDescent="0.2">
      <c r="P657431" s="246"/>
      <c r="Q657431" s="246"/>
      <c r="R657431" s="246"/>
    </row>
    <row r="657477" spans="16:18" x14ac:dyDescent="0.2">
      <c r="P657477" s="246"/>
      <c r="Q657477" s="246"/>
      <c r="R657477" s="246"/>
    </row>
    <row r="657523" spans="16:18" x14ac:dyDescent="0.2">
      <c r="P657523" s="246"/>
      <c r="Q657523" s="246"/>
      <c r="R657523" s="246"/>
    </row>
    <row r="657569" spans="16:18" x14ac:dyDescent="0.2">
      <c r="P657569" s="246"/>
      <c r="Q657569" s="246"/>
      <c r="R657569" s="246"/>
    </row>
    <row r="657615" spans="16:18" x14ac:dyDescent="0.2">
      <c r="P657615" s="246"/>
      <c r="Q657615" s="246"/>
      <c r="R657615" s="246"/>
    </row>
    <row r="657661" spans="16:18" x14ac:dyDescent="0.2">
      <c r="P657661" s="246"/>
      <c r="Q657661" s="246"/>
      <c r="R657661" s="246"/>
    </row>
    <row r="657707" spans="16:18" x14ac:dyDescent="0.2">
      <c r="P657707" s="246"/>
      <c r="Q657707" s="246"/>
      <c r="R657707" s="246"/>
    </row>
    <row r="657753" spans="16:18" x14ac:dyDescent="0.2">
      <c r="P657753" s="246"/>
      <c r="Q657753" s="246"/>
      <c r="R657753" s="246"/>
    </row>
    <row r="657799" spans="16:18" x14ac:dyDescent="0.2">
      <c r="P657799" s="246"/>
      <c r="Q657799" s="246"/>
      <c r="R657799" s="246"/>
    </row>
    <row r="657845" spans="16:18" x14ac:dyDescent="0.2">
      <c r="P657845" s="246"/>
      <c r="Q657845" s="246"/>
      <c r="R657845" s="246"/>
    </row>
    <row r="657891" spans="16:18" x14ac:dyDescent="0.2">
      <c r="P657891" s="246"/>
      <c r="Q657891" s="246"/>
      <c r="R657891" s="246"/>
    </row>
    <row r="657937" spans="16:18" x14ac:dyDescent="0.2">
      <c r="P657937" s="246"/>
      <c r="Q657937" s="246"/>
      <c r="R657937" s="246"/>
    </row>
    <row r="657983" spans="16:18" x14ac:dyDescent="0.2">
      <c r="P657983" s="246"/>
      <c r="Q657983" s="246"/>
      <c r="R657983" s="246"/>
    </row>
    <row r="658029" spans="16:18" x14ac:dyDescent="0.2">
      <c r="P658029" s="246"/>
      <c r="Q658029" s="246"/>
      <c r="R658029" s="246"/>
    </row>
    <row r="658075" spans="16:18" x14ac:dyDescent="0.2">
      <c r="P658075" s="246"/>
      <c r="Q658075" s="246"/>
      <c r="R658075" s="246"/>
    </row>
    <row r="658121" spans="16:18" x14ac:dyDescent="0.2">
      <c r="P658121" s="246"/>
      <c r="Q658121" s="246"/>
      <c r="R658121" s="246"/>
    </row>
    <row r="658167" spans="16:18" x14ac:dyDescent="0.2">
      <c r="P658167" s="246"/>
      <c r="Q658167" s="246"/>
      <c r="R658167" s="246"/>
    </row>
    <row r="658213" spans="16:18" x14ac:dyDescent="0.2">
      <c r="P658213" s="246"/>
      <c r="Q658213" s="246"/>
      <c r="R658213" s="246"/>
    </row>
    <row r="658259" spans="16:18" x14ac:dyDescent="0.2">
      <c r="P658259" s="246"/>
      <c r="Q658259" s="246"/>
      <c r="R658259" s="246"/>
    </row>
    <row r="658305" spans="16:18" x14ac:dyDescent="0.2">
      <c r="P658305" s="246"/>
      <c r="Q658305" s="246"/>
      <c r="R658305" s="246"/>
    </row>
    <row r="658351" spans="16:18" x14ac:dyDescent="0.2">
      <c r="P658351" s="246"/>
      <c r="Q658351" s="246"/>
      <c r="R658351" s="246"/>
    </row>
    <row r="658397" spans="16:18" x14ac:dyDescent="0.2">
      <c r="P658397" s="246"/>
      <c r="Q658397" s="246"/>
      <c r="R658397" s="246"/>
    </row>
    <row r="658443" spans="16:18" x14ac:dyDescent="0.2">
      <c r="P658443" s="246"/>
      <c r="Q658443" s="246"/>
      <c r="R658443" s="246"/>
    </row>
    <row r="658489" spans="16:18" x14ac:dyDescent="0.2">
      <c r="P658489" s="246"/>
      <c r="Q658489" s="246"/>
      <c r="R658489" s="246"/>
    </row>
    <row r="658535" spans="16:18" x14ac:dyDescent="0.2">
      <c r="P658535" s="246"/>
      <c r="Q658535" s="246"/>
      <c r="R658535" s="246"/>
    </row>
    <row r="658581" spans="16:18" x14ac:dyDescent="0.2">
      <c r="P658581" s="246"/>
      <c r="Q658581" s="246"/>
      <c r="R658581" s="246"/>
    </row>
    <row r="658627" spans="16:18" x14ac:dyDescent="0.2">
      <c r="P658627" s="246"/>
      <c r="Q658627" s="246"/>
      <c r="R658627" s="246"/>
    </row>
    <row r="658673" spans="16:18" x14ac:dyDescent="0.2">
      <c r="P658673" s="246"/>
      <c r="Q658673" s="246"/>
      <c r="R658673" s="246"/>
    </row>
    <row r="658719" spans="16:18" x14ac:dyDescent="0.2">
      <c r="P658719" s="246"/>
      <c r="Q658719" s="246"/>
      <c r="R658719" s="246"/>
    </row>
    <row r="658765" spans="16:18" x14ac:dyDescent="0.2">
      <c r="P658765" s="246"/>
      <c r="Q658765" s="246"/>
      <c r="R658765" s="246"/>
    </row>
    <row r="658811" spans="16:18" x14ac:dyDescent="0.2">
      <c r="P658811" s="246"/>
      <c r="Q658811" s="246"/>
      <c r="R658811" s="246"/>
    </row>
    <row r="658857" spans="16:18" x14ac:dyDescent="0.2">
      <c r="P658857" s="246"/>
      <c r="Q658857" s="246"/>
      <c r="R658857" s="246"/>
    </row>
    <row r="658903" spans="16:18" x14ac:dyDescent="0.2">
      <c r="P658903" s="246"/>
      <c r="Q658903" s="246"/>
      <c r="R658903" s="246"/>
    </row>
    <row r="658949" spans="16:18" x14ac:dyDescent="0.2">
      <c r="P658949" s="246"/>
      <c r="Q658949" s="246"/>
      <c r="R658949" s="246"/>
    </row>
    <row r="658995" spans="16:18" x14ac:dyDescent="0.2">
      <c r="P658995" s="246"/>
      <c r="Q658995" s="246"/>
      <c r="R658995" s="246"/>
    </row>
    <row r="659041" spans="16:18" x14ac:dyDescent="0.2">
      <c r="P659041" s="246"/>
      <c r="Q659041" s="246"/>
      <c r="R659041" s="246"/>
    </row>
    <row r="659087" spans="16:18" x14ac:dyDescent="0.2">
      <c r="P659087" s="246"/>
      <c r="Q659087" s="246"/>
      <c r="R659087" s="246"/>
    </row>
    <row r="659133" spans="16:18" x14ac:dyDescent="0.2">
      <c r="P659133" s="246"/>
      <c r="Q659133" s="246"/>
      <c r="R659133" s="246"/>
    </row>
    <row r="659179" spans="16:18" x14ac:dyDescent="0.2">
      <c r="P659179" s="246"/>
      <c r="Q659179" s="246"/>
      <c r="R659179" s="246"/>
    </row>
    <row r="659225" spans="16:18" x14ac:dyDescent="0.2">
      <c r="P659225" s="246"/>
      <c r="Q659225" s="246"/>
      <c r="R659225" s="246"/>
    </row>
    <row r="659271" spans="16:18" x14ac:dyDescent="0.2">
      <c r="P659271" s="246"/>
      <c r="Q659271" s="246"/>
      <c r="R659271" s="246"/>
    </row>
    <row r="659317" spans="16:18" x14ac:dyDescent="0.2">
      <c r="P659317" s="246"/>
      <c r="Q659317" s="246"/>
      <c r="R659317" s="246"/>
    </row>
    <row r="659363" spans="16:18" x14ac:dyDescent="0.2">
      <c r="P659363" s="246"/>
      <c r="Q659363" s="246"/>
      <c r="R659363" s="246"/>
    </row>
    <row r="659409" spans="16:18" x14ac:dyDescent="0.2">
      <c r="P659409" s="246"/>
      <c r="Q659409" s="246"/>
      <c r="R659409" s="246"/>
    </row>
    <row r="659455" spans="16:18" x14ac:dyDescent="0.2">
      <c r="P659455" s="246"/>
      <c r="Q659455" s="246"/>
      <c r="R659455" s="246"/>
    </row>
    <row r="659501" spans="16:18" x14ac:dyDescent="0.2">
      <c r="P659501" s="246"/>
      <c r="Q659501" s="246"/>
      <c r="R659501" s="246"/>
    </row>
    <row r="659547" spans="16:18" x14ac:dyDescent="0.2">
      <c r="P659547" s="246"/>
      <c r="Q659547" s="246"/>
      <c r="R659547" s="246"/>
    </row>
    <row r="659593" spans="16:18" x14ac:dyDescent="0.2">
      <c r="P659593" s="246"/>
      <c r="Q659593" s="246"/>
      <c r="R659593" s="246"/>
    </row>
    <row r="659639" spans="16:18" x14ac:dyDescent="0.2">
      <c r="P659639" s="246"/>
      <c r="Q659639" s="246"/>
      <c r="R659639" s="246"/>
    </row>
    <row r="659685" spans="16:18" x14ac:dyDescent="0.2">
      <c r="P659685" s="246"/>
      <c r="Q659685" s="246"/>
      <c r="R659685" s="246"/>
    </row>
    <row r="659731" spans="16:18" x14ac:dyDescent="0.2">
      <c r="P659731" s="246"/>
      <c r="Q659731" s="246"/>
      <c r="R659731" s="246"/>
    </row>
    <row r="659777" spans="16:18" x14ac:dyDescent="0.2">
      <c r="P659777" s="246"/>
      <c r="Q659777" s="246"/>
      <c r="R659777" s="246"/>
    </row>
    <row r="659823" spans="16:18" x14ac:dyDescent="0.2">
      <c r="P659823" s="246"/>
      <c r="Q659823" s="246"/>
      <c r="R659823" s="246"/>
    </row>
    <row r="659869" spans="16:18" x14ac:dyDescent="0.2">
      <c r="P659869" s="246"/>
      <c r="Q659869" s="246"/>
      <c r="R659869" s="246"/>
    </row>
    <row r="659915" spans="16:18" x14ac:dyDescent="0.2">
      <c r="P659915" s="246"/>
      <c r="Q659915" s="246"/>
      <c r="R659915" s="246"/>
    </row>
    <row r="659961" spans="16:18" x14ac:dyDescent="0.2">
      <c r="P659961" s="246"/>
      <c r="Q659961" s="246"/>
      <c r="R659961" s="246"/>
    </row>
    <row r="660007" spans="16:18" x14ac:dyDescent="0.2">
      <c r="P660007" s="246"/>
      <c r="Q660007" s="246"/>
      <c r="R660007" s="246"/>
    </row>
    <row r="660053" spans="16:18" x14ac:dyDescent="0.2">
      <c r="P660053" s="246"/>
      <c r="Q660053" s="246"/>
      <c r="R660053" s="246"/>
    </row>
    <row r="660099" spans="16:18" x14ac:dyDescent="0.2">
      <c r="P660099" s="246"/>
      <c r="Q660099" s="246"/>
      <c r="R660099" s="246"/>
    </row>
    <row r="660145" spans="16:18" x14ac:dyDescent="0.2">
      <c r="P660145" s="246"/>
      <c r="Q660145" s="246"/>
      <c r="R660145" s="246"/>
    </row>
    <row r="660191" spans="16:18" x14ac:dyDescent="0.2">
      <c r="P660191" s="246"/>
      <c r="Q660191" s="246"/>
      <c r="R660191" s="246"/>
    </row>
    <row r="660237" spans="16:18" x14ac:dyDescent="0.2">
      <c r="P660237" s="246"/>
      <c r="Q660237" s="246"/>
      <c r="R660237" s="246"/>
    </row>
    <row r="660283" spans="16:18" x14ac:dyDescent="0.2">
      <c r="P660283" s="246"/>
      <c r="Q660283" s="246"/>
      <c r="R660283" s="246"/>
    </row>
    <row r="660329" spans="16:18" x14ac:dyDescent="0.2">
      <c r="P660329" s="246"/>
      <c r="Q660329" s="246"/>
      <c r="R660329" s="246"/>
    </row>
    <row r="660375" spans="16:18" x14ac:dyDescent="0.2">
      <c r="P660375" s="246"/>
      <c r="Q660375" s="246"/>
      <c r="R660375" s="246"/>
    </row>
    <row r="660421" spans="16:18" x14ac:dyDescent="0.2">
      <c r="P660421" s="246"/>
      <c r="Q660421" s="246"/>
      <c r="R660421" s="246"/>
    </row>
    <row r="660467" spans="16:18" x14ac:dyDescent="0.2">
      <c r="P660467" s="246"/>
      <c r="Q660467" s="246"/>
      <c r="R660467" s="246"/>
    </row>
    <row r="660513" spans="16:18" x14ac:dyDescent="0.2">
      <c r="P660513" s="246"/>
      <c r="Q660513" s="246"/>
      <c r="R660513" s="246"/>
    </row>
    <row r="660559" spans="16:18" x14ac:dyDescent="0.2">
      <c r="P660559" s="246"/>
      <c r="Q660559" s="246"/>
      <c r="R660559" s="246"/>
    </row>
    <row r="660605" spans="16:18" x14ac:dyDescent="0.2">
      <c r="P660605" s="246"/>
      <c r="Q660605" s="246"/>
      <c r="R660605" s="246"/>
    </row>
    <row r="660651" spans="16:18" x14ac:dyDescent="0.2">
      <c r="P660651" s="246"/>
      <c r="Q660651" s="246"/>
      <c r="R660651" s="246"/>
    </row>
    <row r="660697" spans="16:18" x14ac:dyDescent="0.2">
      <c r="P660697" s="246"/>
      <c r="Q660697" s="246"/>
      <c r="R660697" s="246"/>
    </row>
    <row r="660743" spans="16:18" x14ac:dyDescent="0.2">
      <c r="P660743" s="246"/>
      <c r="Q660743" s="246"/>
      <c r="R660743" s="246"/>
    </row>
    <row r="660789" spans="16:18" x14ac:dyDescent="0.2">
      <c r="P660789" s="246"/>
      <c r="Q660789" s="246"/>
      <c r="R660789" s="246"/>
    </row>
    <row r="660835" spans="16:18" x14ac:dyDescent="0.2">
      <c r="P660835" s="246"/>
      <c r="Q660835" s="246"/>
      <c r="R660835" s="246"/>
    </row>
    <row r="660881" spans="16:18" x14ac:dyDescent="0.2">
      <c r="P660881" s="246"/>
      <c r="Q660881" s="246"/>
      <c r="R660881" s="246"/>
    </row>
    <row r="660927" spans="16:18" x14ac:dyDescent="0.2">
      <c r="P660927" s="246"/>
      <c r="Q660927" s="246"/>
      <c r="R660927" s="246"/>
    </row>
    <row r="660973" spans="16:18" x14ac:dyDescent="0.2">
      <c r="P660973" s="246"/>
      <c r="Q660973" s="246"/>
      <c r="R660973" s="246"/>
    </row>
    <row r="661019" spans="16:18" x14ac:dyDescent="0.2">
      <c r="P661019" s="246"/>
      <c r="Q661019" s="246"/>
      <c r="R661019" s="246"/>
    </row>
    <row r="661065" spans="16:18" x14ac:dyDescent="0.2">
      <c r="P661065" s="246"/>
      <c r="Q661065" s="246"/>
      <c r="R661065" s="246"/>
    </row>
    <row r="661111" spans="16:18" x14ac:dyDescent="0.2">
      <c r="P661111" s="246"/>
      <c r="Q661111" s="246"/>
      <c r="R661111" s="246"/>
    </row>
    <row r="661157" spans="16:18" x14ac:dyDescent="0.2">
      <c r="P661157" s="246"/>
      <c r="Q661157" s="246"/>
      <c r="R661157" s="246"/>
    </row>
    <row r="661203" spans="16:18" x14ac:dyDescent="0.2">
      <c r="P661203" s="246"/>
      <c r="Q661203" s="246"/>
      <c r="R661203" s="246"/>
    </row>
    <row r="661249" spans="16:18" x14ac:dyDescent="0.2">
      <c r="P661249" s="246"/>
      <c r="Q661249" s="246"/>
      <c r="R661249" s="246"/>
    </row>
    <row r="661295" spans="16:18" x14ac:dyDescent="0.2">
      <c r="P661295" s="246"/>
      <c r="Q661295" s="246"/>
      <c r="R661295" s="246"/>
    </row>
    <row r="661341" spans="16:18" x14ac:dyDescent="0.2">
      <c r="P661341" s="246"/>
      <c r="Q661341" s="246"/>
      <c r="R661341" s="246"/>
    </row>
    <row r="661387" spans="16:18" x14ac:dyDescent="0.2">
      <c r="P661387" s="246"/>
      <c r="Q661387" s="246"/>
      <c r="R661387" s="246"/>
    </row>
    <row r="661433" spans="16:18" x14ac:dyDescent="0.2">
      <c r="P661433" s="246"/>
      <c r="Q661433" s="246"/>
      <c r="R661433" s="246"/>
    </row>
    <row r="661479" spans="16:18" x14ac:dyDescent="0.2">
      <c r="P661479" s="246"/>
      <c r="Q661479" s="246"/>
      <c r="R661479" s="246"/>
    </row>
    <row r="661525" spans="16:18" x14ac:dyDescent="0.2">
      <c r="P661525" s="246"/>
      <c r="Q661525" s="246"/>
      <c r="R661525" s="246"/>
    </row>
    <row r="661571" spans="16:18" x14ac:dyDescent="0.2">
      <c r="P661571" s="246"/>
      <c r="Q661571" s="246"/>
      <c r="R661571" s="246"/>
    </row>
    <row r="661617" spans="16:18" x14ac:dyDescent="0.2">
      <c r="P661617" s="246"/>
      <c r="Q661617" s="246"/>
      <c r="R661617" s="246"/>
    </row>
    <row r="661663" spans="16:18" x14ac:dyDescent="0.2">
      <c r="P661663" s="246"/>
      <c r="Q661663" s="246"/>
      <c r="R661663" s="246"/>
    </row>
    <row r="661709" spans="16:18" x14ac:dyDescent="0.2">
      <c r="P661709" s="246"/>
      <c r="Q661709" s="246"/>
      <c r="R661709" s="246"/>
    </row>
    <row r="661755" spans="16:18" x14ac:dyDescent="0.2">
      <c r="P661755" s="246"/>
      <c r="Q661755" s="246"/>
      <c r="R661755" s="246"/>
    </row>
    <row r="661801" spans="16:18" x14ac:dyDescent="0.2">
      <c r="P661801" s="246"/>
      <c r="Q661801" s="246"/>
      <c r="R661801" s="246"/>
    </row>
    <row r="661847" spans="16:18" x14ac:dyDescent="0.2">
      <c r="P661847" s="246"/>
      <c r="Q661847" s="246"/>
      <c r="R661847" s="246"/>
    </row>
    <row r="661893" spans="16:18" x14ac:dyDescent="0.2">
      <c r="P661893" s="246"/>
      <c r="Q661893" s="246"/>
      <c r="R661893" s="246"/>
    </row>
    <row r="661939" spans="16:18" x14ac:dyDescent="0.2">
      <c r="P661939" s="246"/>
      <c r="Q661939" s="246"/>
      <c r="R661939" s="246"/>
    </row>
    <row r="661985" spans="16:18" x14ac:dyDescent="0.2">
      <c r="P661985" s="246"/>
      <c r="Q661985" s="246"/>
      <c r="R661985" s="246"/>
    </row>
    <row r="662031" spans="16:18" x14ac:dyDescent="0.2">
      <c r="P662031" s="246"/>
      <c r="Q662031" s="246"/>
      <c r="R662031" s="246"/>
    </row>
    <row r="662077" spans="16:18" x14ac:dyDescent="0.2">
      <c r="P662077" s="246"/>
      <c r="Q662077" s="246"/>
      <c r="R662077" s="246"/>
    </row>
    <row r="662123" spans="16:18" x14ac:dyDescent="0.2">
      <c r="P662123" s="246"/>
      <c r="Q662123" s="246"/>
      <c r="R662123" s="246"/>
    </row>
    <row r="662169" spans="16:18" x14ac:dyDescent="0.2">
      <c r="P662169" s="246"/>
      <c r="Q662169" s="246"/>
      <c r="R662169" s="246"/>
    </row>
    <row r="662215" spans="16:18" x14ac:dyDescent="0.2">
      <c r="P662215" s="246"/>
      <c r="Q662215" s="246"/>
      <c r="R662215" s="246"/>
    </row>
    <row r="662261" spans="16:18" x14ac:dyDescent="0.2">
      <c r="P662261" s="246"/>
      <c r="Q662261" s="246"/>
      <c r="R662261" s="246"/>
    </row>
    <row r="662307" spans="16:18" x14ac:dyDescent="0.2">
      <c r="P662307" s="246"/>
      <c r="Q662307" s="246"/>
      <c r="R662307" s="246"/>
    </row>
    <row r="662353" spans="16:18" x14ac:dyDescent="0.2">
      <c r="P662353" s="246"/>
      <c r="Q662353" s="246"/>
      <c r="R662353" s="246"/>
    </row>
    <row r="662399" spans="16:18" x14ac:dyDescent="0.2">
      <c r="P662399" s="246"/>
      <c r="Q662399" s="246"/>
      <c r="R662399" s="246"/>
    </row>
    <row r="662445" spans="16:18" x14ac:dyDescent="0.2">
      <c r="P662445" s="246"/>
      <c r="Q662445" s="246"/>
      <c r="R662445" s="246"/>
    </row>
    <row r="662491" spans="16:18" x14ac:dyDescent="0.2">
      <c r="P662491" s="246"/>
      <c r="Q662491" s="246"/>
      <c r="R662491" s="246"/>
    </row>
    <row r="662537" spans="16:18" x14ac:dyDescent="0.2">
      <c r="P662537" s="246"/>
      <c r="Q662537" s="246"/>
      <c r="R662537" s="246"/>
    </row>
    <row r="662583" spans="16:18" x14ac:dyDescent="0.2">
      <c r="P662583" s="246"/>
      <c r="Q662583" s="246"/>
      <c r="R662583" s="246"/>
    </row>
    <row r="662629" spans="16:18" x14ac:dyDescent="0.2">
      <c r="P662629" s="246"/>
      <c r="Q662629" s="246"/>
      <c r="R662629" s="246"/>
    </row>
    <row r="662675" spans="16:18" x14ac:dyDescent="0.2">
      <c r="P662675" s="246"/>
      <c r="Q662675" s="246"/>
      <c r="R662675" s="246"/>
    </row>
    <row r="662721" spans="16:18" x14ac:dyDescent="0.2">
      <c r="P662721" s="246"/>
      <c r="Q662721" s="246"/>
      <c r="R662721" s="246"/>
    </row>
    <row r="662767" spans="16:18" x14ac:dyDescent="0.2">
      <c r="P662767" s="246"/>
      <c r="Q662767" s="246"/>
      <c r="R662767" s="246"/>
    </row>
    <row r="662813" spans="16:18" x14ac:dyDescent="0.2">
      <c r="P662813" s="246"/>
      <c r="Q662813" s="246"/>
      <c r="R662813" s="246"/>
    </row>
    <row r="662859" spans="16:18" x14ac:dyDescent="0.2">
      <c r="P662859" s="246"/>
      <c r="Q662859" s="246"/>
      <c r="R662859" s="246"/>
    </row>
    <row r="662905" spans="16:18" x14ac:dyDescent="0.2">
      <c r="P662905" s="246"/>
      <c r="Q662905" s="246"/>
      <c r="R662905" s="246"/>
    </row>
    <row r="662951" spans="16:18" x14ac:dyDescent="0.2">
      <c r="P662951" s="246"/>
      <c r="Q662951" s="246"/>
      <c r="R662951" s="246"/>
    </row>
    <row r="662997" spans="16:18" x14ac:dyDescent="0.2">
      <c r="P662997" s="246"/>
      <c r="Q662997" s="246"/>
      <c r="R662997" s="246"/>
    </row>
    <row r="663043" spans="16:18" x14ac:dyDescent="0.2">
      <c r="P663043" s="246"/>
      <c r="Q663043" s="246"/>
      <c r="R663043" s="246"/>
    </row>
    <row r="663089" spans="16:18" x14ac:dyDescent="0.2">
      <c r="P663089" s="246"/>
      <c r="Q663089" s="246"/>
      <c r="R663089" s="246"/>
    </row>
    <row r="663135" spans="16:18" x14ac:dyDescent="0.2">
      <c r="P663135" s="246"/>
      <c r="Q663135" s="246"/>
      <c r="R663135" s="246"/>
    </row>
    <row r="663181" spans="16:18" x14ac:dyDescent="0.2">
      <c r="P663181" s="246"/>
      <c r="Q663181" s="246"/>
      <c r="R663181" s="246"/>
    </row>
    <row r="663227" spans="16:18" x14ac:dyDescent="0.2">
      <c r="P663227" s="246"/>
      <c r="Q663227" s="246"/>
      <c r="R663227" s="246"/>
    </row>
    <row r="663273" spans="16:18" x14ac:dyDescent="0.2">
      <c r="P663273" s="246"/>
      <c r="Q663273" s="246"/>
      <c r="R663273" s="246"/>
    </row>
    <row r="663319" spans="16:18" x14ac:dyDescent="0.2">
      <c r="P663319" s="246"/>
      <c r="Q663319" s="246"/>
      <c r="R663319" s="246"/>
    </row>
    <row r="663365" spans="16:18" x14ac:dyDescent="0.2">
      <c r="P663365" s="246"/>
      <c r="Q663365" s="246"/>
      <c r="R663365" s="246"/>
    </row>
    <row r="663411" spans="16:18" x14ac:dyDescent="0.2">
      <c r="P663411" s="246"/>
      <c r="Q663411" s="246"/>
      <c r="R663411" s="246"/>
    </row>
    <row r="663457" spans="16:18" x14ac:dyDescent="0.2">
      <c r="P663457" s="246"/>
      <c r="Q663457" s="246"/>
      <c r="R663457" s="246"/>
    </row>
    <row r="663503" spans="16:18" x14ac:dyDescent="0.2">
      <c r="P663503" s="246"/>
      <c r="Q663503" s="246"/>
      <c r="R663503" s="246"/>
    </row>
    <row r="663549" spans="16:18" x14ac:dyDescent="0.2">
      <c r="P663549" s="246"/>
      <c r="Q663549" s="246"/>
      <c r="R663549" s="246"/>
    </row>
    <row r="663595" spans="16:18" x14ac:dyDescent="0.2">
      <c r="P663595" s="246"/>
      <c r="Q663595" s="246"/>
      <c r="R663595" s="246"/>
    </row>
    <row r="663641" spans="16:18" x14ac:dyDescent="0.2">
      <c r="P663641" s="246"/>
      <c r="Q663641" s="246"/>
      <c r="R663641" s="246"/>
    </row>
    <row r="663687" spans="16:18" x14ac:dyDescent="0.2">
      <c r="P663687" s="246"/>
      <c r="Q663687" s="246"/>
      <c r="R663687" s="246"/>
    </row>
    <row r="663733" spans="16:18" x14ac:dyDescent="0.2">
      <c r="P663733" s="246"/>
      <c r="Q663733" s="246"/>
      <c r="R663733" s="246"/>
    </row>
    <row r="663779" spans="16:18" x14ac:dyDescent="0.2">
      <c r="P663779" s="246"/>
      <c r="Q663779" s="246"/>
      <c r="R663779" s="246"/>
    </row>
    <row r="663825" spans="16:18" x14ac:dyDescent="0.2">
      <c r="P663825" s="246"/>
      <c r="Q663825" s="246"/>
      <c r="R663825" s="246"/>
    </row>
    <row r="663871" spans="16:18" x14ac:dyDescent="0.2">
      <c r="P663871" s="246"/>
      <c r="Q663871" s="246"/>
      <c r="R663871" s="246"/>
    </row>
    <row r="663917" spans="16:18" x14ac:dyDescent="0.2">
      <c r="P663917" s="246"/>
      <c r="Q663917" s="246"/>
      <c r="R663917" s="246"/>
    </row>
    <row r="663963" spans="16:18" x14ac:dyDescent="0.2">
      <c r="P663963" s="246"/>
      <c r="Q663963" s="246"/>
      <c r="R663963" s="246"/>
    </row>
    <row r="664009" spans="16:18" x14ac:dyDescent="0.2">
      <c r="P664009" s="246"/>
      <c r="Q664009" s="246"/>
      <c r="R664009" s="246"/>
    </row>
    <row r="664055" spans="16:18" x14ac:dyDescent="0.2">
      <c r="P664055" s="246"/>
      <c r="Q664055" s="246"/>
      <c r="R664055" s="246"/>
    </row>
    <row r="664101" spans="16:18" x14ac:dyDescent="0.2">
      <c r="P664101" s="246"/>
      <c r="Q664101" s="246"/>
      <c r="R664101" s="246"/>
    </row>
    <row r="664147" spans="16:18" x14ac:dyDescent="0.2">
      <c r="P664147" s="246"/>
      <c r="Q664147" s="246"/>
      <c r="R664147" s="246"/>
    </row>
    <row r="664193" spans="16:18" x14ac:dyDescent="0.2">
      <c r="P664193" s="246"/>
      <c r="Q664193" s="246"/>
      <c r="R664193" s="246"/>
    </row>
    <row r="664239" spans="16:18" x14ac:dyDescent="0.2">
      <c r="P664239" s="246"/>
      <c r="Q664239" s="246"/>
      <c r="R664239" s="246"/>
    </row>
    <row r="664285" spans="16:18" x14ac:dyDescent="0.2">
      <c r="P664285" s="246"/>
      <c r="Q664285" s="246"/>
      <c r="R664285" s="246"/>
    </row>
    <row r="664331" spans="16:18" x14ac:dyDescent="0.2">
      <c r="P664331" s="246"/>
      <c r="Q664331" s="246"/>
      <c r="R664331" s="246"/>
    </row>
    <row r="664377" spans="16:18" x14ac:dyDescent="0.2">
      <c r="P664377" s="246"/>
      <c r="Q664377" s="246"/>
      <c r="R664377" s="246"/>
    </row>
    <row r="664423" spans="16:18" x14ac:dyDescent="0.2">
      <c r="P664423" s="246"/>
      <c r="Q664423" s="246"/>
      <c r="R664423" s="246"/>
    </row>
    <row r="664469" spans="16:18" x14ac:dyDescent="0.2">
      <c r="P664469" s="246"/>
      <c r="Q664469" s="246"/>
      <c r="R664469" s="246"/>
    </row>
    <row r="664515" spans="16:18" x14ac:dyDescent="0.2">
      <c r="P664515" s="246"/>
      <c r="Q664515" s="246"/>
      <c r="R664515" s="246"/>
    </row>
    <row r="664561" spans="16:18" x14ac:dyDescent="0.2">
      <c r="P664561" s="246"/>
      <c r="Q664561" s="246"/>
      <c r="R664561" s="246"/>
    </row>
    <row r="664607" spans="16:18" x14ac:dyDescent="0.2">
      <c r="P664607" s="246"/>
      <c r="Q664607" s="246"/>
      <c r="R664607" s="246"/>
    </row>
    <row r="664653" spans="16:18" x14ac:dyDescent="0.2">
      <c r="P664653" s="246"/>
      <c r="Q664653" s="246"/>
      <c r="R664653" s="246"/>
    </row>
    <row r="664699" spans="16:18" x14ac:dyDescent="0.2">
      <c r="P664699" s="246"/>
      <c r="Q664699" s="246"/>
      <c r="R664699" s="246"/>
    </row>
    <row r="664745" spans="16:18" x14ac:dyDescent="0.2">
      <c r="P664745" s="246"/>
      <c r="Q664745" s="246"/>
      <c r="R664745" s="246"/>
    </row>
    <row r="664791" spans="16:18" x14ac:dyDescent="0.2">
      <c r="P664791" s="246"/>
      <c r="Q664791" s="246"/>
      <c r="R664791" s="246"/>
    </row>
    <row r="664837" spans="16:18" x14ac:dyDescent="0.2">
      <c r="P664837" s="246"/>
      <c r="Q664837" s="246"/>
      <c r="R664837" s="246"/>
    </row>
    <row r="664883" spans="16:18" x14ac:dyDescent="0.2">
      <c r="P664883" s="246"/>
      <c r="Q664883" s="246"/>
      <c r="R664883" s="246"/>
    </row>
    <row r="664929" spans="16:18" x14ac:dyDescent="0.2">
      <c r="P664929" s="246"/>
      <c r="Q664929" s="246"/>
      <c r="R664929" s="246"/>
    </row>
    <row r="664975" spans="16:18" x14ac:dyDescent="0.2">
      <c r="P664975" s="246"/>
      <c r="Q664975" s="246"/>
      <c r="R664975" s="246"/>
    </row>
    <row r="665021" spans="16:18" x14ac:dyDescent="0.2">
      <c r="P665021" s="246"/>
      <c r="Q665021" s="246"/>
      <c r="R665021" s="246"/>
    </row>
    <row r="665067" spans="16:18" x14ac:dyDescent="0.2">
      <c r="P665067" s="246"/>
      <c r="Q665067" s="246"/>
      <c r="R665067" s="246"/>
    </row>
    <row r="665113" spans="16:18" x14ac:dyDescent="0.2">
      <c r="P665113" s="246"/>
      <c r="Q665113" s="246"/>
      <c r="R665113" s="246"/>
    </row>
    <row r="665159" spans="16:18" x14ac:dyDescent="0.2">
      <c r="P665159" s="246"/>
      <c r="Q665159" s="246"/>
      <c r="R665159" s="246"/>
    </row>
    <row r="665205" spans="16:18" x14ac:dyDescent="0.2">
      <c r="P665205" s="246"/>
      <c r="Q665205" s="246"/>
      <c r="R665205" s="246"/>
    </row>
    <row r="665251" spans="16:18" x14ac:dyDescent="0.2">
      <c r="P665251" s="246"/>
      <c r="Q665251" s="246"/>
      <c r="R665251" s="246"/>
    </row>
    <row r="665297" spans="16:18" x14ac:dyDescent="0.2">
      <c r="P665297" s="246"/>
      <c r="Q665297" s="246"/>
      <c r="R665297" s="246"/>
    </row>
    <row r="665343" spans="16:18" x14ac:dyDescent="0.2">
      <c r="P665343" s="246"/>
      <c r="Q665343" s="246"/>
      <c r="R665343" s="246"/>
    </row>
    <row r="665389" spans="16:18" x14ac:dyDescent="0.2">
      <c r="P665389" s="246"/>
      <c r="Q665389" s="246"/>
      <c r="R665389" s="246"/>
    </row>
    <row r="665435" spans="16:18" x14ac:dyDescent="0.2">
      <c r="P665435" s="246"/>
      <c r="Q665435" s="246"/>
      <c r="R665435" s="246"/>
    </row>
    <row r="665481" spans="16:18" x14ac:dyDescent="0.2">
      <c r="P665481" s="246"/>
      <c r="Q665481" s="246"/>
      <c r="R665481" s="246"/>
    </row>
    <row r="665527" spans="16:18" x14ac:dyDescent="0.2">
      <c r="P665527" s="246"/>
      <c r="Q665527" s="246"/>
      <c r="R665527" s="246"/>
    </row>
    <row r="665573" spans="16:18" x14ac:dyDescent="0.2">
      <c r="P665573" s="246"/>
      <c r="Q665573" s="246"/>
      <c r="R665573" s="246"/>
    </row>
    <row r="665619" spans="16:18" x14ac:dyDescent="0.2">
      <c r="P665619" s="246"/>
      <c r="Q665619" s="246"/>
      <c r="R665619" s="246"/>
    </row>
    <row r="665665" spans="16:18" x14ac:dyDescent="0.2">
      <c r="P665665" s="246"/>
      <c r="Q665665" s="246"/>
      <c r="R665665" s="246"/>
    </row>
    <row r="665711" spans="16:18" x14ac:dyDescent="0.2">
      <c r="P665711" s="246"/>
      <c r="Q665711" s="246"/>
      <c r="R665711" s="246"/>
    </row>
    <row r="665757" spans="16:18" x14ac:dyDescent="0.2">
      <c r="P665757" s="246"/>
      <c r="Q665757" s="246"/>
      <c r="R665757" s="246"/>
    </row>
    <row r="665803" spans="16:18" x14ac:dyDescent="0.2">
      <c r="P665803" s="246"/>
      <c r="Q665803" s="246"/>
      <c r="R665803" s="246"/>
    </row>
    <row r="665849" spans="16:18" x14ac:dyDescent="0.2">
      <c r="P665849" s="246"/>
      <c r="Q665849" s="246"/>
      <c r="R665849" s="246"/>
    </row>
    <row r="665895" spans="16:18" x14ac:dyDescent="0.2">
      <c r="P665895" s="246"/>
      <c r="Q665895" s="246"/>
      <c r="R665895" s="246"/>
    </row>
    <row r="665941" spans="16:18" x14ac:dyDescent="0.2">
      <c r="P665941" s="246"/>
      <c r="Q665941" s="246"/>
      <c r="R665941" s="246"/>
    </row>
    <row r="665987" spans="16:18" x14ac:dyDescent="0.2">
      <c r="P665987" s="246"/>
      <c r="Q665987" s="246"/>
      <c r="R665987" s="246"/>
    </row>
    <row r="666033" spans="16:18" x14ac:dyDescent="0.2">
      <c r="P666033" s="246"/>
      <c r="Q666033" s="246"/>
      <c r="R666033" s="246"/>
    </row>
    <row r="666079" spans="16:18" x14ac:dyDescent="0.2">
      <c r="P666079" s="246"/>
      <c r="Q666079" s="246"/>
      <c r="R666079" s="246"/>
    </row>
    <row r="666125" spans="16:18" x14ac:dyDescent="0.2">
      <c r="P666125" s="246"/>
      <c r="Q666125" s="246"/>
      <c r="R666125" s="246"/>
    </row>
    <row r="666171" spans="16:18" x14ac:dyDescent="0.2">
      <c r="P666171" s="246"/>
      <c r="Q666171" s="246"/>
      <c r="R666171" s="246"/>
    </row>
    <row r="666217" spans="16:18" x14ac:dyDescent="0.2">
      <c r="P666217" s="246"/>
      <c r="Q666217" s="246"/>
      <c r="R666217" s="246"/>
    </row>
    <row r="666263" spans="16:18" x14ac:dyDescent="0.2">
      <c r="P666263" s="246"/>
      <c r="Q666263" s="246"/>
      <c r="R666263" s="246"/>
    </row>
    <row r="666309" spans="16:18" x14ac:dyDescent="0.2">
      <c r="P666309" s="246"/>
      <c r="Q666309" s="246"/>
      <c r="R666309" s="246"/>
    </row>
    <row r="666355" spans="16:18" x14ac:dyDescent="0.2">
      <c r="P666355" s="246"/>
      <c r="Q666355" s="246"/>
      <c r="R666355" s="246"/>
    </row>
    <row r="666401" spans="16:18" x14ac:dyDescent="0.2">
      <c r="P666401" s="246"/>
      <c r="Q666401" s="246"/>
      <c r="R666401" s="246"/>
    </row>
    <row r="666447" spans="16:18" x14ac:dyDescent="0.2">
      <c r="P666447" s="246"/>
      <c r="Q666447" s="246"/>
      <c r="R666447" s="246"/>
    </row>
    <row r="666493" spans="16:18" x14ac:dyDescent="0.2">
      <c r="P666493" s="246"/>
      <c r="Q666493" s="246"/>
      <c r="R666493" s="246"/>
    </row>
    <row r="666539" spans="16:18" x14ac:dyDescent="0.2">
      <c r="P666539" s="246"/>
      <c r="Q666539" s="246"/>
      <c r="R666539" s="246"/>
    </row>
    <row r="666585" spans="16:18" x14ac:dyDescent="0.2">
      <c r="P666585" s="246"/>
      <c r="Q666585" s="246"/>
      <c r="R666585" s="246"/>
    </row>
    <row r="666631" spans="16:18" x14ac:dyDescent="0.2">
      <c r="P666631" s="246"/>
      <c r="Q666631" s="246"/>
      <c r="R666631" s="246"/>
    </row>
    <row r="666677" spans="16:18" x14ac:dyDescent="0.2">
      <c r="P666677" s="246"/>
      <c r="Q666677" s="246"/>
      <c r="R666677" s="246"/>
    </row>
    <row r="666723" spans="16:18" x14ac:dyDescent="0.2">
      <c r="P666723" s="246"/>
      <c r="Q666723" s="246"/>
      <c r="R666723" s="246"/>
    </row>
    <row r="666769" spans="16:18" x14ac:dyDescent="0.2">
      <c r="P666769" s="246"/>
      <c r="Q666769" s="246"/>
      <c r="R666769" s="246"/>
    </row>
    <row r="666815" spans="16:18" x14ac:dyDescent="0.2">
      <c r="P666815" s="246"/>
      <c r="Q666815" s="246"/>
      <c r="R666815" s="246"/>
    </row>
    <row r="666861" spans="16:18" x14ac:dyDescent="0.2">
      <c r="P666861" s="246"/>
      <c r="Q666861" s="246"/>
      <c r="R666861" s="246"/>
    </row>
    <row r="666907" spans="16:18" x14ac:dyDescent="0.2">
      <c r="P666907" s="246"/>
      <c r="Q666907" s="246"/>
      <c r="R666907" s="246"/>
    </row>
    <row r="666953" spans="16:18" x14ac:dyDescent="0.2">
      <c r="P666953" s="246"/>
      <c r="Q666953" s="246"/>
      <c r="R666953" s="246"/>
    </row>
    <row r="666999" spans="16:18" x14ac:dyDescent="0.2">
      <c r="P666999" s="246"/>
      <c r="Q666999" s="246"/>
      <c r="R666999" s="246"/>
    </row>
    <row r="667045" spans="16:18" x14ac:dyDescent="0.2">
      <c r="P667045" s="246"/>
      <c r="Q667045" s="246"/>
      <c r="R667045" s="246"/>
    </row>
    <row r="667091" spans="16:18" x14ac:dyDescent="0.2">
      <c r="P667091" s="246"/>
      <c r="Q667091" s="246"/>
      <c r="R667091" s="246"/>
    </row>
    <row r="667137" spans="16:18" x14ac:dyDescent="0.2">
      <c r="P667137" s="246"/>
      <c r="Q667137" s="246"/>
      <c r="R667137" s="246"/>
    </row>
    <row r="667183" spans="16:18" x14ac:dyDescent="0.2">
      <c r="P667183" s="246"/>
      <c r="Q667183" s="246"/>
      <c r="R667183" s="246"/>
    </row>
    <row r="667229" spans="16:18" x14ac:dyDescent="0.2">
      <c r="P667229" s="246"/>
      <c r="Q667229" s="246"/>
      <c r="R667229" s="246"/>
    </row>
    <row r="667275" spans="16:18" x14ac:dyDescent="0.2">
      <c r="P667275" s="246"/>
      <c r="Q667275" s="246"/>
      <c r="R667275" s="246"/>
    </row>
    <row r="667321" spans="16:18" x14ac:dyDescent="0.2">
      <c r="P667321" s="246"/>
      <c r="Q667321" s="246"/>
      <c r="R667321" s="246"/>
    </row>
    <row r="667367" spans="16:18" x14ac:dyDescent="0.2">
      <c r="P667367" s="246"/>
      <c r="Q667367" s="246"/>
      <c r="R667367" s="246"/>
    </row>
    <row r="667413" spans="16:18" x14ac:dyDescent="0.2">
      <c r="P667413" s="246"/>
      <c r="Q667413" s="246"/>
      <c r="R667413" s="246"/>
    </row>
    <row r="667459" spans="16:18" x14ac:dyDescent="0.2">
      <c r="P667459" s="246"/>
      <c r="Q667459" s="246"/>
      <c r="R667459" s="246"/>
    </row>
    <row r="667505" spans="16:18" x14ac:dyDescent="0.2">
      <c r="P667505" s="246"/>
      <c r="Q667505" s="246"/>
      <c r="R667505" s="246"/>
    </row>
    <row r="667551" spans="16:18" x14ac:dyDescent="0.2">
      <c r="P667551" s="246"/>
      <c r="Q667551" s="246"/>
      <c r="R667551" s="246"/>
    </row>
    <row r="667597" spans="16:18" x14ac:dyDescent="0.2">
      <c r="P667597" s="246"/>
      <c r="Q667597" s="246"/>
      <c r="R667597" s="246"/>
    </row>
    <row r="667643" spans="16:18" x14ac:dyDescent="0.2">
      <c r="P667643" s="246"/>
      <c r="Q667643" s="246"/>
      <c r="R667643" s="246"/>
    </row>
    <row r="667689" spans="16:18" x14ac:dyDescent="0.2">
      <c r="P667689" s="246"/>
      <c r="Q667689" s="246"/>
      <c r="R667689" s="246"/>
    </row>
    <row r="667735" spans="16:18" x14ac:dyDescent="0.2">
      <c r="P667735" s="246"/>
      <c r="Q667735" s="246"/>
      <c r="R667735" s="246"/>
    </row>
    <row r="667781" spans="16:18" x14ac:dyDescent="0.2">
      <c r="P667781" s="246"/>
      <c r="Q667781" s="246"/>
      <c r="R667781" s="246"/>
    </row>
    <row r="667827" spans="16:18" x14ac:dyDescent="0.2">
      <c r="P667827" s="246"/>
      <c r="Q667827" s="246"/>
      <c r="R667827" s="246"/>
    </row>
    <row r="667873" spans="16:18" x14ac:dyDescent="0.2">
      <c r="P667873" s="246"/>
      <c r="Q667873" s="246"/>
      <c r="R667873" s="246"/>
    </row>
    <row r="667919" spans="16:18" x14ac:dyDescent="0.2">
      <c r="P667919" s="246"/>
      <c r="Q667919" s="246"/>
      <c r="R667919" s="246"/>
    </row>
    <row r="667965" spans="16:18" x14ac:dyDescent="0.2">
      <c r="P667965" s="246"/>
      <c r="Q667965" s="246"/>
      <c r="R667965" s="246"/>
    </row>
    <row r="668011" spans="16:18" x14ac:dyDescent="0.2">
      <c r="P668011" s="246"/>
      <c r="Q668011" s="246"/>
      <c r="R668011" s="246"/>
    </row>
    <row r="668057" spans="16:18" x14ac:dyDescent="0.2">
      <c r="P668057" s="246"/>
      <c r="Q668057" s="246"/>
      <c r="R668057" s="246"/>
    </row>
    <row r="668103" spans="16:18" x14ac:dyDescent="0.2">
      <c r="P668103" s="246"/>
      <c r="Q668103" s="246"/>
      <c r="R668103" s="246"/>
    </row>
    <row r="668149" spans="16:18" x14ac:dyDescent="0.2">
      <c r="P668149" s="246"/>
      <c r="Q668149" s="246"/>
      <c r="R668149" s="246"/>
    </row>
    <row r="668195" spans="16:18" x14ac:dyDescent="0.2">
      <c r="P668195" s="246"/>
      <c r="Q668195" s="246"/>
      <c r="R668195" s="246"/>
    </row>
    <row r="668241" spans="16:18" x14ac:dyDescent="0.2">
      <c r="P668241" s="246"/>
      <c r="Q668241" s="246"/>
      <c r="R668241" s="246"/>
    </row>
    <row r="668287" spans="16:18" x14ac:dyDescent="0.2">
      <c r="P668287" s="246"/>
      <c r="Q668287" s="246"/>
      <c r="R668287" s="246"/>
    </row>
    <row r="668333" spans="16:18" x14ac:dyDescent="0.2">
      <c r="P668333" s="246"/>
      <c r="Q668333" s="246"/>
      <c r="R668333" s="246"/>
    </row>
    <row r="668379" spans="16:18" x14ac:dyDescent="0.2">
      <c r="P668379" s="246"/>
      <c r="Q668379" s="246"/>
      <c r="R668379" s="246"/>
    </row>
    <row r="668425" spans="16:18" x14ac:dyDescent="0.2">
      <c r="P668425" s="246"/>
      <c r="Q668425" s="246"/>
      <c r="R668425" s="246"/>
    </row>
    <row r="668471" spans="16:18" x14ac:dyDescent="0.2">
      <c r="P668471" s="246"/>
      <c r="Q668471" s="246"/>
      <c r="R668471" s="246"/>
    </row>
    <row r="668517" spans="16:18" x14ac:dyDescent="0.2">
      <c r="P668517" s="246"/>
      <c r="Q668517" s="246"/>
      <c r="R668517" s="246"/>
    </row>
    <row r="668563" spans="16:18" x14ac:dyDescent="0.2">
      <c r="P668563" s="246"/>
      <c r="Q668563" s="246"/>
      <c r="R668563" s="246"/>
    </row>
    <row r="668609" spans="16:18" x14ac:dyDescent="0.2">
      <c r="P668609" s="246"/>
      <c r="Q668609" s="246"/>
      <c r="R668609" s="246"/>
    </row>
    <row r="668655" spans="16:18" x14ac:dyDescent="0.2">
      <c r="P668655" s="246"/>
      <c r="Q668655" s="246"/>
      <c r="R668655" s="246"/>
    </row>
    <row r="668701" spans="16:18" x14ac:dyDescent="0.2">
      <c r="P668701" s="246"/>
      <c r="Q668701" s="246"/>
      <c r="R668701" s="246"/>
    </row>
    <row r="668747" spans="16:18" x14ac:dyDescent="0.2">
      <c r="P668747" s="246"/>
      <c r="Q668747" s="246"/>
      <c r="R668747" s="246"/>
    </row>
    <row r="668793" spans="16:18" x14ac:dyDescent="0.2">
      <c r="P668793" s="246"/>
      <c r="Q668793" s="246"/>
      <c r="R668793" s="246"/>
    </row>
    <row r="668839" spans="16:18" x14ac:dyDescent="0.2">
      <c r="P668839" s="246"/>
      <c r="Q668839" s="246"/>
      <c r="R668839" s="246"/>
    </row>
    <row r="668885" spans="16:18" x14ac:dyDescent="0.2">
      <c r="P668885" s="246"/>
      <c r="Q668885" s="246"/>
      <c r="R668885" s="246"/>
    </row>
    <row r="668931" spans="16:18" x14ac:dyDescent="0.2">
      <c r="P668931" s="246"/>
      <c r="Q668931" s="246"/>
      <c r="R668931" s="246"/>
    </row>
    <row r="668977" spans="16:18" x14ac:dyDescent="0.2">
      <c r="P668977" s="246"/>
      <c r="Q668977" s="246"/>
      <c r="R668977" s="246"/>
    </row>
    <row r="669023" spans="16:18" x14ac:dyDescent="0.2">
      <c r="P669023" s="246"/>
      <c r="Q669023" s="246"/>
      <c r="R669023" s="246"/>
    </row>
    <row r="669069" spans="16:18" x14ac:dyDescent="0.2">
      <c r="P669069" s="246"/>
      <c r="Q669069" s="246"/>
      <c r="R669069" s="246"/>
    </row>
    <row r="669115" spans="16:18" x14ac:dyDescent="0.2">
      <c r="P669115" s="246"/>
      <c r="Q669115" s="246"/>
      <c r="R669115" s="246"/>
    </row>
    <row r="669161" spans="16:18" x14ac:dyDescent="0.2">
      <c r="P669161" s="246"/>
      <c r="Q669161" s="246"/>
      <c r="R669161" s="246"/>
    </row>
    <row r="669207" spans="16:18" x14ac:dyDescent="0.2">
      <c r="P669207" s="246"/>
      <c r="Q669207" s="246"/>
      <c r="R669207" s="246"/>
    </row>
    <row r="669253" spans="16:18" x14ac:dyDescent="0.2">
      <c r="P669253" s="246"/>
      <c r="Q669253" s="246"/>
      <c r="R669253" s="246"/>
    </row>
    <row r="669299" spans="16:18" x14ac:dyDescent="0.2">
      <c r="P669299" s="246"/>
      <c r="Q669299" s="246"/>
      <c r="R669299" s="246"/>
    </row>
    <row r="669345" spans="16:18" x14ac:dyDescent="0.2">
      <c r="P669345" s="246"/>
      <c r="Q669345" s="246"/>
      <c r="R669345" s="246"/>
    </row>
    <row r="669391" spans="16:18" x14ac:dyDescent="0.2">
      <c r="P669391" s="246"/>
      <c r="Q669391" s="246"/>
      <c r="R669391" s="246"/>
    </row>
    <row r="669437" spans="16:18" x14ac:dyDescent="0.2">
      <c r="P669437" s="246"/>
      <c r="Q669437" s="246"/>
      <c r="R669437" s="246"/>
    </row>
    <row r="669483" spans="16:18" x14ac:dyDescent="0.2">
      <c r="P669483" s="246"/>
      <c r="Q669483" s="246"/>
      <c r="R669483" s="246"/>
    </row>
    <row r="669529" spans="16:18" x14ac:dyDescent="0.2">
      <c r="P669529" s="246"/>
      <c r="Q669529" s="246"/>
      <c r="R669529" s="246"/>
    </row>
    <row r="669575" spans="16:18" x14ac:dyDescent="0.2">
      <c r="P669575" s="246"/>
      <c r="Q669575" s="246"/>
      <c r="R669575" s="246"/>
    </row>
    <row r="669621" spans="16:18" x14ac:dyDescent="0.2">
      <c r="P669621" s="246"/>
      <c r="Q669621" s="246"/>
      <c r="R669621" s="246"/>
    </row>
    <row r="669667" spans="16:18" x14ac:dyDescent="0.2">
      <c r="P669667" s="246"/>
      <c r="Q669667" s="246"/>
      <c r="R669667" s="246"/>
    </row>
    <row r="669713" spans="16:18" x14ac:dyDescent="0.2">
      <c r="P669713" s="246"/>
      <c r="Q669713" s="246"/>
      <c r="R669713" s="246"/>
    </row>
    <row r="669759" spans="16:18" x14ac:dyDescent="0.2">
      <c r="P669759" s="246"/>
      <c r="Q669759" s="246"/>
      <c r="R669759" s="246"/>
    </row>
    <row r="669805" spans="16:18" x14ac:dyDescent="0.2">
      <c r="P669805" s="246"/>
      <c r="Q669805" s="246"/>
      <c r="R669805" s="246"/>
    </row>
    <row r="669851" spans="16:18" x14ac:dyDescent="0.2">
      <c r="P669851" s="246"/>
      <c r="Q669851" s="246"/>
      <c r="R669851" s="246"/>
    </row>
    <row r="669897" spans="16:18" x14ac:dyDescent="0.2">
      <c r="P669897" s="246"/>
      <c r="Q669897" s="246"/>
      <c r="R669897" s="246"/>
    </row>
    <row r="669943" spans="16:18" x14ac:dyDescent="0.2">
      <c r="P669943" s="246"/>
      <c r="Q669943" s="246"/>
      <c r="R669943" s="246"/>
    </row>
    <row r="669989" spans="16:18" x14ac:dyDescent="0.2">
      <c r="P669989" s="246"/>
      <c r="Q669989" s="246"/>
      <c r="R669989" s="246"/>
    </row>
    <row r="670035" spans="16:18" x14ac:dyDescent="0.2">
      <c r="P670035" s="246"/>
      <c r="Q670035" s="246"/>
      <c r="R670035" s="246"/>
    </row>
    <row r="670081" spans="16:18" x14ac:dyDescent="0.2">
      <c r="P670081" s="246"/>
      <c r="Q670081" s="246"/>
      <c r="R670081" s="246"/>
    </row>
    <row r="670127" spans="16:18" x14ac:dyDescent="0.2">
      <c r="P670127" s="246"/>
      <c r="Q670127" s="246"/>
      <c r="R670127" s="246"/>
    </row>
    <row r="670173" spans="16:18" x14ac:dyDescent="0.2">
      <c r="P670173" s="246"/>
      <c r="Q670173" s="246"/>
      <c r="R670173" s="246"/>
    </row>
    <row r="670219" spans="16:18" x14ac:dyDescent="0.2">
      <c r="P670219" s="246"/>
      <c r="Q670219" s="246"/>
      <c r="R670219" s="246"/>
    </row>
    <row r="670265" spans="16:18" x14ac:dyDescent="0.2">
      <c r="P670265" s="246"/>
      <c r="Q670265" s="246"/>
      <c r="R670265" s="246"/>
    </row>
    <row r="670311" spans="16:18" x14ac:dyDescent="0.2">
      <c r="P670311" s="246"/>
      <c r="Q670311" s="246"/>
      <c r="R670311" s="246"/>
    </row>
    <row r="670357" spans="16:18" x14ac:dyDescent="0.2">
      <c r="P670357" s="246"/>
      <c r="Q670357" s="246"/>
      <c r="R670357" s="246"/>
    </row>
    <row r="670403" spans="16:18" x14ac:dyDescent="0.2">
      <c r="P670403" s="246"/>
      <c r="Q670403" s="246"/>
      <c r="R670403" s="246"/>
    </row>
    <row r="670449" spans="16:18" x14ac:dyDescent="0.2">
      <c r="P670449" s="246"/>
      <c r="Q670449" s="246"/>
      <c r="R670449" s="246"/>
    </row>
    <row r="670495" spans="16:18" x14ac:dyDescent="0.2">
      <c r="P670495" s="246"/>
      <c r="Q670495" s="246"/>
      <c r="R670495" s="246"/>
    </row>
    <row r="670541" spans="16:18" x14ac:dyDescent="0.2">
      <c r="P670541" s="246"/>
      <c r="Q670541" s="246"/>
      <c r="R670541" s="246"/>
    </row>
    <row r="670587" spans="16:18" x14ac:dyDescent="0.2">
      <c r="P670587" s="246"/>
      <c r="Q670587" s="246"/>
      <c r="R670587" s="246"/>
    </row>
    <row r="670633" spans="16:18" x14ac:dyDescent="0.2">
      <c r="P670633" s="246"/>
      <c r="Q670633" s="246"/>
      <c r="R670633" s="246"/>
    </row>
    <row r="670679" spans="16:18" x14ac:dyDescent="0.2">
      <c r="P670679" s="246"/>
      <c r="Q670679" s="246"/>
      <c r="R670679" s="246"/>
    </row>
    <row r="670725" spans="16:18" x14ac:dyDescent="0.2">
      <c r="P670725" s="246"/>
      <c r="Q670725" s="246"/>
      <c r="R670725" s="246"/>
    </row>
    <row r="670771" spans="16:18" x14ac:dyDescent="0.2">
      <c r="P670771" s="246"/>
      <c r="Q670771" s="246"/>
      <c r="R670771" s="246"/>
    </row>
    <row r="670817" spans="16:18" x14ac:dyDescent="0.2">
      <c r="P670817" s="246"/>
      <c r="Q670817" s="246"/>
      <c r="R670817" s="246"/>
    </row>
    <row r="670863" spans="16:18" x14ac:dyDescent="0.2">
      <c r="P670863" s="246"/>
      <c r="Q670863" s="246"/>
      <c r="R670863" s="246"/>
    </row>
    <row r="670909" spans="16:18" x14ac:dyDescent="0.2">
      <c r="P670909" s="246"/>
      <c r="Q670909" s="246"/>
      <c r="R670909" s="246"/>
    </row>
    <row r="670955" spans="16:18" x14ac:dyDescent="0.2">
      <c r="P670955" s="246"/>
      <c r="Q670955" s="246"/>
      <c r="R670955" s="246"/>
    </row>
    <row r="671001" spans="16:18" x14ac:dyDescent="0.2">
      <c r="P671001" s="246"/>
      <c r="Q671001" s="246"/>
      <c r="R671001" s="246"/>
    </row>
    <row r="671047" spans="16:18" x14ac:dyDescent="0.2">
      <c r="P671047" s="246"/>
      <c r="Q671047" s="246"/>
      <c r="R671047" s="246"/>
    </row>
    <row r="671093" spans="16:18" x14ac:dyDescent="0.2">
      <c r="P671093" s="246"/>
      <c r="Q671093" s="246"/>
      <c r="R671093" s="246"/>
    </row>
    <row r="671139" spans="16:18" x14ac:dyDescent="0.2">
      <c r="P671139" s="246"/>
      <c r="Q671139" s="246"/>
      <c r="R671139" s="246"/>
    </row>
    <row r="671185" spans="16:18" x14ac:dyDescent="0.2">
      <c r="P671185" s="246"/>
      <c r="Q671185" s="246"/>
      <c r="R671185" s="246"/>
    </row>
    <row r="671231" spans="16:18" x14ac:dyDescent="0.2">
      <c r="P671231" s="246"/>
      <c r="Q671231" s="246"/>
      <c r="R671231" s="246"/>
    </row>
    <row r="671277" spans="16:18" x14ac:dyDescent="0.2">
      <c r="P671277" s="246"/>
      <c r="Q671277" s="246"/>
      <c r="R671277" s="246"/>
    </row>
    <row r="671323" spans="16:18" x14ac:dyDescent="0.2">
      <c r="P671323" s="246"/>
      <c r="Q671323" s="246"/>
      <c r="R671323" s="246"/>
    </row>
    <row r="671369" spans="16:18" x14ac:dyDescent="0.2">
      <c r="P671369" s="246"/>
      <c r="Q671369" s="246"/>
      <c r="R671369" s="246"/>
    </row>
    <row r="671415" spans="16:18" x14ac:dyDescent="0.2">
      <c r="P671415" s="246"/>
      <c r="Q671415" s="246"/>
      <c r="R671415" s="246"/>
    </row>
    <row r="671461" spans="16:18" x14ac:dyDescent="0.2">
      <c r="P671461" s="246"/>
      <c r="Q671461" s="246"/>
      <c r="R671461" s="246"/>
    </row>
    <row r="671507" spans="16:18" x14ac:dyDescent="0.2">
      <c r="P671507" s="246"/>
      <c r="Q671507" s="246"/>
      <c r="R671507" s="246"/>
    </row>
    <row r="671553" spans="16:18" x14ac:dyDescent="0.2">
      <c r="P671553" s="246"/>
      <c r="Q671553" s="246"/>
      <c r="R671553" s="246"/>
    </row>
    <row r="671599" spans="16:18" x14ac:dyDescent="0.2">
      <c r="P671599" s="246"/>
      <c r="Q671599" s="246"/>
      <c r="R671599" s="246"/>
    </row>
    <row r="671645" spans="16:18" x14ac:dyDescent="0.2">
      <c r="P671645" s="246"/>
      <c r="Q671645" s="246"/>
      <c r="R671645" s="246"/>
    </row>
    <row r="671691" spans="16:18" x14ac:dyDescent="0.2">
      <c r="P671691" s="246"/>
      <c r="Q671691" s="246"/>
      <c r="R671691" s="246"/>
    </row>
    <row r="671737" spans="16:18" x14ac:dyDescent="0.2">
      <c r="P671737" s="246"/>
      <c r="Q671737" s="246"/>
      <c r="R671737" s="246"/>
    </row>
    <row r="671783" spans="16:18" x14ac:dyDescent="0.2">
      <c r="P671783" s="246"/>
      <c r="Q671783" s="246"/>
      <c r="R671783" s="246"/>
    </row>
    <row r="671829" spans="16:18" x14ac:dyDescent="0.2">
      <c r="P671829" s="246"/>
      <c r="Q671829" s="246"/>
      <c r="R671829" s="246"/>
    </row>
    <row r="671875" spans="16:18" x14ac:dyDescent="0.2">
      <c r="P671875" s="246"/>
      <c r="Q671875" s="246"/>
      <c r="R671875" s="246"/>
    </row>
    <row r="671921" spans="16:18" x14ac:dyDescent="0.2">
      <c r="P671921" s="246"/>
      <c r="Q671921" s="246"/>
      <c r="R671921" s="246"/>
    </row>
    <row r="671967" spans="16:18" x14ac:dyDescent="0.2">
      <c r="P671967" s="246"/>
      <c r="Q671967" s="246"/>
      <c r="R671967" s="246"/>
    </row>
    <row r="672013" spans="16:18" x14ac:dyDescent="0.2">
      <c r="P672013" s="246"/>
      <c r="Q672013" s="246"/>
      <c r="R672013" s="246"/>
    </row>
    <row r="672059" spans="16:18" x14ac:dyDescent="0.2">
      <c r="P672059" s="246"/>
      <c r="Q672059" s="246"/>
      <c r="R672059" s="246"/>
    </row>
    <row r="672105" spans="16:18" x14ac:dyDescent="0.2">
      <c r="P672105" s="246"/>
      <c r="Q672105" s="246"/>
      <c r="R672105" s="246"/>
    </row>
    <row r="672151" spans="16:18" x14ac:dyDescent="0.2">
      <c r="P672151" s="246"/>
      <c r="Q672151" s="246"/>
      <c r="R672151" s="246"/>
    </row>
    <row r="672197" spans="16:18" x14ac:dyDescent="0.2">
      <c r="P672197" s="246"/>
      <c r="Q672197" s="246"/>
      <c r="R672197" s="246"/>
    </row>
    <row r="672243" spans="16:18" x14ac:dyDescent="0.2">
      <c r="P672243" s="246"/>
      <c r="Q672243" s="246"/>
      <c r="R672243" s="246"/>
    </row>
    <row r="672289" spans="16:18" x14ac:dyDescent="0.2">
      <c r="P672289" s="246"/>
      <c r="Q672289" s="246"/>
      <c r="R672289" s="246"/>
    </row>
    <row r="672335" spans="16:18" x14ac:dyDescent="0.2">
      <c r="P672335" s="246"/>
      <c r="Q672335" s="246"/>
      <c r="R672335" s="246"/>
    </row>
    <row r="672381" spans="16:18" x14ac:dyDescent="0.2">
      <c r="P672381" s="246"/>
      <c r="Q672381" s="246"/>
      <c r="R672381" s="246"/>
    </row>
    <row r="672427" spans="16:18" x14ac:dyDescent="0.2">
      <c r="P672427" s="246"/>
      <c r="Q672427" s="246"/>
      <c r="R672427" s="246"/>
    </row>
    <row r="672473" spans="16:18" x14ac:dyDescent="0.2">
      <c r="P672473" s="246"/>
      <c r="Q672473" s="246"/>
      <c r="R672473" s="246"/>
    </row>
    <row r="672519" spans="16:18" x14ac:dyDescent="0.2">
      <c r="P672519" s="246"/>
      <c r="Q672519" s="246"/>
      <c r="R672519" s="246"/>
    </row>
    <row r="672565" spans="16:18" x14ac:dyDescent="0.2">
      <c r="P672565" s="246"/>
      <c r="Q672565" s="246"/>
      <c r="R672565" s="246"/>
    </row>
    <row r="672611" spans="16:18" x14ac:dyDescent="0.2">
      <c r="P672611" s="246"/>
      <c r="Q672611" s="246"/>
      <c r="R672611" s="246"/>
    </row>
    <row r="672657" spans="16:18" x14ac:dyDescent="0.2">
      <c r="P672657" s="246"/>
      <c r="Q672657" s="246"/>
      <c r="R672657" s="246"/>
    </row>
    <row r="672703" spans="16:18" x14ac:dyDescent="0.2">
      <c r="P672703" s="246"/>
      <c r="Q672703" s="246"/>
      <c r="R672703" s="246"/>
    </row>
    <row r="672749" spans="16:18" x14ac:dyDescent="0.2">
      <c r="P672749" s="246"/>
      <c r="Q672749" s="246"/>
      <c r="R672749" s="246"/>
    </row>
    <row r="672795" spans="16:18" x14ac:dyDescent="0.2">
      <c r="P672795" s="246"/>
      <c r="Q672795" s="246"/>
      <c r="R672795" s="246"/>
    </row>
    <row r="672841" spans="16:18" x14ac:dyDescent="0.2">
      <c r="P672841" s="246"/>
      <c r="Q672841" s="246"/>
      <c r="R672841" s="246"/>
    </row>
    <row r="672887" spans="16:18" x14ac:dyDescent="0.2">
      <c r="P672887" s="246"/>
      <c r="Q672887" s="246"/>
      <c r="R672887" s="246"/>
    </row>
    <row r="672933" spans="16:18" x14ac:dyDescent="0.2">
      <c r="P672933" s="246"/>
      <c r="Q672933" s="246"/>
      <c r="R672933" s="246"/>
    </row>
    <row r="672979" spans="16:18" x14ac:dyDescent="0.2">
      <c r="P672979" s="246"/>
      <c r="Q672979" s="246"/>
      <c r="R672979" s="246"/>
    </row>
    <row r="673025" spans="16:18" x14ac:dyDescent="0.2">
      <c r="P673025" s="246"/>
      <c r="Q673025" s="246"/>
      <c r="R673025" s="246"/>
    </row>
    <row r="673071" spans="16:18" x14ac:dyDescent="0.2">
      <c r="P673071" s="246"/>
      <c r="Q673071" s="246"/>
      <c r="R673071" s="246"/>
    </row>
    <row r="673117" spans="16:18" x14ac:dyDescent="0.2">
      <c r="P673117" s="246"/>
      <c r="Q673117" s="246"/>
      <c r="R673117" s="246"/>
    </row>
    <row r="673163" spans="16:18" x14ac:dyDescent="0.2">
      <c r="P673163" s="246"/>
      <c r="Q673163" s="246"/>
      <c r="R673163" s="246"/>
    </row>
    <row r="673209" spans="16:18" x14ac:dyDescent="0.2">
      <c r="P673209" s="246"/>
      <c r="Q673209" s="246"/>
      <c r="R673209" s="246"/>
    </row>
    <row r="673255" spans="16:18" x14ac:dyDescent="0.2">
      <c r="P673255" s="246"/>
      <c r="Q673255" s="246"/>
      <c r="R673255" s="246"/>
    </row>
    <row r="673301" spans="16:18" x14ac:dyDescent="0.2">
      <c r="P673301" s="246"/>
      <c r="Q673301" s="246"/>
      <c r="R673301" s="246"/>
    </row>
    <row r="673347" spans="16:18" x14ac:dyDescent="0.2">
      <c r="P673347" s="246"/>
      <c r="Q673347" s="246"/>
      <c r="R673347" s="246"/>
    </row>
    <row r="673393" spans="16:18" x14ac:dyDescent="0.2">
      <c r="P673393" s="246"/>
      <c r="Q673393" s="246"/>
      <c r="R673393" s="246"/>
    </row>
    <row r="673439" spans="16:18" x14ac:dyDescent="0.2">
      <c r="P673439" s="246"/>
      <c r="Q673439" s="246"/>
      <c r="R673439" s="246"/>
    </row>
    <row r="673485" spans="16:18" x14ac:dyDescent="0.2">
      <c r="P673485" s="246"/>
      <c r="Q673485" s="246"/>
      <c r="R673485" s="246"/>
    </row>
    <row r="673531" spans="16:18" x14ac:dyDescent="0.2">
      <c r="P673531" s="246"/>
      <c r="Q673531" s="246"/>
      <c r="R673531" s="246"/>
    </row>
    <row r="673577" spans="16:18" x14ac:dyDescent="0.2">
      <c r="P673577" s="246"/>
      <c r="Q673577" s="246"/>
      <c r="R673577" s="246"/>
    </row>
    <row r="673623" spans="16:18" x14ac:dyDescent="0.2">
      <c r="P673623" s="246"/>
      <c r="Q673623" s="246"/>
      <c r="R673623" s="246"/>
    </row>
    <row r="673669" spans="16:18" x14ac:dyDescent="0.2">
      <c r="P673669" s="246"/>
      <c r="Q673669" s="246"/>
      <c r="R673669" s="246"/>
    </row>
    <row r="673715" spans="16:18" x14ac:dyDescent="0.2">
      <c r="P673715" s="246"/>
      <c r="Q673715" s="246"/>
      <c r="R673715" s="246"/>
    </row>
    <row r="673761" spans="16:18" x14ac:dyDescent="0.2">
      <c r="P673761" s="246"/>
      <c r="Q673761" s="246"/>
      <c r="R673761" s="246"/>
    </row>
    <row r="673807" spans="16:18" x14ac:dyDescent="0.2">
      <c r="P673807" s="246"/>
      <c r="Q673807" s="246"/>
      <c r="R673807" s="246"/>
    </row>
    <row r="673853" spans="16:18" x14ac:dyDescent="0.2">
      <c r="P673853" s="246"/>
      <c r="Q673853" s="246"/>
      <c r="R673853" s="246"/>
    </row>
    <row r="673899" spans="16:18" x14ac:dyDescent="0.2">
      <c r="P673899" s="246"/>
      <c r="Q673899" s="246"/>
      <c r="R673899" s="246"/>
    </row>
    <row r="673945" spans="16:18" x14ac:dyDescent="0.2">
      <c r="P673945" s="246"/>
      <c r="Q673945" s="246"/>
      <c r="R673945" s="246"/>
    </row>
    <row r="673991" spans="16:18" x14ac:dyDescent="0.2">
      <c r="P673991" s="246"/>
      <c r="Q673991" s="246"/>
      <c r="R673991" s="246"/>
    </row>
    <row r="674037" spans="16:18" x14ac:dyDescent="0.2">
      <c r="P674037" s="246"/>
      <c r="Q674037" s="246"/>
      <c r="R674037" s="246"/>
    </row>
    <row r="674083" spans="16:18" x14ac:dyDescent="0.2">
      <c r="P674083" s="246"/>
      <c r="Q674083" s="246"/>
      <c r="R674083" s="246"/>
    </row>
    <row r="674129" spans="16:18" x14ac:dyDescent="0.2">
      <c r="P674129" s="246"/>
      <c r="Q674129" s="246"/>
      <c r="R674129" s="246"/>
    </row>
    <row r="674175" spans="16:18" x14ac:dyDescent="0.2">
      <c r="P674175" s="246"/>
      <c r="Q674175" s="246"/>
      <c r="R674175" s="246"/>
    </row>
    <row r="674221" spans="16:18" x14ac:dyDescent="0.2">
      <c r="P674221" s="246"/>
      <c r="Q674221" s="246"/>
      <c r="R674221" s="246"/>
    </row>
    <row r="674267" spans="16:18" x14ac:dyDescent="0.2">
      <c r="P674267" s="246"/>
      <c r="Q674267" s="246"/>
      <c r="R674267" s="246"/>
    </row>
    <row r="674313" spans="16:18" x14ac:dyDescent="0.2">
      <c r="P674313" s="246"/>
      <c r="Q674313" s="246"/>
      <c r="R674313" s="246"/>
    </row>
    <row r="674359" spans="16:18" x14ac:dyDescent="0.2">
      <c r="P674359" s="246"/>
      <c r="Q674359" s="246"/>
      <c r="R674359" s="246"/>
    </row>
    <row r="674405" spans="16:18" x14ac:dyDescent="0.2">
      <c r="P674405" s="246"/>
      <c r="Q674405" s="246"/>
      <c r="R674405" s="246"/>
    </row>
    <row r="674451" spans="16:18" x14ac:dyDescent="0.2">
      <c r="P674451" s="246"/>
      <c r="Q674451" s="246"/>
      <c r="R674451" s="246"/>
    </row>
    <row r="674497" spans="16:18" x14ac:dyDescent="0.2">
      <c r="P674497" s="246"/>
      <c r="Q674497" s="246"/>
      <c r="R674497" s="246"/>
    </row>
    <row r="674543" spans="16:18" x14ac:dyDescent="0.2">
      <c r="P674543" s="246"/>
      <c r="Q674543" s="246"/>
      <c r="R674543" s="246"/>
    </row>
    <row r="674589" spans="16:18" x14ac:dyDescent="0.2">
      <c r="P674589" s="246"/>
      <c r="Q674589" s="246"/>
      <c r="R674589" s="246"/>
    </row>
    <row r="674635" spans="16:18" x14ac:dyDescent="0.2">
      <c r="P674635" s="246"/>
      <c r="Q674635" s="246"/>
      <c r="R674635" s="246"/>
    </row>
    <row r="674681" spans="16:18" x14ac:dyDescent="0.2">
      <c r="P674681" s="246"/>
      <c r="Q674681" s="246"/>
      <c r="R674681" s="246"/>
    </row>
    <row r="674727" spans="16:18" x14ac:dyDescent="0.2">
      <c r="P674727" s="246"/>
      <c r="Q674727" s="246"/>
      <c r="R674727" s="246"/>
    </row>
    <row r="674773" spans="16:18" x14ac:dyDescent="0.2">
      <c r="P674773" s="246"/>
      <c r="Q674773" s="246"/>
      <c r="R674773" s="246"/>
    </row>
    <row r="674819" spans="16:18" x14ac:dyDescent="0.2">
      <c r="P674819" s="246"/>
      <c r="Q674819" s="246"/>
      <c r="R674819" s="246"/>
    </row>
    <row r="674865" spans="16:18" x14ac:dyDescent="0.2">
      <c r="P674865" s="246"/>
      <c r="Q674865" s="246"/>
      <c r="R674865" s="246"/>
    </row>
    <row r="674911" spans="16:18" x14ac:dyDescent="0.2">
      <c r="P674911" s="246"/>
      <c r="Q674911" s="246"/>
      <c r="R674911" s="246"/>
    </row>
    <row r="674957" spans="16:18" x14ac:dyDescent="0.2">
      <c r="P674957" s="246"/>
      <c r="Q674957" s="246"/>
      <c r="R674957" s="246"/>
    </row>
    <row r="675003" spans="16:18" x14ac:dyDescent="0.2">
      <c r="P675003" s="246"/>
      <c r="Q675003" s="246"/>
      <c r="R675003" s="246"/>
    </row>
    <row r="675049" spans="16:18" x14ac:dyDescent="0.2">
      <c r="P675049" s="246"/>
      <c r="Q675049" s="246"/>
      <c r="R675049" s="246"/>
    </row>
    <row r="675095" spans="16:18" x14ac:dyDescent="0.2">
      <c r="P675095" s="246"/>
      <c r="Q675095" s="246"/>
      <c r="R675095" s="246"/>
    </row>
    <row r="675141" spans="16:18" x14ac:dyDescent="0.2">
      <c r="P675141" s="246"/>
      <c r="Q675141" s="246"/>
      <c r="R675141" s="246"/>
    </row>
    <row r="675187" spans="16:18" x14ac:dyDescent="0.2">
      <c r="P675187" s="246"/>
      <c r="Q675187" s="246"/>
      <c r="R675187" s="246"/>
    </row>
    <row r="675233" spans="16:18" x14ac:dyDescent="0.2">
      <c r="P675233" s="246"/>
      <c r="Q675233" s="246"/>
      <c r="R675233" s="246"/>
    </row>
    <row r="675279" spans="16:18" x14ac:dyDescent="0.2">
      <c r="P675279" s="246"/>
      <c r="Q675279" s="246"/>
      <c r="R675279" s="246"/>
    </row>
    <row r="675325" spans="16:18" x14ac:dyDescent="0.2">
      <c r="P675325" s="246"/>
      <c r="Q675325" s="246"/>
      <c r="R675325" s="246"/>
    </row>
    <row r="675371" spans="16:18" x14ac:dyDescent="0.2">
      <c r="P675371" s="246"/>
      <c r="Q675371" s="246"/>
      <c r="R675371" s="246"/>
    </row>
    <row r="675417" spans="16:18" x14ac:dyDescent="0.2">
      <c r="P675417" s="246"/>
      <c r="Q675417" s="246"/>
      <c r="R675417" s="246"/>
    </row>
    <row r="675463" spans="16:18" x14ac:dyDescent="0.2">
      <c r="P675463" s="246"/>
      <c r="Q675463" s="246"/>
      <c r="R675463" s="246"/>
    </row>
    <row r="675509" spans="16:18" x14ac:dyDescent="0.2">
      <c r="P675509" s="246"/>
      <c r="Q675509" s="246"/>
      <c r="R675509" s="246"/>
    </row>
    <row r="675555" spans="16:18" x14ac:dyDescent="0.2">
      <c r="P675555" s="246"/>
      <c r="Q675555" s="246"/>
      <c r="R675555" s="246"/>
    </row>
    <row r="675601" spans="16:18" x14ac:dyDescent="0.2">
      <c r="P675601" s="246"/>
      <c r="Q675601" s="246"/>
      <c r="R675601" s="246"/>
    </row>
    <row r="675647" spans="16:18" x14ac:dyDescent="0.2">
      <c r="P675647" s="246"/>
      <c r="Q675647" s="246"/>
      <c r="R675647" s="246"/>
    </row>
    <row r="675693" spans="16:18" x14ac:dyDescent="0.2">
      <c r="P675693" s="246"/>
      <c r="Q675693" s="246"/>
      <c r="R675693" s="246"/>
    </row>
    <row r="675739" spans="16:18" x14ac:dyDescent="0.2">
      <c r="P675739" s="246"/>
      <c r="Q675739" s="246"/>
      <c r="R675739" s="246"/>
    </row>
    <row r="675785" spans="16:18" x14ac:dyDescent="0.2">
      <c r="P675785" s="246"/>
      <c r="Q675785" s="246"/>
      <c r="R675785" s="246"/>
    </row>
    <row r="675831" spans="16:18" x14ac:dyDescent="0.2">
      <c r="P675831" s="246"/>
      <c r="Q675831" s="246"/>
      <c r="R675831" s="246"/>
    </row>
    <row r="675877" spans="16:18" x14ac:dyDescent="0.2">
      <c r="P675877" s="246"/>
      <c r="Q675877" s="246"/>
      <c r="R675877" s="246"/>
    </row>
    <row r="675923" spans="16:18" x14ac:dyDescent="0.2">
      <c r="P675923" s="246"/>
      <c r="Q675923" s="246"/>
      <c r="R675923" s="246"/>
    </row>
    <row r="675969" spans="16:18" x14ac:dyDescent="0.2">
      <c r="P675969" s="246"/>
      <c r="Q675969" s="246"/>
      <c r="R675969" s="246"/>
    </row>
    <row r="676015" spans="16:18" x14ac:dyDescent="0.2">
      <c r="P676015" s="246"/>
      <c r="Q676015" s="246"/>
      <c r="R676015" s="246"/>
    </row>
    <row r="676061" spans="16:18" x14ac:dyDescent="0.2">
      <c r="P676061" s="246"/>
      <c r="Q676061" s="246"/>
      <c r="R676061" s="246"/>
    </row>
    <row r="676107" spans="16:18" x14ac:dyDescent="0.2">
      <c r="P676107" s="246"/>
      <c r="Q676107" s="246"/>
      <c r="R676107" s="246"/>
    </row>
    <row r="676153" spans="16:18" x14ac:dyDescent="0.2">
      <c r="P676153" s="246"/>
      <c r="Q676153" s="246"/>
      <c r="R676153" s="246"/>
    </row>
    <row r="676199" spans="16:18" x14ac:dyDescent="0.2">
      <c r="P676199" s="246"/>
      <c r="Q676199" s="246"/>
      <c r="R676199" s="246"/>
    </row>
    <row r="676245" spans="16:18" x14ac:dyDescent="0.2">
      <c r="P676245" s="246"/>
      <c r="Q676245" s="246"/>
      <c r="R676245" s="246"/>
    </row>
    <row r="676291" spans="16:18" x14ac:dyDescent="0.2">
      <c r="P676291" s="246"/>
      <c r="Q676291" s="246"/>
      <c r="R676291" s="246"/>
    </row>
    <row r="676337" spans="16:18" x14ac:dyDescent="0.2">
      <c r="P676337" s="246"/>
      <c r="Q676337" s="246"/>
      <c r="R676337" s="246"/>
    </row>
    <row r="676383" spans="16:18" x14ac:dyDescent="0.2">
      <c r="P676383" s="246"/>
      <c r="Q676383" s="246"/>
      <c r="R676383" s="246"/>
    </row>
    <row r="676429" spans="16:18" x14ac:dyDescent="0.2">
      <c r="P676429" s="246"/>
      <c r="Q676429" s="246"/>
      <c r="R676429" s="246"/>
    </row>
    <row r="676475" spans="16:18" x14ac:dyDescent="0.2">
      <c r="P676475" s="246"/>
      <c r="Q676475" s="246"/>
      <c r="R676475" s="246"/>
    </row>
    <row r="676521" spans="16:18" x14ac:dyDescent="0.2">
      <c r="P676521" s="246"/>
      <c r="Q676521" s="246"/>
      <c r="R676521" s="246"/>
    </row>
    <row r="676567" spans="16:18" x14ac:dyDescent="0.2">
      <c r="P676567" s="246"/>
      <c r="Q676567" s="246"/>
      <c r="R676567" s="246"/>
    </row>
    <row r="676613" spans="16:18" x14ac:dyDescent="0.2">
      <c r="P676613" s="246"/>
      <c r="Q676613" s="246"/>
      <c r="R676613" s="246"/>
    </row>
    <row r="676659" spans="16:18" x14ac:dyDescent="0.2">
      <c r="P676659" s="246"/>
      <c r="Q676659" s="246"/>
      <c r="R676659" s="246"/>
    </row>
    <row r="676705" spans="16:18" x14ac:dyDescent="0.2">
      <c r="P676705" s="246"/>
      <c r="Q676705" s="246"/>
      <c r="R676705" s="246"/>
    </row>
    <row r="676751" spans="16:18" x14ac:dyDescent="0.2">
      <c r="P676751" s="246"/>
      <c r="Q676751" s="246"/>
      <c r="R676751" s="246"/>
    </row>
    <row r="676797" spans="16:18" x14ac:dyDescent="0.2">
      <c r="P676797" s="246"/>
      <c r="Q676797" s="246"/>
      <c r="R676797" s="246"/>
    </row>
    <row r="676843" spans="16:18" x14ac:dyDescent="0.2">
      <c r="P676843" s="246"/>
      <c r="Q676843" s="246"/>
      <c r="R676843" s="246"/>
    </row>
    <row r="676889" spans="16:18" x14ac:dyDescent="0.2">
      <c r="P676889" s="246"/>
      <c r="Q676889" s="246"/>
      <c r="R676889" s="246"/>
    </row>
    <row r="676935" spans="16:18" x14ac:dyDescent="0.2">
      <c r="P676935" s="246"/>
      <c r="Q676935" s="246"/>
      <c r="R676935" s="246"/>
    </row>
    <row r="676981" spans="16:18" x14ac:dyDescent="0.2">
      <c r="P676981" s="246"/>
      <c r="Q676981" s="246"/>
      <c r="R676981" s="246"/>
    </row>
    <row r="677027" spans="16:18" x14ac:dyDescent="0.2">
      <c r="P677027" s="246"/>
      <c r="Q677027" s="246"/>
      <c r="R677027" s="246"/>
    </row>
    <row r="677073" spans="16:18" x14ac:dyDescent="0.2">
      <c r="P677073" s="246"/>
      <c r="Q677073" s="246"/>
      <c r="R677073" s="246"/>
    </row>
    <row r="677119" spans="16:18" x14ac:dyDescent="0.2">
      <c r="P677119" s="246"/>
      <c r="Q677119" s="246"/>
      <c r="R677119" s="246"/>
    </row>
    <row r="677165" spans="16:18" x14ac:dyDescent="0.2">
      <c r="P677165" s="246"/>
      <c r="Q677165" s="246"/>
      <c r="R677165" s="246"/>
    </row>
    <row r="677211" spans="16:18" x14ac:dyDescent="0.2">
      <c r="P677211" s="246"/>
      <c r="Q677211" s="246"/>
      <c r="R677211" s="246"/>
    </row>
    <row r="677257" spans="16:18" x14ac:dyDescent="0.2">
      <c r="P677257" s="246"/>
      <c r="Q677257" s="246"/>
      <c r="R677257" s="246"/>
    </row>
    <row r="677303" spans="16:18" x14ac:dyDescent="0.2">
      <c r="P677303" s="246"/>
      <c r="Q677303" s="246"/>
      <c r="R677303" s="246"/>
    </row>
    <row r="677349" spans="16:18" x14ac:dyDescent="0.2">
      <c r="P677349" s="246"/>
      <c r="Q677349" s="246"/>
      <c r="R677349" s="246"/>
    </row>
    <row r="677395" spans="16:18" x14ac:dyDescent="0.2">
      <c r="P677395" s="246"/>
      <c r="Q677395" s="246"/>
      <c r="R677395" s="246"/>
    </row>
    <row r="677441" spans="16:18" x14ac:dyDescent="0.2">
      <c r="P677441" s="246"/>
      <c r="Q677441" s="246"/>
      <c r="R677441" s="246"/>
    </row>
    <row r="677487" spans="16:18" x14ac:dyDescent="0.2">
      <c r="P677487" s="246"/>
      <c r="Q677487" s="246"/>
      <c r="R677487" s="246"/>
    </row>
    <row r="677533" spans="16:18" x14ac:dyDescent="0.2">
      <c r="P677533" s="246"/>
      <c r="Q677533" s="246"/>
      <c r="R677533" s="246"/>
    </row>
    <row r="677579" spans="16:18" x14ac:dyDescent="0.2">
      <c r="P677579" s="246"/>
      <c r="Q677579" s="246"/>
      <c r="R677579" s="246"/>
    </row>
    <row r="677625" spans="16:18" x14ac:dyDescent="0.2">
      <c r="P677625" s="246"/>
      <c r="Q677625" s="246"/>
      <c r="R677625" s="246"/>
    </row>
    <row r="677671" spans="16:18" x14ac:dyDescent="0.2">
      <c r="P677671" s="246"/>
      <c r="Q677671" s="246"/>
      <c r="R677671" s="246"/>
    </row>
    <row r="677717" spans="16:18" x14ac:dyDescent="0.2">
      <c r="P677717" s="246"/>
      <c r="Q677717" s="246"/>
      <c r="R677717" s="246"/>
    </row>
    <row r="677763" spans="16:18" x14ac:dyDescent="0.2">
      <c r="P677763" s="246"/>
      <c r="Q677763" s="246"/>
      <c r="R677763" s="246"/>
    </row>
    <row r="677809" spans="16:18" x14ac:dyDescent="0.2">
      <c r="P677809" s="246"/>
      <c r="Q677809" s="246"/>
      <c r="R677809" s="246"/>
    </row>
    <row r="677855" spans="16:18" x14ac:dyDescent="0.2">
      <c r="P677855" s="246"/>
      <c r="Q677855" s="246"/>
      <c r="R677855" s="246"/>
    </row>
    <row r="677901" spans="16:18" x14ac:dyDescent="0.2">
      <c r="P677901" s="246"/>
      <c r="Q677901" s="246"/>
      <c r="R677901" s="246"/>
    </row>
    <row r="677947" spans="16:18" x14ac:dyDescent="0.2">
      <c r="P677947" s="246"/>
      <c r="Q677947" s="246"/>
      <c r="R677947" s="246"/>
    </row>
    <row r="677993" spans="16:18" x14ac:dyDescent="0.2">
      <c r="P677993" s="246"/>
      <c r="Q677993" s="246"/>
      <c r="R677993" s="246"/>
    </row>
    <row r="678039" spans="16:18" x14ac:dyDescent="0.2">
      <c r="P678039" s="246"/>
      <c r="Q678039" s="246"/>
      <c r="R678039" s="246"/>
    </row>
    <row r="678085" spans="16:18" x14ac:dyDescent="0.2">
      <c r="P678085" s="246"/>
      <c r="Q678085" s="246"/>
      <c r="R678085" s="246"/>
    </row>
    <row r="678131" spans="16:18" x14ac:dyDescent="0.2">
      <c r="P678131" s="246"/>
      <c r="Q678131" s="246"/>
      <c r="R678131" s="246"/>
    </row>
    <row r="678177" spans="16:18" x14ac:dyDescent="0.2">
      <c r="P678177" s="246"/>
      <c r="Q678177" s="246"/>
      <c r="R678177" s="246"/>
    </row>
    <row r="678223" spans="16:18" x14ac:dyDescent="0.2">
      <c r="P678223" s="246"/>
      <c r="Q678223" s="246"/>
      <c r="R678223" s="246"/>
    </row>
    <row r="678269" spans="16:18" x14ac:dyDescent="0.2">
      <c r="P678269" s="246"/>
      <c r="Q678269" s="246"/>
      <c r="R678269" s="246"/>
    </row>
    <row r="678315" spans="16:18" x14ac:dyDescent="0.2">
      <c r="P678315" s="246"/>
      <c r="Q678315" s="246"/>
      <c r="R678315" s="246"/>
    </row>
    <row r="678361" spans="16:18" x14ac:dyDescent="0.2">
      <c r="P678361" s="246"/>
      <c r="Q678361" s="246"/>
      <c r="R678361" s="246"/>
    </row>
    <row r="678407" spans="16:18" x14ac:dyDescent="0.2">
      <c r="P678407" s="246"/>
      <c r="Q678407" s="246"/>
      <c r="R678407" s="246"/>
    </row>
    <row r="678453" spans="16:18" x14ac:dyDescent="0.2">
      <c r="P678453" s="246"/>
      <c r="Q678453" s="246"/>
      <c r="R678453" s="246"/>
    </row>
    <row r="678499" spans="16:18" x14ac:dyDescent="0.2">
      <c r="P678499" s="246"/>
      <c r="Q678499" s="246"/>
      <c r="R678499" s="246"/>
    </row>
    <row r="678545" spans="16:18" x14ac:dyDescent="0.2">
      <c r="P678545" s="246"/>
      <c r="Q678545" s="246"/>
      <c r="R678545" s="246"/>
    </row>
    <row r="678591" spans="16:18" x14ac:dyDescent="0.2">
      <c r="P678591" s="246"/>
      <c r="Q678591" s="246"/>
      <c r="R678591" s="246"/>
    </row>
    <row r="678637" spans="16:18" x14ac:dyDescent="0.2">
      <c r="P678637" s="246"/>
      <c r="Q678637" s="246"/>
      <c r="R678637" s="246"/>
    </row>
    <row r="678683" spans="16:18" x14ac:dyDescent="0.2">
      <c r="P678683" s="246"/>
      <c r="Q678683" s="246"/>
      <c r="R678683" s="246"/>
    </row>
    <row r="678729" spans="16:18" x14ac:dyDescent="0.2">
      <c r="P678729" s="246"/>
      <c r="Q678729" s="246"/>
      <c r="R678729" s="246"/>
    </row>
    <row r="678775" spans="16:18" x14ac:dyDescent="0.2">
      <c r="P678775" s="246"/>
      <c r="Q678775" s="246"/>
      <c r="R678775" s="246"/>
    </row>
    <row r="678821" spans="16:18" x14ac:dyDescent="0.2">
      <c r="P678821" s="246"/>
      <c r="Q678821" s="246"/>
      <c r="R678821" s="246"/>
    </row>
    <row r="678867" spans="16:18" x14ac:dyDescent="0.2">
      <c r="P678867" s="246"/>
      <c r="Q678867" s="246"/>
      <c r="R678867" s="246"/>
    </row>
    <row r="678913" spans="16:18" x14ac:dyDescent="0.2">
      <c r="P678913" s="246"/>
      <c r="Q678913" s="246"/>
      <c r="R678913" s="246"/>
    </row>
    <row r="678959" spans="16:18" x14ac:dyDescent="0.2">
      <c r="P678959" s="246"/>
      <c r="Q678959" s="246"/>
      <c r="R678959" s="246"/>
    </row>
    <row r="679005" spans="16:18" x14ac:dyDescent="0.2">
      <c r="P679005" s="246"/>
      <c r="Q679005" s="246"/>
      <c r="R679005" s="246"/>
    </row>
    <row r="679051" spans="16:18" x14ac:dyDescent="0.2">
      <c r="P679051" s="246"/>
      <c r="Q679051" s="246"/>
      <c r="R679051" s="246"/>
    </row>
    <row r="679097" spans="16:18" x14ac:dyDescent="0.2">
      <c r="P679097" s="246"/>
      <c r="Q679097" s="246"/>
      <c r="R679097" s="246"/>
    </row>
    <row r="679143" spans="16:18" x14ac:dyDescent="0.2">
      <c r="P679143" s="246"/>
      <c r="Q679143" s="246"/>
      <c r="R679143" s="246"/>
    </row>
    <row r="679189" spans="16:18" x14ac:dyDescent="0.2">
      <c r="P679189" s="246"/>
      <c r="Q679189" s="246"/>
      <c r="R679189" s="246"/>
    </row>
    <row r="679235" spans="16:18" x14ac:dyDescent="0.2">
      <c r="P679235" s="246"/>
      <c r="Q679235" s="246"/>
      <c r="R679235" s="246"/>
    </row>
    <row r="679281" spans="16:18" x14ac:dyDescent="0.2">
      <c r="P679281" s="246"/>
      <c r="Q679281" s="246"/>
      <c r="R679281" s="246"/>
    </row>
    <row r="679327" spans="16:18" x14ac:dyDescent="0.2">
      <c r="P679327" s="246"/>
      <c r="Q679327" s="246"/>
      <c r="R679327" s="246"/>
    </row>
    <row r="679373" spans="16:18" x14ac:dyDescent="0.2">
      <c r="P679373" s="246"/>
      <c r="Q679373" s="246"/>
      <c r="R679373" s="246"/>
    </row>
    <row r="679419" spans="16:18" x14ac:dyDescent="0.2">
      <c r="P679419" s="246"/>
      <c r="Q679419" s="246"/>
      <c r="R679419" s="246"/>
    </row>
    <row r="679465" spans="16:18" x14ac:dyDescent="0.2">
      <c r="P679465" s="246"/>
      <c r="Q679465" s="246"/>
      <c r="R679465" s="246"/>
    </row>
    <row r="679511" spans="16:18" x14ac:dyDescent="0.2">
      <c r="P679511" s="246"/>
      <c r="Q679511" s="246"/>
      <c r="R679511" s="246"/>
    </row>
    <row r="679557" spans="16:18" x14ac:dyDescent="0.2">
      <c r="P679557" s="246"/>
      <c r="Q679557" s="246"/>
      <c r="R679557" s="246"/>
    </row>
    <row r="679603" spans="16:18" x14ac:dyDescent="0.2">
      <c r="P679603" s="246"/>
      <c r="Q679603" s="246"/>
      <c r="R679603" s="246"/>
    </row>
    <row r="679649" spans="16:18" x14ac:dyDescent="0.2">
      <c r="P679649" s="246"/>
      <c r="Q679649" s="246"/>
      <c r="R679649" s="246"/>
    </row>
    <row r="679695" spans="16:18" x14ac:dyDescent="0.2">
      <c r="P679695" s="246"/>
      <c r="Q679695" s="246"/>
      <c r="R679695" s="246"/>
    </row>
    <row r="679741" spans="16:18" x14ac:dyDescent="0.2">
      <c r="P679741" s="246"/>
      <c r="Q679741" s="246"/>
      <c r="R679741" s="246"/>
    </row>
    <row r="679787" spans="16:18" x14ac:dyDescent="0.2">
      <c r="P679787" s="246"/>
      <c r="Q679787" s="246"/>
      <c r="R679787" s="246"/>
    </row>
    <row r="679833" spans="16:18" x14ac:dyDescent="0.2">
      <c r="P679833" s="246"/>
      <c r="Q679833" s="246"/>
      <c r="R679833" s="246"/>
    </row>
    <row r="679879" spans="16:18" x14ac:dyDescent="0.2">
      <c r="P679879" s="246"/>
      <c r="Q679879" s="246"/>
      <c r="R679879" s="246"/>
    </row>
    <row r="679925" spans="16:18" x14ac:dyDescent="0.2">
      <c r="P679925" s="246"/>
      <c r="Q679925" s="246"/>
      <c r="R679925" s="246"/>
    </row>
    <row r="679971" spans="16:18" x14ac:dyDescent="0.2">
      <c r="P679971" s="246"/>
      <c r="Q679971" s="246"/>
      <c r="R679971" s="246"/>
    </row>
    <row r="680017" spans="16:18" x14ac:dyDescent="0.2">
      <c r="P680017" s="246"/>
      <c r="Q680017" s="246"/>
      <c r="R680017" s="246"/>
    </row>
    <row r="680063" spans="16:18" x14ac:dyDescent="0.2">
      <c r="P680063" s="246"/>
      <c r="Q680063" s="246"/>
      <c r="R680063" s="246"/>
    </row>
    <row r="680109" spans="16:18" x14ac:dyDescent="0.2">
      <c r="P680109" s="246"/>
      <c r="Q680109" s="246"/>
      <c r="R680109" s="246"/>
    </row>
    <row r="680155" spans="16:18" x14ac:dyDescent="0.2">
      <c r="P680155" s="246"/>
      <c r="Q680155" s="246"/>
      <c r="R680155" s="246"/>
    </row>
    <row r="680201" spans="16:18" x14ac:dyDescent="0.2">
      <c r="P680201" s="246"/>
      <c r="Q680201" s="246"/>
      <c r="R680201" s="246"/>
    </row>
    <row r="680247" spans="16:18" x14ac:dyDescent="0.2">
      <c r="P680247" s="246"/>
      <c r="Q680247" s="246"/>
      <c r="R680247" s="246"/>
    </row>
    <row r="680293" spans="16:18" x14ac:dyDescent="0.2">
      <c r="P680293" s="246"/>
      <c r="Q680293" s="246"/>
      <c r="R680293" s="246"/>
    </row>
    <row r="680339" spans="16:18" x14ac:dyDescent="0.2">
      <c r="P680339" s="246"/>
      <c r="Q680339" s="246"/>
      <c r="R680339" s="246"/>
    </row>
    <row r="680385" spans="16:18" x14ac:dyDescent="0.2">
      <c r="P680385" s="246"/>
      <c r="Q680385" s="246"/>
      <c r="R680385" s="246"/>
    </row>
    <row r="680431" spans="16:18" x14ac:dyDescent="0.2">
      <c r="P680431" s="246"/>
      <c r="Q680431" s="246"/>
      <c r="R680431" s="246"/>
    </row>
    <row r="680477" spans="16:18" x14ac:dyDescent="0.2">
      <c r="P680477" s="246"/>
      <c r="Q680477" s="246"/>
      <c r="R680477" s="246"/>
    </row>
    <row r="680523" spans="16:18" x14ac:dyDescent="0.2">
      <c r="P680523" s="246"/>
      <c r="Q680523" s="246"/>
      <c r="R680523" s="246"/>
    </row>
    <row r="680569" spans="16:18" x14ac:dyDescent="0.2">
      <c r="P680569" s="246"/>
      <c r="Q680569" s="246"/>
      <c r="R680569" s="246"/>
    </row>
    <row r="680615" spans="16:18" x14ac:dyDescent="0.2">
      <c r="P680615" s="246"/>
      <c r="Q680615" s="246"/>
      <c r="R680615" s="246"/>
    </row>
    <row r="680661" spans="16:18" x14ac:dyDescent="0.2">
      <c r="P680661" s="246"/>
      <c r="Q680661" s="246"/>
      <c r="R680661" s="246"/>
    </row>
    <row r="680707" spans="16:18" x14ac:dyDescent="0.2">
      <c r="P680707" s="246"/>
      <c r="Q680707" s="246"/>
      <c r="R680707" s="246"/>
    </row>
    <row r="680753" spans="16:18" x14ac:dyDescent="0.2">
      <c r="P680753" s="246"/>
      <c r="Q680753" s="246"/>
      <c r="R680753" s="246"/>
    </row>
    <row r="680799" spans="16:18" x14ac:dyDescent="0.2">
      <c r="P680799" s="246"/>
      <c r="Q680799" s="246"/>
      <c r="R680799" s="246"/>
    </row>
    <row r="680845" spans="16:18" x14ac:dyDescent="0.2">
      <c r="P680845" s="246"/>
      <c r="Q680845" s="246"/>
      <c r="R680845" s="246"/>
    </row>
    <row r="680891" spans="16:18" x14ac:dyDescent="0.2">
      <c r="P680891" s="246"/>
      <c r="Q680891" s="246"/>
      <c r="R680891" s="246"/>
    </row>
    <row r="680937" spans="16:18" x14ac:dyDescent="0.2">
      <c r="P680937" s="246"/>
      <c r="Q680937" s="246"/>
      <c r="R680937" s="246"/>
    </row>
    <row r="680983" spans="16:18" x14ac:dyDescent="0.2">
      <c r="P680983" s="246"/>
      <c r="Q680983" s="246"/>
      <c r="R680983" s="246"/>
    </row>
    <row r="681029" spans="16:18" x14ac:dyDescent="0.2">
      <c r="P681029" s="246"/>
      <c r="Q681029" s="246"/>
      <c r="R681029" s="246"/>
    </row>
    <row r="681075" spans="16:18" x14ac:dyDescent="0.2">
      <c r="P681075" s="246"/>
      <c r="Q681075" s="246"/>
      <c r="R681075" s="246"/>
    </row>
    <row r="681121" spans="16:18" x14ac:dyDescent="0.2">
      <c r="P681121" s="246"/>
      <c r="Q681121" s="246"/>
      <c r="R681121" s="246"/>
    </row>
    <row r="681167" spans="16:18" x14ac:dyDescent="0.2">
      <c r="P681167" s="246"/>
      <c r="Q681167" s="246"/>
      <c r="R681167" s="246"/>
    </row>
    <row r="681213" spans="16:18" x14ac:dyDescent="0.2">
      <c r="P681213" s="246"/>
      <c r="Q681213" s="246"/>
      <c r="R681213" s="246"/>
    </row>
    <row r="681259" spans="16:18" x14ac:dyDescent="0.2">
      <c r="P681259" s="246"/>
      <c r="Q681259" s="246"/>
      <c r="R681259" s="246"/>
    </row>
    <row r="681305" spans="16:18" x14ac:dyDescent="0.2">
      <c r="P681305" s="246"/>
      <c r="Q681305" s="246"/>
      <c r="R681305" s="246"/>
    </row>
    <row r="681351" spans="16:18" x14ac:dyDescent="0.2">
      <c r="P681351" s="246"/>
      <c r="Q681351" s="246"/>
      <c r="R681351" s="246"/>
    </row>
    <row r="681397" spans="16:18" x14ac:dyDescent="0.2">
      <c r="P681397" s="246"/>
      <c r="Q681397" s="246"/>
      <c r="R681397" s="246"/>
    </row>
    <row r="681443" spans="16:18" x14ac:dyDescent="0.2">
      <c r="P681443" s="246"/>
      <c r="Q681443" s="246"/>
      <c r="R681443" s="246"/>
    </row>
    <row r="681489" spans="16:18" x14ac:dyDescent="0.2">
      <c r="P681489" s="246"/>
      <c r="Q681489" s="246"/>
      <c r="R681489" s="246"/>
    </row>
    <row r="681535" spans="16:18" x14ac:dyDescent="0.2">
      <c r="P681535" s="246"/>
      <c r="Q681535" s="246"/>
      <c r="R681535" s="246"/>
    </row>
    <row r="681581" spans="16:18" x14ac:dyDescent="0.2">
      <c r="P681581" s="246"/>
      <c r="Q681581" s="246"/>
      <c r="R681581" s="246"/>
    </row>
    <row r="681627" spans="16:18" x14ac:dyDescent="0.2">
      <c r="P681627" s="246"/>
      <c r="Q681627" s="246"/>
      <c r="R681627" s="246"/>
    </row>
    <row r="681673" spans="16:18" x14ac:dyDescent="0.2">
      <c r="P681673" s="246"/>
      <c r="Q681673" s="246"/>
      <c r="R681673" s="246"/>
    </row>
    <row r="681719" spans="16:18" x14ac:dyDescent="0.2">
      <c r="P681719" s="246"/>
      <c r="Q681719" s="246"/>
      <c r="R681719" s="246"/>
    </row>
    <row r="681765" spans="16:18" x14ac:dyDescent="0.2">
      <c r="P681765" s="246"/>
      <c r="Q681765" s="246"/>
      <c r="R681765" s="246"/>
    </row>
    <row r="681811" spans="16:18" x14ac:dyDescent="0.2">
      <c r="P681811" s="246"/>
      <c r="Q681811" s="246"/>
      <c r="R681811" s="246"/>
    </row>
    <row r="681857" spans="16:18" x14ac:dyDescent="0.2">
      <c r="P681857" s="246"/>
      <c r="Q681857" s="246"/>
      <c r="R681857" s="246"/>
    </row>
    <row r="681903" spans="16:18" x14ac:dyDescent="0.2">
      <c r="P681903" s="246"/>
      <c r="Q681903" s="246"/>
      <c r="R681903" s="246"/>
    </row>
    <row r="681949" spans="16:18" x14ac:dyDescent="0.2">
      <c r="P681949" s="246"/>
      <c r="Q681949" s="246"/>
      <c r="R681949" s="246"/>
    </row>
    <row r="681995" spans="16:18" x14ac:dyDescent="0.2">
      <c r="P681995" s="246"/>
      <c r="Q681995" s="246"/>
      <c r="R681995" s="246"/>
    </row>
    <row r="682041" spans="16:18" x14ac:dyDescent="0.2">
      <c r="P682041" s="246"/>
      <c r="Q682041" s="246"/>
      <c r="R682041" s="246"/>
    </row>
    <row r="682087" spans="16:18" x14ac:dyDescent="0.2">
      <c r="P682087" s="246"/>
      <c r="Q682087" s="246"/>
      <c r="R682087" s="246"/>
    </row>
    <row r="682133" spans="16:18" x14ac:dyDescent="0.2">
      <c r="P682133" s="246"/>
      <c r="Q682133" s="246"/>
      <c r="R682133" s="246"/>
    </row>
    <row r="682179" spans="16:18" x14ac:dyDescent="0.2">
      <c r="P682179" s="246"/>
      <c r="Q682179" s="246"/>
      <c r="R682179" s="246"/>
    </row>
    <row r="682225" spans="16:18" x14ac:dyDescent="0.2">
      <c r="P682225" s="246"/>
      <c r="Q682225" s="246"/>
      <c r="R682225" s="246"/>
    </row>
    <row r="682271" spans="16:18" x14ac:dyDescent="0.2">
      <c r="P682271" s="246"/>
      <c r="Q682271" s="246"/>
      <c r="R682271" s="246"/>
    </row>
    <row r="682317" spans="16:18" x14ac:dyDescent="0.2">
      <c r="P682317" s="246"/>
      <c r="Q682317" s="246"/>
      <c r="R682317" s="246"/>
    </row>
    <row r="682363" spans="16:18" x14ac:dyDescent="0.2">
      <c r="P682363" s="246"/>
      <c r="Q682363" s="246"/>
      <c r="R682363" s="246"/>
    </row>
    <row r="682409" spans="16:18" x14ac:dyDescent="0.2">
      <c r="P682409" s="246"/>
      <c r="Q682409" s="246"/>
      <c r="R682409" s="246"/>
    </row>
    <row r="682455" spans="16:18" x14ac:dyDescent="0.2">
      <c r="P682455" s="246"/>
      <c r="Q682455" s="246"/>
      <c r="R682455" s="246"/>
    </row>
    <row r="682501" spans="16:18" x14ac:dyDescent="0.2">
      <c r="P682501" s="246"/>
      <c r="Q682501" s="246"/>
      <c r="R682501" s="246"/>
    </row>
    <row r="682547" spans="16:18" x14ac:dyDescent="0.2">
      <c r="P682547" s="246"/>
      <c r="Q682547" s="246"/>
      <c r="R682547" s="246"/>
    </row>
    <row r="682593" spans="16:18" x14ac:dyDescent="0.2">
      <c r="P682593" s="246"/>
      <c r="Q682593" s="246"/>
      <c r="R682593" s="246"/>
    </row>
    <row r="682639" spans="16:18" x14ac:dyDescent="0.2">
      <c r="P682639" s="246"/>
      <c r="Q682639" s="246"/>
      <c r="R682639" s="246"/>
    </row>
    <row r="682685" spans="16:18" x14ac:dyDescent="0.2">
      <c r="P682685" s="246"/>
      <c r="Q682685" s="246"/>
      <c r="R682685" s="246"/>
    </row>
    <row r="682731" spans="16:18" x14ac:dyDescent="0.2">
      <c r="P682731" s="246"/>
      <c r="Q682731" s="246"/>
      <c r="R682731" s="246"/>
    </row>
    <row r="682777" spans="16:18" x14ac:dyDescent="0.2">
      <c r="P682777" s="246"/>
      <c r="Q682777" s="246"/>
      <c r="R682777" s="246"/>
    </row>
    <row r="682823" spans="16:18" x14ac:dyDescent="0.2">
      <c r="P682823" s="246"/>
      <c r="Q682823" s="246"/>
      <c r="R682823" s="246"/>
    </row>
    <row r="682869" spans="16:18" x14ac:dyDescent="0.2">
      <c r="P682869" s="246"/>
      <c r="Q682869" s="246"/>
      <c r="R682869" s="246"/>
    </row>
    <row r="682915" spans="16:18" x14ac:dyDescent="0.2">
      <c r="P682915" s="246"/>
      <c r="Q682915" s="246"/>
      <c r="R682915" s="246"/>
    </row>
    <row r="682961" spans="16:18" x14ac:dyDescent="0.2">
      <c r="P682961" s="246"/>
      <c r="Q682961" s="246"/>
      <c r="R682961" s="246"/>
    </row>
    <row r="683007" spans="16:18" x14ac:dyDescent="0.2">
      <c r="P683007" s="246"/>
      <c r="Q683007" s="246"/>
      <c r="R683007" s="246"/>
    </row>
    <row r="683053" spans="16:18" x14ac:dyDescent="0.2">
      <c r="P683053" s="246"/>
      <c r="Q683053" s="246"/>
      <c r="R683053" s="246"/>
    </row>
    <row r="683099" spans="16:18" x14ac:dyDescent="0.2">
      <c r="P683099" s="246"/>
      <c r="Q683099" s="246"/>
      <c r="R683099" s="246"/>
    </row>
    <row r="683145" spans="16:18" x14ac:dyDescent="0.2">
      <c r="P683145" s="246"/>
      <c r="Q683145" s="246"/>
      <c r="R683145" s="246"/>
    </row>
    <row r="683191" spans="16:18" x14ac:dyDescent="0.2">
      <c r="P683191" s="246"/>
      <c r="Q683191" s="246"/>
      <c r="R683191" s="246"/>
    </row>
    <row r="683237" spans="16:18" x14ac:dyDescent="0.2">
      <c r="P683237" s="246"/>
      <c r="Q683237" s="246"/>
      <c r="R683237" s="246"/>
    </row>
    <row r="683283" spans="16:18" x14ac:dyDescent="0.2">
      <c r="P683283" s="246"/>
      <c r="Q683283" s="246"/>
      <c r="R683283" s="246"/>
    </row>
    <row r="683329" spans="16:18" x14ac:dyDescent="0.2">
      <c r="P683329" s="246"/>
      <c r="Q683329" s="246"/>
      <c r="R683329" s="246"/>
    </row>
    <row r="683375" spans="16:18" x14ac:dyDescent="0.2">
      <c r="P683375" s="246"/>
      <c r="Q683375" s="246"/>
      <c r="R683375" s="246"/>
    </row>
    <row r="683421" spans="16:18" x14ac:dyDescent="0.2">
      <c r="P683421" s="246"/>
      <c r="Q683421" s="246"/>
      <c r="R683421" s="246"/>
    </row>
    <row r="683467" spans="16:18" x14ac:dyDescent="0.2">
      <c r="P683467" s="246"/>
      <c r="Q683467" s="246"/>
      <c r="R683467" s="246"/>
    </row>
    <row r="683513" spans="16:18" x14ac:dyDescent="0.2">
      <c r="P683513" s="246"/>
      <c r="Q683513" s="246"/>
      <c r="R683513" s="246"/>
    </row>
    <row r="683559" spans="16:18" x14ac:dyDescent="0.2">
      <c r="P683559" s="246"/>
      <c r="Q683559" s="246"/>
      <c r="R683559" s="246"/>
    </row>
    <row r="683605" spans="16:18" x14ac:dyDescent="0.2">
      <c r="P683605" s="246"/>
      <c r="Q683605" s="246"/>
      <c r="R683605" s="246"/>
    </row>
    <row r="683651" spans="16:18" x14ac:dyDescent="0.2">
      <c r="P683651" s="246"/>
      <c r="Q683651" s="246"/>
      <c r="R683651" s="246"/>
    </row>
    <row r="683697" spans="16:18" x14ac:dyDescent="0.2">
      <c r="P683697" s="246"/>
      <c r="Q683697" s="246"/>
      <c r="R683697" s="246"/>
    </row>
    <row r="683743" spans="16:18" x14ac:dyDescent="0.2">
      <c r="P683743" s="246"/>
      <c r="Q683743" s="246"/>
      <c r="R683743" s="246"/>
    </row>
    <row r="683789" spans="16:18" x14ac:dyDescent="0.2">
      <c r="P683789" s="246"/>
      <c r="Q683789" s="246"/>
      <c r="R683789" s="246"/>
    </row>
    <row r="683835" spans="16:18" x14ac:dyDescent="0.2">
      <c r="P683835" s="246"/>
      <c r="Q683835" s="246"/>
      <c r="R683835" s="246"/>
    </row>
    <row r="683881" spans="16:18" x14ac:dyDescent="0.2">
      <c r="P683881" s="246"/>
      <c r="Q683881" s="246"/>
      <c r="R683881" s="246"/>
    </row>
    <row r="683927" spans="16:18" x14ac:dyDescent="0.2">
      <c r="P683927" s="246"/>
      <c r="Q683927" s="246"/>
      <c r="R683927" s="246"/>
    </row>
    <row r="683973" spans="16:18" x14ac:dyDescent="0.2">
      <c r="P683973" s="246"/>
      <c r="Q683973" s="246"/>
      <c r="R683973" s="246"/>
    </row>
    <row r="684019" spans="16:18" x14ac:dyDescent="0.2">
      <c r="P684019" s="246"/>
      <c r="Q684019" s="246"/>
      <c r="R684019" s="246"/>
    </row>
    <row r="684065" spans="16:18" x14ac:dyDescent="0.2">
      <c r="P684065" s="246"/>
      <c r="Q684065" s="246"/>
      <c r="R684065" s="246"/>
    </row>
    <row r="684111" spans="16:18" x14ac:dyDescent="0.2">
      <c r="P684111" s="246"/>
      <c r="Q684111" s="246"/>
      <c r="R684111" s="246"/>
    </row>
    <row r="684157" spans="16:18" x14ac:dyDescent="0.2">
      <c r="P684157" s="246"/>
      <c r="Q684157" s="246"/>
      <c r="R684157" s="246"/>
    </row>
    <row r="684203" spans="16:18" x14ac:dyDescent="0.2">
      <c r="P684203" s="246"/>
      <c r="Q684203" s="246"/>
      <c r="R684203" s="246"/>
    </row>
    <row r="684249" spans="16:18" x14ac:dyDescent="0.2">
      <c r="P684249" s="246"/>
      <c r="Q684249" s="246"/>
      <c r="R684249" s="246"/>
    </row>
    <row r="684295" spans="16:18" x14ac:dyDescent="0.2">
      <c r="P684295" s="246"/>
      <c r="Q684295" s="246"/>
      <c r="R684295" s="246"/>
    </row>
    <row r="684341" spans="16:18" x14ac:dyDescent="0.2">
      <c r="P684341" s="246"/>
      <c r="Q684341" s="246"/>
      <c r="R684341" s="246"/>
    </row>
    <row r="684387" spans="16:18" x14ac:dyDescent="0.2">
      <c r="P684387" s="246"/>
      <c r="Q684387" s="246"/>
      <c r="R684387" s="246"/>
    </row>
    <row r="684433" spans="16:18" x14ac:dyDescent="0.2">
      <c r="P684433" s="246"/>
      <c r="Q684433" s="246"/>
      <c r="R684433" s="246"/>
    </row>
    <row r="684479" spans="16:18" x14ac:dyDescent="0.2">
      <c r="P684479" s="246"/>
      <c r="Q684479" s="246"/>
      <c r="R684479" s="246"/>
    </row>
    <row r="684525" spans="16:18" x14ac:dyDescent="0.2">
      <c r="P684525" s="246"/>
      <c r="Q684525" s="246"/>
      <c r="R684525" s="246"/>
    </row>
    <row r="684571" spans="16:18" x14ac:dyDescent="0.2">
      <c r="P684571" s="246"/>
      <c r="Q684571" s="246"/>
      <c r="R684571" s="246"/>
    </row>
    <row r="684617" spans="16:18" x14ac:dyDescent="0.2">
      <c r="P684617" s="246"/>
      <c r="Q684617" s="246"/>
      <c r="R684617" s="246"/>
    </row>
    <row r="684663" spans="16:18" x14ac:dyDescent="0.2">
      <c r="P684663" s="246"/>
      <c r="Q684663" s="246"/>
      <c r="R684663" s="246"/>
    </row>
    <row r="684709" spans="16:18" x14ac:dyDescent="0.2">
      <c r="P684709" s="246"/>
      <c r="Q684709" s="246"/>
      <c r="R684709" s="246"/>
    </row>
    <row r="684755" spans="16:18" x14ac:dyDescent="0.2">
      <c r="P684755" s="246"/>
      <c r="Q684755" s="246"/>
      <c r="R684755" s="246"/>
    </row>
    <row r="684801" spans="16:18" x14ac:dyDescent="0.2">
      <c r="P684801" s="246"/>
      <c r="Q684801" s="246"/>
      <c r="R684801" s="246"/>
    </row>
    <row r="684847" spans="16:18" x14ac:dyDescent="0.2">
      <c r="P684847" s="246"/>
      <c r="Q684847" s="246"/>
      <c r="R684847" s="246"/>
    </row>
    <row r="684893" spans="16:18" x14ac:dyDescent="0.2">
      <c r="P684893" s="246"/>
      <c r="Q684893" s="246"/>
      <c r="R684893" s="246"/>
    </row>
    <row r="684939" spans="16:18" x14ac:dyDescent="0.2">
      <c r="P684939" s="246"/>
      <c r="Q684939" s="246"/>
      <c r="R684939" s="246"/>
    </row>
    <row r="684985" spans="16:18" x14ac:dyDescent="0.2">
      <c r="P684985" s="246"/>
      <c r="Q684985" s="246"/>
      <c r="R684985" s="246"/>
    </row>
    <row r="685031" spans="16:18" x14ac:dyDescent="0.2">
      <c r="P685031" s="246"/>
      <c r="Q685031" s="246"/>
      <c r="R685031" s="246"/>
    </row>
    <row r="685077" spans="16:18" x14ac:dyDescent="0.2">
      <c r="P685077" s="246"/>
      <c r="Q685077" s="246"/>
      <c r="R685077" s="246"/>
    </row>
    <row r="685123" spans="16:18" x14ac:dyDescent="0.2">
      <c r="P685123" s="246"/>
      <c r="Q685123" s="246"/>
      <c r="R685123" s="246"/>
    </row>
    <row r="685169" spans="16:18" x14ac:dyDescent="0.2">
      <c r="P685169" s="246"/>
      <c r="Q685169" s="246"/>
      <c r="R685169" s="246"/>
    </row>
    <row r="685215" spans="16:18" x14ac:dyDescent="0.2">
      <c r="P685215" s="246"/>
      <c r="Q685215" s="246"/>
      <c r="R685215" s="246"/>
    </row>
    <row r="685261" spans="16:18" x14ac:dyDescent="0.2">
      <c r="P685261" s="246"/>
      <c r="Q685261" s="246"/>
      <c r="R685261" s="246"/>
    </row>
    <row r="685307" spans="16:18" x14ac:dyDescent="0.2">
      <c r="P685307" s="246"/>
      <c r="Q685307" s="246"/>
      <c r="R685307" s="246"/>
    </row>
    <row r="685353" spans="16:18" x14ac:dyDescent="0.2">
      <c r="P685353" s="246"/>
      <c r="Q685353" s="246"/>
      <c r="R685353" s="246"/>
    </row>
    <row r="685399" spans="16:18" x14ac:dyDescent="0.2">
      <c r="P685399" s="246"/>
      <c r="Q685399" s="246"/>
      <c r="R685399" s="246"/>
    </row>
    <row r="685445" spans="16:18" x14ac:dyDescent="0.2">
      <c r="P685445" s="246"/>
      <c r="Q685445" s="246"/>
      <c r="R685445" s="246"/>
    </row>
    <row r="685491" spans="16:18" x14ac:dyDescent="0.2">
      <c r="P685491" s="246"/>
      <c r="Q685491" s="246"/>
      <c r="R685491" s="246"/>
    </row>
    <row r="685537" spans="16:18" x14ac:dyDescent="0.2">
      <c r="P685537" s="246"/>
      <c r="Q685537" s="246"/>
      <c r="R685537" s="246"/>
    </row>
    <row r="685583" spans="16:18" x14ac:dyDescent="0.2">
      <c r="P685583" s="246"/>
      <c r="Q685583" s="246"/>
      <c r="R685583" s="246"/>
    </row>
    <row r="685629" spans="16:18" x14ac:dyDescent="0.2">
      <c r="P685629" s="246"/>
      <c r="Q685629" s="246"/>
      <c r="R685629" s="246"/>
    </row>
    <row r="685675" spans="16:18" x14ac:dyDescent="0.2">
      <c r="P685675" s="246"/>
      <c r="Q685675" s="246"/>
      <c r="R685675" s="246"/>
    </row>
    <row r="685721" spans="16:18" x14ac:dyDescent="0.2">
      <c r="P685721" s="246"/>
      <c r="Q685721" s="246"/>
      <c r="R685721" s="246"/>
    </row>
    <row r="685767" spans="16:18" x14ac:dyDescent="0.2">
      <c r="P685767" s="246"/>
      <c r="Q685767" s="246"/>
      <c r="R685767" s="246"/>
    </row>
    <row r="685813" spans="16:18" x14ac:dyDescent="0.2">
      <c r="P685813" s="246"/>
      <c r="Q685813" s="246"/>
      <c r="R685813" s="246"/>
    </row>
    <row r="685859" spans="16:18" x14ac:dyDescent="0.2">
      <c r="P685859" s="246"/>
      <c r="Q685859" s="246"/>
      <c r="R685859" s="246"/>
    </row>
    <row r="685905" spans="16:18" x14ac:dyDescent="0.2">
      <c r="P685905" s="246"/>
      <c r="Q685905" s="246"/>
      <c r="R685905" s="246"/>
    </row>
    <row r="685951" spans="16:18" x14ac:dyDescent="0.2">
      <c r="P685951" s="246"/>
      <c r="Q685951" s="246"/>
      <c r="R685951" s="246"/>
    </row>
    <row r="685997" spans="16:18" x14ac:dyDescent="0.2">
      <c r="P685997" s="246"/>
      <c r="Q685997" s="246"/>
      <c r="R685997" s="246"/>
    </row>
    <row r="686043" spans="16:18" x14ac:dyDescent="0.2">
      <c r="P686043" s="246"/>
      <c r="Q686043" s="246"/>
      <c r="R686043" s="246"/>
    </row>
    <row r="686089" spans="16:18" x14ac:dyDescent="0.2">
      <c r="P686089" s="246"/>
      <c r="Q686089" s="246"/>
      <c r="R686089" s="246"/>
    </row>
    <row r="686135" spans="16:18" x14ac:dyDescent="0.2">
      <c r="P686135" s="246"/>
      <c r="Q686135" s="246"/>
      <c r="R686135" s="246"/>
    </row>
    <row r="686181" spans="16:18" x14ac:dyDescent="0.2">
      <c r="P686181" s="246"/>
      <c r="Q686181" s="246"/>
      <c r="R686181" s="246"/>
    </row>
    <row r="686227" spans="16:18" x14ac:dyDescent="0.2">
      <c r="P686227" s="246"/>
      <c r="Q686227" s="246"/>
      <c r="R686227" s="246"/>
    </row>
    <row r="686273" spans="16:18" x14ac:dyDescent="0.2">
      <c r="P686273" s="246"/>
      <c r="Q686273" s="246"/>
      <c r="R686273" s="246"/>
    </row>
    <row r="686319" spans="16:18" x14ac:dyDescent="0.2">
      <c r="P686319" s="246"/>
      <c r="Q686319" s="246"/>
      <c r="R686319" s="246"/>
    </row>
    <row r="686365" spans="16:18" x14ac:dyDescent="0.2">
      <c r="P686365" s="246"/>
      <c r="Q686365" s="246"/>
      <c r="R686365" s="246"/>
    </row>
    <row r="686411" spans="16:18" x14ac:dyDescent="0.2">
      <c r="P686411" s="246"/>
      <c r="Q686411" s="246"/>
      <c r="R686411" s="246"/>
    </row>
    <row r="686457" spans="16:18" x14ac:dyDescent="0.2">
      <c r="P686457" s="246"/>
      <c r="Q686457" s="246"/>
      <c r="R686457" s="246"/>
    </row>
    <row r="686503" spans="16:18" x14ac:dyDescent="0.2">
      <c r="P686503" s="246"/>
      <c r="Q686503" s="246"/>
      <c r="R686503" s="246"/>
    </row>
    <row r="686549" spans="16:18" x14ac:dyDescent="0.2">
      <c r="P686549" s="246"/>
      <c r="Q686549" s="246"/>
      <c r="R686549" s="246"/>
    </row>
    <row r="686595" spans="16:18" x14ac:dyDescent="0.2">
      <c r="P686595" s="246"/>
      <c r="Q686595" s="246"/>
      <c r="R686595" s="246"/>
    </row>
    <row r="686641" spans="16:18" x14ac:dyDescent="0.2">
      <c r="P686641" s="246"/>
      <c r="Q686641" s="246"/>
      <c r="R686641" s="246"/>
    </row>
    <row r="686687" spans="16:18" x14ac:dyDescent="0.2">
      <c r="P686687" s="246"/>
      <c r="Q686687" s="246"/>
      <c r="R686687" s="246"/>
    </row>
    <row r="686733" spans="16:18" x14ac:dyDescent="0.2">
      <c r="P686733" s="246"/>
      <c r="Q686733" s="246"/>
      <c r="R686733" s="246"/>
    </row>
    <row r="686779" spans="16:18" x14ac:dyDescent="0.2">
      <c r="P686779" s="246"/>
      <c r="Q686779" s="246"/>
      <c r="R686779" s="246"/>
    </row>
    <row r="686825" spans="16:18" x14ac:dyDescent="0.2">
      <c r="P686825" s="246"/>
      <c r="Q686825" s="246"/>
      <c r="R686825" s="246"/>
    </row>
    <row r="686871" spans="16:18" x14ac:dyDescent="0.2">
      <c r="P686871" s="246"/>
      <c r="Q686871" s="246"/>
      <c r="R686871" s="246"/>
    </row>
    <row r="686917" spans="16:18" x14ac:dyDescent="0.2">
      <c r="P686917" s="246"/>
      <c r="Q686917" s="246"/>
      <c r="R686917" s="246"/>
    </row>
    <row r="686963" spans="16:18" x14ac:dyDescent="0.2">
      <c r="P686963" s="246"/>
      <c r="Q686963" s="246"/>
      <c r="R686963" s="246"/>
    </row>
    <row r="687009" spans="16:18" x14ac:dyDescent="0.2">
      <c r="P687009" s="246"/>
      <c r="Q687009" s="246"/>
      <c r="R687009" s="246"/>
    </row>
    <row r="687055" spans="16:18" x14ac:dyDescent="0.2">
      <c r="P687055" s="246"/>
      <c r="Q687055" s="246"/>
      <c r="R687055" s="246"/>
    </row>
    <row r="687101" spans="16:18" x14ac:dyDescent="0.2">
      <c r="P687101" s="246"/>
      <c r="Q687101" s="246"/>
      <c r="R687101" s="246"/>
    </row>
    <row r="687147" spans="16:18" x14ac:dyDescent="0.2">
      <c r="P687147" s="246"/>
      <c r="Q687147" s="246"/>
      <c r="R687147" s="246"/>
    </row>
    <row r="687193" spans="16:18" x14ac:dyDescent="0.2">
      <c r="P687193" s="246"/>
      <c r="Q687193" s="246"/>
      <c r="R687193" s="246"/>
    </row>
    <row r="687239" spans="16:18" x14ac:dyDescent="0.2">
      <c r="P687239" s="246"/>
      <c r="Q687239" s="246"/>
      <c r="R687239" s="246"/>
    </row>
    <row r="687285" spans="16:18" x14ac:dyDescent="0.2">
      <c r="P687285" s="246"/>
      <c r="Q687285" s="246"/>
      <c r="R687285" s="246"/>
    </row>
    <row r="687331" spans="16:18" x14ac:dyDescent="0.2">
      <c r="P687331" s="246"/>
      <c r="Q687331" s="246"/>
      <c r="R687331" s="246"/>
    </row>
    <row r="687377" spans="16:18" x14ac:dyDescent="0.2">
      <c r="P687377" s="246"/>
      <c r="Q687377" s="246"/>
      <c r="R687377" s="246"/>
    </row>
    <row r="687423" spans="16:18" x14ac:dyDescent="0.2">
      <c r="P687423" s="246"/>
      <c r="Q687423" s="246"/>
      <c r="R687423" s="246"/>
    </row>
    <row r="687469" spans="16:18" x14ac:dyDescent="0.2">
      <c r="P687469" s="246"/>
      <c r="Q687469" s="246"/>
      <c r="R687469" s="246"/>
    </row>
    <row r="687515" spans="16:18" x14ac:dyDescent="0.2">
      <c r="P687515" s="246"/>
      <c r="Q687515" s="246"/>
      <c r="R687515" s="246"/>
    </row>
    <row r="687561" spans="16:18" x14ac:dyDescent="0.2">
      <c r="P687561" s="246"/>
      <c r="Q687561" s="246"/>
      <c r="R687561" s="246"/>
    </row>
    <row r="687607" spans="16:18" x14ac:dyDescent="0.2">
      <c r="P687607" s="246"/>
      <c r="Q687607" s="246"/>
      <c r="R687607" s="246"/>
    </row>
    <row r="687653" spans="16:18" x14ac:dyDescent="0.2">
      <c r="P687653" s="246"/>
      <c r="Q687653" s="246"/>
      <c r="R687653" s="246"/>
    </row>
    <row r="687699" spans="16:18" x14ac:dyDescent="0.2">
      <c r="P687699" s="246"/>
      <c r="Q687699" s="246"/>
      <c r="R687699" s="246"/>
    </row>
    <row r="687745" spans="16:18" x14ac:dyDescent="0.2">
      <c r="P687745" s="246"/>
      <c r="Q687745" s="246"/>
      <c r="R687745" s="246"/>
    </row>
    <row r="687791" spans="16:18" x14ac:dyDescent="0.2">
      <c r="P687791" s="246"/>
      <c r="Q687791" s="246"/>
      <c r="R687791" s="246"/>
    </row>
    <row r="687837" spans="16:18" x14ac:dyDescent="0.2">
      <c r="P687837" s="246"/>
      <c r="Q687837" s="246"/>
      <c r="R687837" s="246"/>
    </row>
    <row r="687883" spans="16:18" x14ac:dyDescent="0.2">
      <c r="P687883" s="246"/>
      <c r="Q687883" s="246"/>
      <c r="R687883" s="246"/>
    </row>
    <row r="687929" spans="16:18" x14ac:dyDescent="0.2">
      <c r="P687929" s="246"/>
      <c r="Q687929" s="246"/>
      <c r="R687929" s="246"/>
    </row>
    <row r="687975" spans="16:18" x14ac:dyDescent="0.2">
      <c r="P687975" s="246"/>
      <c r="Q687975" s="246"/>
      <c r="R687975" s="246"/>
    </row>
    <row r="688021" spans="16:18" x14ac:dyDescent="0.2">
      <c r="P688021" s="246"/>
      <c r="Q688021" s="246"/>
      <c r="R688021" s="246"/>
    </row>
    <row r="688067" spans="16:18" x14ac:dyDescent="0.2">
      <c r="P688067" s="246"/>
      <c r="Q688067" s="246"/>
      <c r="R688067" s="246"/>
    </row>
    <row r="688113" spans="16:18" x14ac:dyDescent="0.2">
      <c r="P688113" s="246"/>
      <c r="Q688113" s="246"/>
      <c r="R688113" s="246"/>
    </row>
    <row r="688159" spans="16:18" x14ac:dyDescent="0.2">
      <c r="P688159" s="246"/>
      <c r="Q688159" s="246"/>
      <c r="R688159" s="246"/>
    </row>
    <row r="688205" spans="16:18" x14ac:dyDescent="0.2">
      <c r="P688205" s="246"/>
      <c r="Q688205" s="246"/>
      <c r="R688205" s="246"/>
    </row>
    <row r="688251" spans="16:18" x14ac:dyDescent="0.2">
      <c r="P688251" s="246"/>
      <c r="Q688251" s="246"/>
      <c r="R688251" s="246"/>
    </row>
    <row r="688297" spans="16:18" x14ac:dyDescent="0.2">
      <c r="P688297" s="246"/>
      <c r="Q688297" s="246"/>
      <c r="R688297" s="246"/>
    </row>
    <row r="688343" spans="16:18" x14ac:dyDescent="0.2">
      <c r="P688343" s="246"/>
      <c r="Q688343" s="246"/>
      <c r="R688343" s="246"/>
    </row>
    <row r="688389" spans="16:18" x14ac:dyDescent="0.2">
      <c r="P688389" s="246"/>
      <c r="Q688389" s="246"/>
      <c r="R688389" s="246"/>
    </row>
    <row r="688435" spans="16:18" x14ac:dyDescent="0.2">
      <c r="P688435" s="246"/>
      <c r="Q688435" s="246"/>
      <c r="R688435" s="246"/>
    </row>
    <row r="688481" spans="16:18" x14ac:dyDescent="0.2">
      <c r="P688481" s="246"/>
      <c r="Q688481" s="246"/>
      <c r="R688481" s="246"/>
    </row>
    <row r="688527" spans="16:18" x14ac:dyDescent="0.2">
      <c r="P688527" s="246"/>
      <c r="Q688527" s="246"/>
      <c r="R688527" s="246"/>
    </row>
    <row r="688573" spans="16:18" x14ac:dyDescent="0.2">
      <c r="P688573" s="246"/>
      <c r="Q688573" s="246"/>
      <c r="R688573" s="246"/>
    </row>
    <row r="688619" spans="16:18" x14ac:dyDescent="0.2">
      <c r="P688619" s="246"/>
      <c r="Q688619" s="246"/>
      <c r="R688619" s="246"/>
    </row>
    <row r="688665" spans="16:18" x14ac:dyDescent="0.2">
      <c r="P688665" s="246"/>
      <c r="Q688665" s="246"/>
      <c r="R688665" s="246"/>
    </row>
    <row r="688711" spans="16:18" x14ac:dyDescent="0.2">
      <c r="P688711" s="246"/>
      <c r="Q688711" s="246"/>
      <c r="R688711" s="246"/>
    </row>
    <row r="688757" spans="16:18" x14ac:dyDescent="0.2">
      <c r="P688757" s="246"/>
      <c r="Q688757" s="246"/>
      <c r="R688757" s="246"/>
    </row>
    <row r="688803" spans="16:18" x14ac:dyDescent="0.2">
      <c r="P688803" s="246"/>
      <c r="Q688803" s="246"/>
      <c r="R688803" s="246"/>
    </row>
    <row r="688849" spans="16:18" x14ac:dyDescent="0.2">
      <c r="P688849" s="246"/>
      <c r="Q688849" s="246"/>
      <c r="R688849" s="246"/>
    </row>
    <row r="688895" spans="16:18" x14ac:dyDescent="0.2">
      <c r="P688895" s="246"/>
      <c r="Q688895" s="246"/>
      <c r="R688895" s="246"/>
    </row>
    <row r="688941" spans="16:18" x14ac:dyDescent="0.2">
      <c r="P688941" s="246"/>
      <c r="Q688941" s="246"/>
      <c r="R688941" s="246"/>
    </row>
    <row r="688987" spans="16:18" x14ac:dyDescent="0.2">
      <c r="P688987" s="246"/>
      <c r="Q688987" s="246"/>
      <c r="R688987" s="246"/>
    </row>
    <row r="689033" spans="16:18" x14ac:dyDescent="0.2">
      <c r="P689033" s="246"/>
      <c r="Q689033" s="246"/>
      <c r="R689033" s="246"/>
    </row>
    <row r="689079" spans="16:18" x14ac:dyDescent="0.2">
      <c r="P689079" s="246"/>
      <c r="Q689079" s="246"/>
      <c r="R689079" s="246"/>
    </row>
    <row r="689125" spans="16:18" x14ac:dyDescent="0.2">
      <c r="P689125" s="246"/>
      <c r="Q689125" s="246"/>
      <c r="R689125" s="246"/>
    </row>
    <row r="689171" spans="16:18" x14ac:dyDescent="0.2">
      <c r="P689171" s="246"/>
      <c r="Q689171" s="246"/>
      <c r="R689171" s="246"/>
    </row>
    <row r="689217" spans="16:18" x14ac:dyDescent="0.2">
      <c r="P689217" s="246"/>
      <c r="Q689217" s="246"/>
      <c r="R689217" s="246"/>
    </row>
    <row r="689263" spans="16:18" x14ac:dyDescent="0.2">
      <c r="P689263" s="246"/>
      <c r="Q689263" s="246"/>
      <c r="R689263" s="246"/>
    </row>
    <row r="689309" spans="16:18" x14ac:dyDescent="0.2">
      <c r="P689309" s="246"/>
      <c r="Q689309" s="246"/>
      <c r="R689309" s="246"/>
    </row>
    <row r="689355" spans="16:18" x14ac:dyDescent="0.2">
      <c r="P689355" s="246"/>
      <c r="Q689355" s="246"/>
      <c r="R689355" s="246"/>
    </row>
    <row r="689401" spans="16:18" x14ac:dyDescent="0.2">
      <c r="P689401" s="246"/>
      <c r="Q689401" s="246"/>
      <c r="R689401" s="246"/>
    </row>
    <row r="689447" spans="16:18" x14ac:dyDescent="0.2">
      <c r="P689447" s="246"/>
      <c r="Q689447" s="246"/>
      <c r="R689447" s="246"/>
    </row>
    <row r="689493" spans="16:18" x14ac:dyDescent="0.2">
      <c r="P689493" s="246"/>
      <c r="Q689493" s="246"/>
      <c r="R689493" s="246"/>
    </row>
    <row r="689539" spans="16:18" x14ac:dyDescent="0.2">
      <c r="P689539" s="246"/>
      <c r="Q689539" s="246"/>
      <c r="R689539" s="246"/>
    </row>
    <row r="689585" spans="16:18" x14ac:dyDescent="0.2">
      <c r="P689585" s="246"/>
      <c r="Q689585" s="246"/>
      <c r="R689585" s="246"/>
    </row>
    <row r="689631" spans="16:18" x14ac:dyDescent="0.2">
      <c r="P689631" s="246"/>
      <c r="Q689631" s="246"/>
      <c r="R689631" s="246"/>
    </row>
    <row r="689677" spans="16:18" x14ac:dyDescent="0.2">
      <c r="P689677" s="246"/>
      <c r="Q689677" s="246"/>
      <c r="R689677" s="246"/>
    </row>
    <row r="689723" spans="16:18" x14ac:dyDescent="0.2">
      <c r="P689723" s="246"/>
      <c r="Q689723" s="246"/>
      <c r="R689723" s="246"/>
    </row>
    <row r="689769" spans="16:18" x14ac:dyDescent="0.2">
      <c r="P689769" s="246"/>
      <c r="Q689769" s="246"/>
      <c r="R689769" s="246"/>
    </row>
    <row r="689815" spans="16:18" x14ac:dyDescent="0.2">
      <c r="P689815" s="246"/>
      <c r="Q689815" s="246"/>
      <c r="R689815" s="246"/>
    </row>
    <row r="689861" spans="16:18" x14ac:dyDescent="0.2">
      <c r="P689861" s="246"/>
      <c r="Q689861" s="246"/>
      <c r="R689861" s="246"/>
    </row>
    <row r="689907" spans="16:18" x14ac:dyDescent="0.2">
      <c r="P689907" s="246"/>
      <c r="Q689907" s="246"/>
      <c r="R689907" s="246"/>
    </row>
    <row r="689953" spans="16:18" x14ac:dyDescent="0.2">
      <c r="P689953" s="246"/>
      <c r="Q689953" s="246"/>
      <c r="R689953" s="246"/>
    </row>
    <row r="689999" spans="16:18" x14ac:dyDescent="0.2">
      <c r="P689999" s="246"/>
      <c r="Q689999" s="246"/>
      <c r="R689999" s="246"/>
    </row>
    <row r="690045" spans="16:18" x14ac:dyDescent="0.2">
      <c r="P690045" s="246"/>
      <c r="Q690045" s="246"/>
      <c r="R690045" s="246"/>
    </row>
    <row r="690091" spans="16:18" x14ac:dyDescent="0.2">
      <c r="P690091" s="246"/>
      <c r="Q690091" s="246"/>
      <c r="R690091" s="246"/>
    </row>
    <row r="690137" spans="16:18" x14ac:dyDescent="0.2">
      <c r="P690137" s="246"/>
      <c r="Q690137" s="246"/>
      <c r="R690137" s="246"/>
    </row>
    <row r="690183" spans="16:18" x14ac:dyDescent="0.2">
      <c r="P690183" s="246"/>
      <c r="Q690183" s="246"/>
      <c r="R690183" s="246"/>
    </row>
    <row r="690229" spans="16:18" x14ac:dyDescent="0.2">
      <c r="P690229" s="246"/>
      <c r="Q690229" s="246"/>
      <c r="R690229" s="246"/>
    </row>
    <row r="690275" spans="16:18" x14ac:dyDescent="0.2">
      <c r="P690275" s="246"/>
      <c r="Q690275" s="246"/>
      <c r="R690275" s="246"/>
    </row>
    <row r="690321" spans="16:18" x14ac:dyDescent="0.2">
      <c r="P690321" s="246"/>
      <c r="Q690321" s="246"/>
      <c r="R690321" s="246"/>
    </row>
    <row r="690367" spans="16:18" x14ac:dyDescent="0.2">
      <c r="P690367" s="246"/>
      <c r="Q690367" s="246"/>
      <c r="R690367" s="246"/>
    </row>
    <row r="690413" spans="16:18" x14ac:dyDescent="0.2">
      <c r="P690413" s="246"/>
      <c r="Q690413" s="246"/>
      <c r="R690413" s="246"/>
    </row>
    <row r="690459" spans="16:18" x14ac:dyDescent="0.2">
      <c r="P690459" s="246"/>
      <c r="Q690459" s="246"/>
      <c r="R690459" s="246"/>
    </row>
    <row r="690505" spans="16:18" x14ac:dyDescent="0.2">
      <c r="P690505" s="246"/>
      <c r="Q690505" s="246"/>
      <c r="R690505" s="246"/>
    </row>
    <row r="690551" spans="16:18" x14ac:dyDescent="0.2">
      <c r="P690551" s="246"/>
      <c r="Q690551" s="246"/>
      <c r="R690551" s="246"/>
    </row>
    <row r="690597" spans="16:18" x14ac:dyDescent="0.2">
      <c r="P690597" s="246"/>
      <c r="Q690597" s="246"/>
      <c r="R690597" s="246"/>
    </row>
    <row r="690643" spans="16:18" x14ac:dyDescent="0.2">
      <c r="P690643" s="246"/>
      <c r="Q690643" s="246"/>
      <c r="R690643" s="246"/>
    </row>
    <row r="690689" spans="16:18" x14ac:dyDescent="0.2">
      <c r="P690689" s="246"/>
      <c r="Q690689" s="246"/>
      <c r="R690689" s="246"/>
    </row>
    <row r="690735" spans="16:18" x14ac:dyDescent="0.2">
      <c r="P690735" s="246"/>
      <c r="Q690735" s="246"/>
      <c r="R690735" s="246"/>
    </row>
    <row r="690781" spans="16:18" x14ac:dyDescent="0.2">
      <c r="P690781" s="246"/>
      <c r="Q690781" s="246"/>
      <c r="R690781" s="246"/>
    </row>
    <row r="690827" spans="16:18" x14ac:dyDescent="0.2">
      <c r="P690827" s="246"/>
      <c r="Q690827" s="246"/>
      <c r="R690827" s="246"/>
    </row>
    <row r="690873" spans="16:18" x14ac:dyDescent="0.2">
      <c r="P690873" s="246"/>
      <c r="Q690873" s="246"/>
      <c r="R690873" s="246"/>
    </row>
    <row r="690919" spans="16:18" x14ac:dyDescent="0.2">
      <c r="P690919" s="246"/>
      <c r="Q690919" s="246"/>
      <c r="R690919" s="246"/>
    </row>
    <row r="690965" spans="16:18" x14ac:dyDescent="0.2">
      <c r="P690965" s="246"/>
      <c r="Q690965" s="246"/>
      <c r="R690965" s="246"/>
    </row>
    <row r="691011" spans="16:18" x14ac:dyDescent="0.2">
      <c r="P691011" s="246"/>
      <c r="Q691011" s="246"/>
      <c r="R691011" s="246"/>
    </row>
    <row r="691057" spans="16:18" x14ac:dyDescent="0.2">
      <c r="P691057" s="246"/>
      <c r="Q691057" s="246"/>
      <c r="R691057" s="246"/>
    </row>
    <row r="691103" spans="16:18" x14ac:dyDescent="0.2">
      <c r="P691103" s="246"/>
      <c r="Q691103" s="246"/>
      <c r="R691103" s="246"/>
    </row>
    <row r="691149" spans="16:18" x14ac:dyDescent="0.2">
      <c r="P691149" s="246"/>
      <c r="Q691149" s="246"/>
      <c r="R691149" s="246"/>
    </row>
    <row r="691195" spans="16:18" x14ac:dyDescent="0.2">
      <c r="P691195" s="246"/>
      <c r="Q691195" s="246"/>
      <c r="R691195" s="246"/>
    </row>
    <row r="691241" spans="16:18" x14ac:dyDescent="0.2">
      <c r="P691241" s="246"/>
      <c r="Q691241" s="246"/>
      <c r="R691241" s="246"/>
    </row>
    <row r="691287" spans="16:18" x14ac:dyDescent="0.2">
      <c r="P691287" s="246"/>
      <c r="Q691287" s="246"/>
      <c r="R691287" s="246"/>
    </row>
    <row r="691333" spans="16:18" x14ac:dyDescent="0.2">
      <c r="P691333" s="246"/>
      <c r="Q691333" s="246"/>
      <c r="R691333" s="246"/>
    </row>
    <row r="691379" spans="16:18" x14ac:dyDescent="0.2">
      <c r="P691379" s="246"/>
      <c r="Q691379" s="246"/>
      <c r="R691379" s="246"/>
    </row>
    <row r="691425" spans="16:18" x14ac:dyDescent="0.2">
      <c r="P691425" s="246"/>
      <c r="Q691425" s="246"/>
      <c r="R691425" s="246"/>
    </row>
    <row r="691471" spans="16:18" x14ac:dyDescent="0.2">
      <c r="P691471" s="246"/>
      <c r="Q691471" s="246"/>
      <c r="R691471" s="246"/>
    </row>
    <row r="691517" spans="16:18" x14ac:dyDescent="0.2">
      <c r="P691517" s="246"/>
      <c r="Q691517" s="246"/>
      <c r="R691517" s="246"/>
    </row>
    <row r="691563" spans="16:18" x14ac:dyDescent="0.2">
      <c r="P691563" s="246"/>
      <c r="Q691563" s="246"/>
      <c r="R691563" s="246"/>
    </row>
    <row r="691609" spans="16:18" x14ac:dyDescent="0.2">
      <c r="P691609" s="246"/>
      <c r="Q691609" s="246"/>
      <c r="R691609" s="246"/>
    </row>
    <row r="691655" spans="16:18" x14ac:dyDescent="0.2">
      <c r="P691655" s="246"/>
      <c r="Q691655" s="246"/>
      <c r="R691655" s="246"/>
    </row>
    <row r="691701" spans="16:18" x14ac:dyDescent="0.2">
      <c r="P691701" s="246"/>
      <c r="Q691701" s="246"/>
      <c r="R691701" s="246"/>
    </row>
    <row r="691747" spans="16:18" x14ac:dyDescent="0.2">
      <c r="P691747" s="246"/>
      <c r="Q691747" s="246"/>
      <c r="R691747" s="246"/>
    </row>
    <row r="691793" spans="16:18" x14ac:dyDescent="0.2">
      <c r="P691793" s="246"/>
      <c r="Q691793" s="246"/>
      <c r="R691793" s="246"/>
    </row>
    <row r="691839" spans="16:18" x14ac:dyDescent="0.2">
      <c r="P691839" s="246"/>
      <c r="Q691839" s="246"/>
      <c r="R691839" s="246"/>
    </row>
    <row r="691885" spans="16:18" x14ac:dyDescent="0.2">
      <c r="P691885" s="246"/>
      <c r="Q691885" s="246"/>
      <c r="R691885" s="246"/>
    </row>
    <row r="691931" spans="16:18" x14ac:dyDescent="0.2">
      <c r="P691931" s="246"/>
      <c r="Q691931" s="246"/>
      <c r="R691931" s="246"/>
    </row>
    <row r="691977" spans="16:18" x14ac:dyDescent="0.2">
      <c r="P691977" s="246"/>
      <c r="Q691977" s="246"/>
      <c r="R691977" s="246"/>
    </row>
    <row r="692023" spans="16:18" x14ac:dyDescent="0.2">
      <c r="P692023" s="246"/>
      <c r="Q692023" s="246"/>
      <c r="R692023" s="246"/>
    </row>
    <row r="692069" spans="16:18" x14ac:dyDescent="0.2">
      <c r="P692069" s="246"/>
      <c r="Q692069" s="246"/>
      <c r="R692069" s="246"/>
    </row>
    <row r="692115" spans="16:18" x14ac:dyDescent="0.2">
      <c r="P692115" s="246"/>
      <c r="Q692115" s="246"/>
      <c r="R692115" s="246"/>
    </row>
    <row r="692161" spans="16:18" x14ac:dyDescent="0.2">
      <c r="P692161" s="246"/>
      <c r="Q692161" s="246"/>
      <c r="R692161" s="246"/>
    </row>
    <row r="692207" spans="16:18" x14ac:dyDescent="0.2">
      <c r="P692207" s="246"/>
      <c r="Q692207" s="246"/>
      <c r="R692207" s="246"/>
    </row>
    <row r="692253" spans="16:18" x14ac:dyDescent="0.2">
      <c r="P692253" s="246"/>
      <c r="Q692253" s="246"/>
      <c r="R692253" s="246"/>
    </row>
    <row r="692299" spans="16:18" x14ac:dyDescent="0.2">
      <c r="P692299" s="246"/>
      <c r="Q692299" s="246"/>
      <c r="R692299" s="246"/>
    </row>
    <row r="692345" spans="16:18" x14ac:dyDescent="0.2">
      <c r="P692345" s="246"/>
      <c r="Q692345" s="246"/>
      <c r="R692345" s="246"/>
    </row>
    <row r="692391" spans="16:18" x14ac:dyDescent="0.2">
      <c r="P692391" s="246"/>
      <c r="Q692391" s="246"/>
      <c r="R692391" s="246"/>
    </row>
    <row r="692437" spans="16:18" x14ac:dyDescent="0.2">
      <c r="P692437" s="246"/>
      <c r="Q692437" s="246"/>
      <c r="R692437" s="246"/>
    </row>
    <row r="692483" spans="16:18" x14ac:dyDescent="0.2">
      <c r="P692483" s="246"/>
      <c r="Q692483" s="246"/>
      <c r="R692483" s="246"/>
    </row>
    <row r="692529" spans="16:18" x14ac:dyDescent="0.2">
      <c r="P692529" s="246"/>
      <c r="Q692529" s="246"/>
      <c r="R692529" s="246"/>
    </row>
    <row r="692575" spans="16:18" x14ac:dyDescent="0.2">
      <c r="P692575" s="246"/>
      <c r="Q692575" s="246"/>
      <c r="R692575" s="246"/>
    </row>
    <row r="692621" spans="16:18" x14ac:dyDescent="0.2">
      <c r="P692621" s="246"/>
      <c r="Q692621" s="246"/>
      <c r="R692621" s="246"/>
    </row>
    <row r="692667" spans="16:18" x14ac:dyDescent="0.2">
      <c r="P692667" s="246"/>
      <c r="Q692667" s="246"/>
      <c r="R692667" s="246"/>
    </row>
    <row r="692713" spans="16:18" x14ac:dyDescent="0.2">
      <c r="P692713" s="246"/>
      <c r="Q692713" s="246"/>
      <c r="R692713" s="246"/>
    </row>
    <row r="692759" spans="16:18" x14ac:dyDescent="0.2">
      <c r="P692759" s="246"/>
      <c r="Q692759" s="246"/>
      <c r="R692759" s="246"/>
    </row>
    <row r="692805" spans="16:18" x14ac:dyDescent="0.2">
      <c r="P692805" s="246"/>
      <c r="Q692805" s="246"/>
      <c r="R692805" s="246"/>
    </row>
    <row r="692851" spans="16:18" x14ac:dyDescent="0.2">
      <c r="P692851" s="246"/>
      <c r="Q692851" s="246"/>
      <c r="R692851" s="246"/>
    </row>
    <row r="692897" spans="16:18" x14ac:dyDescent="0.2">
      <c r="P692897" s="246"/>
      <c r="Q692897" s="246"/>
      <c r="R692897" s="246"/>
    </row>
    <row r="692943" spans="16:18" x14ac:dyDescent="0.2">
      <c r="P692943" s="246"/>
      <c r="Q692943" s="246"/>
      <c r="R692943" s="246"/>
    </row>
    <row r="692989" spans="16:18" x14ac:dyDescent="0.2">
      <c r="P692989" s="246"/>
      <c r="Q692989" s="246"/>
      <c r="R692989" s="246"/>
    </row>
    <row r="693035" spans="16:18" x14ac:dyDescent="0.2">
      <c r="P693035" s="246"/>
      <c r="Q693035" s="246"/>
      <c r="R693035" s="246"/>
    </row>
    <row r="693081" spans="16:18" x14ac:dyDescent="0.2">
      <c r="P693081" s="246"/>
      <c r="Q693081" s="246"/>
      <c r="R693081" s="246"/>
    </row>
    <row r="693127" spans="16:18" x14ac:dyDescent="0.2">
      <c r="P693127" s="246"/>
      <c r="Q693127" s="246"/>
      <c r="R693127" s="246"/>
    </row>
    <row r="693173" spans="16:18" x14ac:dyDescent="0.2">
      <c r="P693173" s="246"/>
      <c r="Q693173" s="246"/>
      <c r="R693173" s="246"/>
    </row>
    <row r="693219" spans="16:18" x14ac:dyDescent="0.2">
      <c r="P693219" s="246"/>
      <c r="Q693219" s="246"/>
      <c r="R693219" s="246"/>
    </row>
    <row r="693265" spans="16:18" x14ac:dyDescent="0.2">
      <c r="P693265" s="246"/>
      <c r="Q693265" s="246"/>
      <c r="R693265" s="246"/>
    </row>
    <row r="693311" spans="16:18" x14ac:dyDescent="0.2">
      <c r="P693311" s="246"/>
      <c r="Q693311" s="246"/>
      <c r="R693311" s="246"/>
    </row>
    <row r="693357" spans="16:18" x14ac:dyDescent="0.2">
      <c r="P693357" s="246"/>
      <c r="Q693357" s="246"/>
      <c r="R693357" s="246"/>
    </row>
    <row r="693403" spans="16:18" x14ac:dyDescent="0.2">
      <c r="P693403" s="246"/>
      <c r="Q693403" s="246"/>
      <c r="R693403" s="246"/>
    </row>
    <row r="693449" spans="16:18" x14ac:dyDescent="0.2">
      <c r="P693449" s="246"/>
      <c r="Q693449" s="246"/>
      <c r="R693449" s="246"/>
    </row>
    <row r="693495" spans="16:18" x14ac:dyDescent="0.2">
      <c r="P693495" s="246"/>
      <c r="Q693495" s="246"/>
      <c r="R693495" s="246"/>
    </row>
    <row r="693541" spans="16:18" x14ac:dyDescent="0.2">
      <c r="P693541" s="246"/>
      <c r="Q693541" s="246"/>
      <c r="R693541" s="246"/>
    </row>
    <row r="693587" spans="16:18" x14ac:dyDescent="0.2">
      <c r="P693587" s="246"/>
      <c r="Q693587" s="246"/>
      <c r="R693587" s="246"/>
    </row>
    <row r="693633" spans="16:18" x14ac:dyDescent="0.2">
      <c r="P693633" s="246"/>
      <c r="Q693633" s="246"/>
      <c r="R693633" s="246"/>
    </row>
    <row r="693679" spans="16:18" x14ac:dyDescent="0.2">
      <c r="P693679" s="246"/>
      <c r="Q693679" s="246"/>
      <c r="R693679" s="246"/>
    </row>
    <row r="693725" spans="16:18" x14ac:dyDescent="0.2">
      <c r="P693725" s="246"/>
      <c r="Q693725" s="246"/>
      <c r="R693725" s="246"/>
    </row>
    <row r="693771" spans="16:18" x14ac:dyDescent="0.2">
      <c r="P693771" s="246"/>
      <c r="Q693771" s="246"/>
      <c r="R693771" s="246"/>
    </row>
    <row r="693817" spans="16:18" x14ac:dyDescent="0.2">
      <c r="P693817" s="246"/>
      <c r="Q693817" s="246"/>
      <c r="R693817" s="246"/>
    </row>
    <row r="693863" spans="16:18" x14ac:dyDescent="0.2">
      <c r="P693863" s="246"/>
      <c r="Q693863" s="246"/>
      <c r="R693863" s="246"/>
    </row>
    <row r="693909" spans="16:18" x14ac:dyDescent="0.2">
      <c r="P693909" s="246"/>
      <c r="Q693909" s="246"/>
      <c r="R693909" s="246"/>
    </row>
    <row r="693955" spans="16:18" x14ac:dyDescent="0.2">
      <c r="P693955" s="246"/>
      <c r="Q693955" s="246"/>
      <c r="R693955" s="246"/>
    </row>
    <row r="694001" spans="16:18" x14ac:dyDescent="0.2">
      <c r="P694001" s="246"/>
      <c r="Q694001" s="246"/>
      <c r="R694001" s="246"/>
    </row>
    <row r="694047" spans="16:18" x14ac:dyDescent="0.2">
      <c r="P694047" s="246"/>
      <c r="Q694047" s="246"/>
      <c r="R694047" s="246"/>
    </row>
    <row r="694093" spans="16:18" x14ac:dyDescent="0.2">
      <c r="P694093" s="246"/>
      <c r="Q694093" s="246"/>
      <c r="R694093" s="246"/>
    </row>
    <row r="694139" spans="16:18" x14ac:dyDescent="0.2">
      <c r="P694139" s="246"/>
      <c r="Q694139" s="246"/>
      <c r="R694139" s="246"/>
    </row>
    <row r="694185" spans="16:18" x14ac:dyDescent="0.2">
      <c r="P694185" s="246"/>
      <c r="Q694185" s="246"/>
      <c r="R694185" s="246"/>
    </row>
    <row r="694231" spans="16:18" x14ac:dyDescent="0.2">
      <c r="P694231" s="246"/>
      <c r="Q694231" s="246"/>
      <c r="R694231" s="246"/>
    </row>
    <row r="694277" spans="16:18" x14ac:dyDescent="0.2">
      <c r="P694277" s="246"/>
      <c r="Q694277" s="246"/>
      <c r="R694277" s="246"/>
    </row>
    <row r="694323" spans="16:18" x14ac:dyDescent="0.2">
      <c r="P694323" s="246"/>
      <c r="Q694323" s="246"/>
      <c r="R694323" s="246"/>
    </row>
    <row r="694369" spans="16:18" x14ac:dyDescent="0.2">
      <c r="P694369" s="246"/>
      <c r="Q694369" s="246"/>
      <c r="R694369" s="246"/>
    </row>
    <row r="694415" spans="16:18" x14ac:dyDescent="0.2">
      <c r="P694415" s="246"/>
      <c r="Q694415" s="246"/>
      <c r="R694415" s="246"/>
    </row>
    <row r="694461" spans="16:18" x14ac:dyDescent="0.2">
      <c r="P694461" s="246"/>
      <c r="Q694461" s="246"/>
      <c r="R694461" s="246"/>
    </row>
    <row r="694507" spans="16:18" x14ac:dyDescent="0.2">
      <c r="P694507" s="246"/>
      <c r="Q694507" s="246"/>
      <c r="R694507" s="246"/>
    </row>
    <row r="694553" spans="16:18" x14ac:dyDescent="0.2">
      <c r="P694553" s="246"/>
      <c r="Q694553" s="246"/>
      <c r="R694553" s="246"/>
    </row>
    <row r="694599" spans="16:18" x14ac:dyDescent="0.2">
      <c r="P694599" s="246"/>
      <c r="Q694599" s="246"/>
      <c r="R694599" s="246"/>
    </row>
    <row r="694645" spans="16:18" x14ac:dyDescent="0.2">
      <c r="P694645" s="246"/>
      <c r="Q694645" s="246"/>
      <c r="R694645" s="246"/>
    </row>
    <row r="694691" spans="16:18" x14ac:dyDescent="0.2">
      <c r="P694691" s="246"/>
      <c r="Q694691" s="246"/>
      <c r="R694691" s="246"/>
    </row>
    <row r="694737" spans="16:18" x14ac:dyDescent="0.2">
      <c r="P694737" s="246"/>
      <c r="Q694737" s="246"/>
      <c r="R694737" s="246"/>
    </row>
    <row r="694783" spans="16:18" x14ac:dyDescent="0.2">
      <c r="P694783" s="246"/>
      <c r="Q694783" s="246"/>
      <c r="R694783" s="246"/>
    </row>
    <row r="694829" spans="16:18" x14ac:dyDescent="0.2">
      <c r="P694829" s="246"/>
      <c r="Q694829" s="246"/>
      <c r="R694829" s="246"/>
    </row>
    <row r="694875" spans="16:18" x14ac:dyDescent="0.2">
      <c r="P694875" s="246"/>
      <c r="Q694875" s="246"/>
      <c r="R694875" s="246"/>
    </row>
    <row r="694921" spans="16:18" x14ac:dyDescent="0.2">
      <c r="P694921" s="246"/>
      <c r="Q694921" s="246"/>
      <c r="R694921" s="246"/>
    </row>
    <row r="694967" spans="16:18" x14ac:dyDescent="0.2">
      <c r="P694967" s="246"/>
      <c r="Q694967" s="246"/>
      <c r="R694967" s="246"/>
    </row>
    <row r="695013" spans="16:18" x14ac:dyDescent="0.2">
      <c r="P695013" s="246"/>
      <c r="Q695013" s="246"/>
      <c r="R695013" s="246"/>
    </row>
    <row r="695059" spans="16:18" x14ac:dyDescent="0.2">
      <c r="P695059" s="246"/>
      <c r="Q695059" s="246"/>
      <c r="R695059" s="246"/>
    </row>
    <row r="695105" spans="16:18" x14ac:dyDescent="0.2">
      <c r="P695105" s="246"/>
      <c r="Q695105" s="246"/>
      <c r="R695105" s="246"/>
    </row>
    <row r="695151" spans="16:18" x14ac:dyDescent="0.2">
      <c r="P695151" s="246"/>
      <c r="Q695151" s="246"/>
      <c r="R695151" s="246"/>
    </row>
    <row r="695197" spans="16:18" x14ac:dyDescent="0.2">
      <c r="P695197" s="246"/>
      <c r="Q695197" s="246"/>
      <c r="R695197" s="246"/>
    </row>
    <row r="695243" spans="16:18" x14ac:dyDescent="0.2">
      <c r="P695243" s="246"/>
      <c r="Q695243" s="246"/>
      <c r="R695243" s="246"/>
    </row>
    <row r="695289" spans="16:18" x14ac:dyDescent="0.2">
      <c r="P695289" s="246"/>
      <c r="Q695289" s="246"/>
      <c r="R695289" s="246"/>
    </row>
    <row r="695335" spans="16:18" x14ac:dyDescent="0.2">
      <c r="P695335" s="246"/>
      <c r="Q695335" s="246"/>
      <c r="R695335" s="246"/>
    </row>
    <row r="695381" spans="16:18" x14ac:dyDescent="0.2">
      <c r="P695381" s="246"/>
      <c r="Q695381" s="246"/>
      <c r="R695381" s="246"/>
    </row>
    <row r="695427" spans="16:18" x14ac:dyDescent="0.2">
      <c r="P695427" s="246"/>
      <c r="Q695427" s="246"/>
      <c r="R695427" s="246"/>
    </row>
    <row r="695473" spans="16:18" x14ac:dyDescent="0.2">
      <c r="P695473" s="246"/>
      <c r="Q695473" s="246"/>
      <c r="R695473" s="246"/>
    </row>
    <row r="695519" spans="16:18" x14ac:dyDescent="0.2">
      <c r="P695519" s="246"/>
      <c r="Q695519" s="246"/>
      <c r="R695519" s="246"/>
    </row>
    <row r="695565" spans="16:18" x14ac:dyDescent="0.2">
      <c r="P695565" s="246"/>
      <c r="Q695565" s="246"/>
      <c r="R695565" s="246"/>
    </row>
    <row r="695611" spans="16:18" x14ac:dyDescent="0.2">
      <c r="P695611" s="246"/>
      <c r="Q695611" s="246"/>
      <c r="R695611" s="246"/>
    </row>
    <row r="695657" spans="16:18" x14ac:dyDescent="0.2">
      <c r="P695657" s="246"/>
      <c r="Q695657" s="246"/>
      <c r="R695657" s="246"/>
    </row>
    <row r="695703" spans="16:18" x14ac:dyDescent="0.2">
      <c r="P695703" s="246"/>
      <c r="Q695703" s="246"/>
      <c r="R695703" s="246"/>
    </row>
    <row r="695749" spans="16:18" x14ac:dyDescent="0.2">
      <c r="P695749" s="246"/>
      <c r="Q695749" s="246"/>
      <c r="R695749" s="246"/>
    </row>
    <row r="695795" spans="16:18" x14ac:dyDescent="0.2">
      <c r="P695795" s="246"/>
      <c r="Q695795" s="246"/>
      <c r="R695795" s="246"/>
    </row>
    <row r="695841" spans="16:18" x14ac:dyDescent="0.2">
      <c r="P695841" s="246"/>
      <c r="Q695841" s="246"/>
      <c r="R695841" s="246"/>
    </row>
    <row r="695887" spans="16:18" x14ac:dyDescent="0.2">
      <c r="P695887" s="246"/>
      <c r="Q695887" s="246"/>
      <c r="R695887" s="246"/>
    </row>
    <row r="695933" spans="16:18" x14ac:dyDescent="0.2">
      <c r="P695933" s="246"/>
      <c r="Q695933" s="246"/>
      <c r="R695933" s="246"/>
    </row>
    <row r="695979" spans="16:18" x14ac:dyDescent="0.2">
      <c r="P695979" s="246"/>
      <c r="Q695979" s="246"/>
      <c r="R695979" s="246"/>
    </row>
    <row r="696025" spans="16:18" x14ac:dyDescent="0.2">
      <c r="P696025" s="246"/>
      <c r="Q696025" s="246"/>
      <c r="R696025" s="246"/>
    </row>
    <row r="696071" spans="16:18" x14ac:dyDescent="0.2">
      <c r="P696071" s="246"/>
      <c r="Q696071" s="246"/>
      <c r="R696071" s="246"/>
    </row>
    <row r="696117" spans="16:18" x14ac:dyDescent="0.2">
      <c r="P696117" s="246"/>
      <c r="Q696117" s="246"/>
      <c r="R696117" s="246"/>
    </row>
    <row r="696163" spans="16:18" x14ac:dyDescent="0.2">
      <c r="P696163" s="246"/>
      <c r="Q696163" s="246"/>
      <c r="R696163" s="246"/>
    </row>
    <row r="696209" spans="16:18" x14ac:dyDescent="0.2">
      <c r="P696209" s="246"/>
      <c r="Q696209" s="246"/>
      <c r="R696209" s="246"/>
    </row>
    <row r="696255" spans="16:18" x14ac:dyDescent="0.2">
      <c r="P696255" s="246"/>
      <c r="Q696255" s="246"/>
      <c r="R696255" s="246"/>
    </row>
    <row r="696301" spans="16:18" x14ac:dyDescent="0.2">
      <c r="P696301" s="246"/>
      <c r="Q696301" s="246"/>
      <c r="R696301" s="246"/>
    </row>
    <row r="696347" spans="16:18" x14ac:dyDescent="0.2">
      <c r="P696347" s="246"/>
      <c r="Q696347" s="246"/>
      <c r="R696347" s="246"/>
    </row>
    <row r="696393" spans="16:18" x14ac:dyDescent="0.2">
      <c r="P696393" s="246"/>
      <c r="Q696393" s="246"/>
      <c r="R696393" s="246"/>
    </row>
    <row r="696439" spans="16:18" x14ac:dyDescent="0.2">
      <c r="P696439" s="246"/>
      <c r="Q696439" s="246"/>
      <c r="R696439" s="246"/>
    </row>
    <row r="696485" spans="16:18" x14ac:dyDescent="0.2">
      <c r="P696485" s="246"/>
      <c r="Q696485" s="246"/>
      <c r="R696485" s="246"/>
    </row>
    <row r="696531" spans="16:18" x14ac:dyDescent="0.2">
      <c r="P696531" s="246"/>
      <c r="Q696531" s="246"/>
      <c r="R696531" s="246"/>
    </row>
    <row r="696577" spans="16:18" x14ac:dyDescent="0.2">
      <c r="P696577" s="246"/>
      <c r="Q696577" s="246"/>
      <c r="R696577" s="246"/>
    </row>
    <row r="696623" spans="16:18" x14ac:dyDescent="0.2">
      <c r="P696623" s="246"/>
      <c r="Q696623" s="246"/>
      <c r="R696623" s="246"/>
    </row>
    <row r="696669" spans="16:18" x14ac:dyDescent="0.2">
      <c r="P696669" s="246"/>
      <c r="Q696669" s="246"/>
      <c r="R696669" s="246"/>
    </row>
    <row r="696715" spans="16:18" x14ac:dyDescent="0.2">
      <c r="P696715" s="246"/>
      <c r="Q696715" s="246"/>
      <c r="R696715" s="246"/>
    </row>
    <row r="696761" spans="16:18" x14ac:dyDescent="0.2">
      <c r="P696761" s="246"/>
      <c r="Q696761" s="246"/>
      <c r="R696761" s="246"/>
    </row>
    <row r="696807" spans="16:18" x14ac:dyDescent="0.2">
      <c r="P696807" s="246"/>
      <c r="Q696807" s="246"/>
      <c r="R696807" s="246"/>
    </row>
    <row r="696853" spans="16:18" x14ac:dyDescent="0.2">
      <c r="P696853" s="246"/>
      <c r="Q696853" s="246"/>
      <c r="R696853" s="246"/>
    </row>
    <row r="696899" spans="16:18" x14ac:dyDescent="0.2">
      <c r="P696899" s="246"/>
      <c r="Q696899" s="246"/>
      <c r="R696899" s="246"/>
    </row>
    <row r="696945" spans="16:18" x14ac:dyDescent="0.2">
      <c r="P696945" s="246"/>
      <c r="Q696945" s="246"/>
      <c r="R696945" s="246"/>
    </row>
    <row r="696991" spans="16:18" x14ac:dyDescent="0.2">
      <c r="P696991" s="246"/>
      <c r="Q696991" s="246"/>
      <c r="R696991" s="246"/>
    </row>
    <row r="697037" spans="16:18" x14ac:dyDescent="0.2">
      <c r="P697037" s="246"/>
      <c r="Q697037" s="246"/>
      <c r="R697037" s="246"/>
    </row>
    <row r="697083" spans="16:18" x14ac:dyDescent="0.2">
      <c r="P697083" s="246"/>
      <c r="Q697083" s="246"/>
      <c r="R697083" s="246"/>
    </row>
    <row r="697129" spans="16:18" x14ac:dyDescent="0.2">
      <c r="P697129" s="246"/>
      <c r="Q697129" s="246"/>
      <c r="R697129" s="246"/>
    </row>
    <row r="697175" spans="16:18" x14ac:dyDescent="0.2">
      <c r="P697175" s="246"/>
      <c r="Q697175" s="246"/>
      <c r="R697175" s="246"/>
    </row>
    <row r="697221" spans="16:18" x14ac:dyDescent="0.2">
      <c r="P697221" s="246"/>
      <c r="Q697221" s="246"/>
      <c r="R697221" s="246"/>
    </row>
    <row r="697267" spans="16:18" x14ac:dyDescent="0.2">
      <c r="P697267" s="246"/>
      <c r="Q697267" s="246"/>
      <c r="R697267" s="246"/>
    </row>
    <row r="697313" spans="16:18" x14ac:dyDescent="0.2">
      <c r="P697313" s="246"/>
      <c r="Q697313" s="246"/>
      <c r="R697313" s="246"/>
    </row>
    <row r="697359" spans="16:18" x14ac:dyDescent="0.2">
      <c r="P697359" s="246"/>
      <c r="Q697359" s="246"/>
      <c r="R697359" s="246"/>
    </row>
    <row r="697405" spans="16:18" x14ac:dyDescent="0.2">
      <c r="P697405" s="246"/>
      <c r="Q697405" s="246"/>
      <c r="R697405" s="246"/>
    </row>
    <row r="697451" spans="16:18" x14ac:dyDescent="0.2">
      <c r="P697451" s="246"/>
      <c r="Q697451" s="246"/>
      <c r="R697451" s="246"/>
    </row>
    <row r="697497" spans="16:18" x14ac:dyDescent="0.2">
      <c r="P697497" s="246"/>
      <c r="Q697497" s="246"/>
      <c r="R697497" s="246"/>
    </row>
    <row r="697543" spans="16:18" x14ac:dyDescent="0.2">
      <c r="P697543" s="246"/>
      <c r="Q697543" s="246"/>
      <c r="R697543" s="246"/>
    </row>
    <row r="697589" spans="16:18" x14ac:dyDescent="0.2">
      <c r="P697589" s="246"/>
      <c r="Q697589" s="246"/>
      <c r="R697589" s="246"/>
    </row>
    <row r="697635" spans="16:18" x14ac:dyDescent="0.2">
      <c r="P697635" s="246"/>
      <c r="Q697635" s="246"/>
      <c r="R697635" s="246"/>
    </row>
    <row r="697681" spans="16:18" x14ac:dyDescent="0.2">
      <c r="P697681" s="246"/>
      <c r="Q697681" s="246"/>
      <c r="R697681" s="246"/>
    </row>
    <row r="697727" spans="16:18" x14ac:dyDescent="0.2">
      <c r="P697727" s="246"/>
      <c r="Q697727" s="246"/>
      <c r="R697727" s="246"/>
    </row>
    <row r="697773" spans="16:18" x14ac:dyDescent="0.2">
      <c r="P697773" s="246"/>
      <c r="Q697773" s="246"/>
      <c r="R697773" s="246"/>
    </row>
    <row r="697819" spans="16:18" x14ac:dyDescent="0.2">
      <c r="P697819" s="246"/>
      <c r="Q697819" s="246"/>
      <c r="R697819" s="246"/>
    </row>
    <row r="697865" spans="16:18" x14ac:dyDescent="0.2">
      <c r="P697865" s="246"/>
      <c r="Q697865" s="246"/>
      <c r="R697865" s="246"/>
    </row>
    <row r="697911" spans="16:18" x14ac:dyDescent="0.2">
      <c r="P697911" s="246"/>
      <c r="Q697911" s="246"/>
      <c r="R697911" s="246"/>
    </row>
    <row r="697957" spans="16:18" x14ac:dyDescent="0.2">
      <c r="P697957" s="246"/>
      <c r="Q697957" s="246"/>
      <c r="R697957" s="246"/>
    </row>
    <row r="698003" spans="16:18" x14ac:dyDescent="0.2">
      <c r="P698003" s="246"/>
      <c r="Q698003" s="246"/>
      <c r="R698003" s="246"/>
    </row>
    <row r="698049" spans="16:18" x14ac:dyDescent="0.2">
      <c r="P698049" s="246"/>
      <c r="Q698049" s="246"/>
      <c r="R698049" s="246"/>
    </row>
    <row r="698095" spans="16:18" x14ac:dyDescent="0.2">
      <c r="P698095" s="246"/>
      <c r="Q698095" s="246"/>
      <c r="R698095" s="246"/>
    </row>
    <row r="698141" spans="16:18" x14ac:dyDescent="0.2">
      <c r="P698141" s="246"/>
      <c r="Q698141" s="246"/>
      <c r="R698141" s="246"/>
    </row>
    <row r="698187" spans="16:18" x14ac:dyDescent="0.2">
      <c r="P698187" s="246"/>
      <c r="Q698187" s="246"/>
      <c r="R698187" s="246"/>
    </row>
    <row r="698233" spans="16:18" x14ac:dyDescent="0.2">
      <c r="P698233" s="246"/>
      <c r="Q698233" s="246"/>
      <c r="R698233" s="246"/>
    </row>
    <row r="698279" spans="16:18" x14ac:dyDescent="0.2">
      <c r="P698279" s="246"/>
      <c r="Q698279" s="246"/>
      <c r="R698279" s="246"/>
    </row>
    <row r="698325" spans="16:18" x14ac:dyDescent="0.2">
      <c r="P698325" s="246"/>
      <c r="Q698325" s="246"/>
      <c r="R698325" s="246"/>
    </row>
    <row r="698371" spans="16:18" x14ac:dyDescent="0.2">
      <c r="P698371" s="246"/>
      <c r="Q698371" s="246"/>
      <c r="R698371" s="246"/>
    </row>
    <row r="698417" spans="16:18" x14ac:dyDescent="0.2">
      <c r="P698417" s="246"/>
      <c r="Q698417" s="246"/>
      <c r="R698417" s="246"/>
    </row>
    <row r="698463" spans="16:18" x14ac:dyDescent="0.2">
      <c r="P698463" s="246"/>
      <c r="Q698463" s="246"/>
      <c r="R698463" s="246"/>
    </row>
    <row r="698509" spans="16:18" x14ac:dyDescent="0.2">
      <c r="P698509" s="246"/>
      <c r="Q698509" s="246"/>
      <c r="R698509" s="246"/>
    </row>
    <row r="698555" spans="16:18" x14ac:dyDescent="0.2">
      <c r="P698555" s="246"/>
      <c r="Q698555" s="246"/>
      <c r="R698555" s="246"/>
    </row>
    <row r="698601" spans="16:18" x14ac:dyDescent="0.2">
      <c r="P698601" s="246"/>
      <c r="Q698601" s="246"/>
      <c r="R698601" s="246"/>
    </row>
    <row r="698647" spans="16:18" x14ac:dyDescent="0.2">
      <c r="P698647" s="246"/>
      <c r="Q698647" s="246"/>
      <c r="R698647" s="246"/>
    </row>
    <row r="698693" spans="16:18" x14ac:dyDescent="0.2">
      <c r="P698693" s="246"/>
      <c r="Q698693" s="246"/>
      <c r="R698693" s="246"/>
    </row>
    <row r="698739" spans="16:18" x14ac:dyDescent="0.2">
      <c r="P698739" s="246"/>
      <c r="Q698739" s="246"/>
      <c r="R698739" s="246"/>
    </row>
    <row r="698785" spans="16:18" x14ac:dyDescent="0.2">
      <c r="P698785" s="246"/>
      <c r="Q698785" s="246"/>
      <c r="R698785" s="246"/>
    </row>
    <row r="698831" spans="16:18" x14ac:dyDescent="0.2">
      <c r="P698831" s="246"/>
      <c r="Q698831" s="246"/>
      <c r="R698831" s="246"/>
    </row>
    <row r="698877" spans="16:18" x14ac:dyDescent="0.2">
      <c r="P698877" s="246"/>
      <c r="Q698877" s="246"/>
      <c r="R698877" s="246"/>
    </row>
    <row r="698923" spans="16:18" x14ac:dyDescent="0.2">
      <c r="P698923" s="246"/>
      <c r="Q698923" s="246"/>
      <c r="R698923" s="246"/>
    </row>
    <row r="698969" spans="16:18" x14ac:dyDescent="0.2">
      <c r="P698969" s="246"/>
      <c r="Q698969" s="246"/>
      <c r="R698969" s="246"/>
    </row>
    <row r="699015" spans="16:18" x14ac:dyDescent="0.2">
      <c r="P699015" s="246"/>
      <c r="Q699015" s="246"/>
      <c r="R699015" s="246"/>
    </row>
    <row r="699061" spans="16:18" x14ac:dyDescent="0.2">
      <c r="P699061" s="246"/>
      <c r="Q699061" s="246"/>
      <c r="R699061" s="246"/>
    </row>
    <row r="699107" spans="16:18" x14ac:dyDescent="0.2">
      <c r="P699107" s="246"/>
      <c r="Q699107" s="246"/>
      <c r="R699107" s="246"/>
    </row>
    <row r="699153" spans="16:18" x14ac:dyDescent="0.2">
      <c r="P699153" s="246"/>
      <c r="Q699153" s="246"/>
      <c r="R699153" s="246"/>
    </row>
    <row r="699199" spans="16:18" x14ac:dyDescent="0.2">
      <c r="P699199" s="246"/>
      <c r="Q699199" s="246"/>
      <c r="R699199" s="246"/>
    </row>
    <row r="699245" spans="16:18" x14ac:dyDescent="0.2">
      <c r="P699245" s="246"/>
      <c r="Q699245" s="246"/>
      <c r="R699245" s="246"/>
    </row>
    <row r="699291" spans="16:18" x14ac:dyDescent="0.2">
      <c r="P699291" s="246"/>
      <c r="Q699291" s="246"/>
      <c r="R699291" s="246"/>
    </row>
    <row r="699337" spans="16:18" x14ac:dyDescent="0.2">
      <c r="P699337" s="246"/>
      <c r="Q699337" s="246"/>
      <c r="R699337" s="246"/>
    </row>
    <row r="699383" spans="16:18" x14ac:dyDescent="0.2">
      <c r="P699383" s="246"/>
      <c r="Q699383" s="246"/>
      <c r="R699383" s="246"/>
    </row>
    <row r="699429" spans="16:18" x14ac:dyDescent="0.2">
      <c r="P699429" s="246"/>
      <c r="Q699429" s="246"/>
      <c r="R699429" s="246"/>
    </row>
    <row r="699475" spans="16:18" x14ac:dyDescent="0.2">
      <c r="P699475" s="246"/>
      <c r="Q699475" s="246"/>
      <c r="R699475" s="246"/>
    </row>
    <row r="699521" spans="16:18" x14ac:dyDescent="0.2">
      <c r="P699521" s="246"/>
      <c r="Q699521" s="246"/>
      <c r="R699521" s="246"/>
    </row>
    <row r="699567" spans="16:18" x14ac:dyDescent="0.2">
      <c r="P699567" s="246"/>
      <c r="Q699567" s="246"/>
      <c r="R699567" s="246"/>
    </row>
    <row r="699613" spans="16:18" x14ac:dyDescent="0.2">
      <c r="P699613" s="246"/>
      <c r="Q699613" s="246"/>
      <c r="R699613" s="246"/>
    </row>
    <row r="699659" spans="16:18" x14ac:dyDescent="0.2">
      <c r="P699659" s="246"/>
      <c r="Q699659" s="246"/>
      <c r="R699659" s="246"/>
    </row>
    <row r="699705" spans="16:18" x14ac:dyDescent="0.2">
      <c r="P699705" s="246"/>
      <c r="Q699705" s="246"/>
      <c r="R699705" s="246"/>
    </row>
    <row r="699751" spans="16:18" x14ac:dyDescent="0.2">
      <c r="P699751" s="246"/>
      <c r="Q699751" s="246"/>
      <c r="R699751" s="246"/>
    </row>
    <row r="699797" spans="16:18" x14ac:dyDescent="0.2">
      <c r="P699797" s="246"/>
      <c r="Q699797" s="246"/>
      <c r="R699797" s="246"/>
    </row>
    <row r="699843" spans="16:18" x14ac:dyDescent="0.2">
      <c r="P699843" s="246"/>
      <c r="Q699843" s="246"/>
      <c r="R699843" s="246"/>
    </row>
    <row r="699889" spans="16:18" x14ac:dyDescent="0.2">
      <c r="P699889" s="246"/>
      <c r="Q699889" s="246"/>
      <c r="R699889" s="246"/>
    </row>
    <row r="699935" spans="16:18" x14ac:dyDescent="0.2">
      <c r="P699935" s="246"/>
      <c r="Q699935" s="246"/>
      <c r="R699935" s="246"/>
    </row>
    <row r="699981" spans="16:18" x14ac:dyDescent="0.2">
      <c r="P699981" s="246"/>
      <c r="Q699981" s="246"/>
      <c r="R699981" s="246"/>
    </row>
    <row r="700027" spans="16:18" x14ac:dyDescent="0.2">
      <c r="P700027" s="246"/>
      <c r="Q700027" s="246"/>
      <c r="R700027" s="246"/>
    </row>
    <row r="700073" spans="16:18" x14ac:dyDescent="0.2">
      <c r="P700073" s="246"/>
      <c r="Q700073" s="246"/>
      <c r="R700073" s="246"/>
    </row>
    <row r="700119" spans="16:18" x14ac:dyDescent="0.2">
      <c r="P700119" s="246"/>
      <c r="Q700119" s="246"/>
      <c r="R700119" s="246"/>
    </row>
    <row r="700165" spans="16:18" x14ac:dyDescent="0.2">
      <c r="P700165" s="246"/>
      <c r="Q700165" s="246"/>
      <c r="R700165" s="246"/>
    </row>
    <row r="700211" spans="16:18" x14ac:dyDescent="0.2">
      <c r="P700211" s="246"/>
      <c r="Q700211" s="246"/>
      <c r="R700211" s="246"/>
    </row>
    <row r="700257" spans="16:18" x14ac:dyDescent="0.2">
      <c r="P700257" s="246"/>
      <c r="Q700257" s="246"/>
      <c r="R700257" s="246"/>
    </row>
    <row r="700303" spans="16:18" x14ac:dyDescent="0.2">
      <c r="P700303" s="246"/>
      <c r="Q700303" s="246"/>
      <c r="R700303" s="246"/>
    </row>
    <row r="700349" spans="16:18" x14ac:dyDescent="0.2">
      <c r="P700349" s="246"/>
      <c r="Q700349" s="246"/>
      <c r="R700349" s="246"/>
    </row>
    <row r="700395" spans="16:18" x14ac:dyDescent="0.2">
      <c r="P700395" s="246"/>
      <c r="Q700395" s="246"/>
      <c r="R700395" s="246"/>
    </row>
    <row r="700441" spans="16:18" x14ac:dyDescent="0.2">
      <c r="P700441" s="246"/>
      <c r="Q700441" s="246"/>
      <c r="R700441" s="246"/>
    </row>
    <row r="700487" spans="16:18" x14ac:dyDescent="0.2">
      <c r="P700487" s="246"/>
      <c r="Q700487" s="246"/>
      <c r="R700487" s="246"/>
    </row>
    <row r="700533" spans="16:18" x14ac:dyDescent="0.2">
      <c r="P700533" s="246"/>
      <c r="Q700533" s="246"/>
      <c r="R700533" s="246"/>
    </row>
    <row r="700579" spans="16:18" x14ac:dyDescent="0.2">
      <c r="P700579" s="246"/>
      <c r="Q700579" s="246"/>
      <c r="R700579" s="246"/>
    </row>
    <row r="700625" spans="16:18" x14ac:dyDescent="0.2">
      <c r="P700625" s="246"/>
      <c r="Q700625" s="246"/>
      <c r="R700625" s="246"/>
    </row>
    <row r="700671" spans="16:18" x14ac:dyDescent="0.2">
      <c r="P700671" s="246"/>
      <c r="Q700671" s="246"/>
      <c r="R700671" s="246"/>
    </row>
    <row r="700717" spans="16:18" x14ac:dyDescent="0.2">
      <c r="P700717" s="246"/>
      <c r="Q700717" s="246"/>
      <c r="R700717" s="246"/>
    </row>
    <row r="700763" spans="16:18" x14ac:dyDescent="0.2">
      <c r="P700763" s="246"/>
      <c r="Q700763" s="246"/>
      <c r="R700763" s="246"/>
    </row>
    <row r="700809" spans="16:18" x14ac:dyDescent="0.2">
      <c r="P700809" s="246"/>
      <c r="Q700809" s="246"/>
      <c r="R700809" s="246"/>
    </row>
    <row r="700855" spans="16:18" x14ac:dyDescent="0.2">
      <c r="P700855" s="246"/>
      <c r="Q700855" s="246"/>
      <c r="R700855" s="246"/>
    </row>
    <row r="700901" spans="16:18" x14ac:dyDescent="0.2">
      <c r="P700901" s="246"/>
      <c r="Q700901" s="246"/>
      <c r="R700901" s="246"/>
    </row>
    <row r="700947" spans="16:18" x14ac:dyDescent="0.2">
      <c r="P700947" s="246"/>
      <c r="Q700947" s="246"/>
      <c r="R700947" s="246"/>
    </row>
    <row r="700993" spans="16:18" x14ac:dyDescent="0.2">
      <c r="P700993" s="246"/>
      <c r="Q700993" s="246"/>
      <c r="R700993" s="246"/>
    </row>
    <row r="701039" spans="16:18" x14ac:dyDescent="0.2">
      <c r="P701039" s="246"/>
      <c r="Q701039" s="246"/>
      <c r="R701039" s="246"/>
    </row>
    <row r="701085" spans="16:18" x14ac:dyDescent="0.2">
      <c r="P701085" s="246"/>
      <c r="Q701085" s="246"/>
      <c r="R701085" s="246"/>
    </row>
    <row r="701131" spans="16:18" x14ac:dyDescent="0.2">
      <c r="P701131" s="246"/>
      <c r="Q701131" s="246"/>
      <c r="R701131" s="246"/>
    </row>
    <row r="701177" spans="16:18" x14ac:dyDescent="0.2">
      <c r="P701177" s="246"/>
      <c r="Q701177" s="246"/>
      <c r="R701177" s="246"/>
    </row>
    <row r="701223" spans="16:18" x14ac:dyDescent="0.2">
      <c r="P701223" s="246"/>
      <c r="Q701223" s="246"/>
      <c r="R701223" s="246"/>
    </row>
    <row r="701269" spans="16:18" x14ac:dyDescent="0.2">
      <c r="P701269" s="246"/>
      <c r="Q701269" s="246"/>
      <c r="R701269" s="246"/>
    </row>
    <row r="701315" spans="16:18" x14ac:dyDescent="0.2">
      <c r="P701315" s="246"/>
      <c r="Q701315" s="246"/>
      <c r="R701315" s="246"/>
    </row>
    <row r="701361" spans="16:18" x14ac:dyDescent="0.2">
      <c r="P701361" s="246"/>
      <c r="Q701361" s="246"/>
      <c r="R701361" s="246"/>
    </row>
    <row r="701407" spans="16:18" x14ac:dyDescent="0.2">
      <c r="P701407" s="246"/>
      <c r="Q701407" s="246"/>
      <c r="R701407" s="246"/>
    </row>
    <row r="701453" spans="16:18" x14ac:dyDescent="0.2">
      <c r="P701453" s="246"/>
      <c r="Q701453" s="246"/>
      <c r="R701453" s="246"/>
    </row>
    <row r="701499" spans="16:18" x14ac:dyDescent="0.2">
      <c r="P701499" s="246"/>
      <c r="Q701499" s="246"/>
      <c r="R701499" s="246"/>
    </row>
    <row r="701545" spans="16:18" x14ac:dyDescent="0.2">
      <c r="P701545" s="246"/>
      <c r="Q701545" s="246"/>
      <c r="R701545" s="246"/>
    </row>
    <row r="701591" spans="16:18" x14ac:dyDescent="0.2">
      <c r="P701591" s="246"/>
      <c r="Q701591" s="246"/>
      <c r="R701591" s="246"/>
    </row>
    <row r="701637" spans="16:18" x14ac:dyDescent="0.2">
      <c r="P701637" s="246"/>
      <c r="Q701637" s="246"/>
      <c r="R701637" s="246"/>
    </row>
    <row r="701683" spans="16:18" x14ac:dyDescent="0.2">
      <c r="P701683" s="246"/>
      <c r="Q701683" s="246"/>
      <c r="R701683" s="246"/>
    </row>
    <row r="701729" spans="16:18" x14ac:dyDescent="0.2">
      <c r="P701729" s="246"/>
      <c r="Q701729" s="246"/>
      <c r="R701729" s="246"/>
    </row>
    <row r="701775" spans="16:18" x14ac:dyDescent="0.2">
      <c r="P701775" s="246"/>
      <c r="Q701775" s="246"/>
      <c r="R701775" s="246"/>
    </row>
    <row r="701821" spans="16:18" x14ac:dyDescent="0.2">
      <c r="P701821" s="246"/>
      <c r="Q701821" s="246"/>
      <c r="R701821" s="246"/>
    </row>
    <row r="701867" spans="16:18" x14ac:dyDescent="0.2">
      <c r="P701867" s="246"/>
      <c r="Q701867" s="246"/>
      <c r="R701867" s="246"/>
    </row>
    <row r="701913" spans="16:18" x14ac:dyDescent="0.2">
      <c r="P701913" s="246"/>
      <c r="Q701913" s="246"/>
      <c r="R701913" s="246"/>
    </row>
    <row r="701959" spans="16:18" x14ac:dyDescent="0.2">
      <c r="P701959" s="246"/>
      <c r="Q701959" s="246"/>
      <c r="R701959" s="246"/>
    </row>
    <row r="702005" spans="16:18" x14ac:dyDescent="0.2">
      <c r="P702005" s="246"/>
      <c r="Q702005" s="246"/>
      <c r="R702005" s="246"/>
    </row>
    <row r="702051" spans="16:18" x14ac:dyDescent="0.2">
      <c r="P702051" s="246"/>
      <c r="Q702051" s="246"/>
      <c r="R702051" s="246"/>
    </row>
    <row r="702097" spans="16:18" x14ac:dyDescent="0.2">
      <c r="P702097" s="246"/>
      <c r="Q702097" s="246"/>
      <c r="R702097" s="246"/>
    </row>
    <row r="702143" spans="16:18" x14ac:dyDescent="0.2">
      <c r="P702143" s="246"/>
      <c r="Q702143" s="246"/>
      <c r="R702143" s="246"/>
    </row>
    <row r="702189" spans="16:18" x14ac:dyDescent="0.2">
      <c r="P702189" s="246"/>
      <c r="Q702189" s="246"/>
      <c r="R702189" s="246"/>
    </row>
    <row r="702235" spans="16:18" x14ac:dyDescent="0.2">
      <c r="P702235" s="246"/>
      <c r="Q702235" s="246"/>
      <c r="R702235" s="246"/>
    </row>
    <row r="702281" spans="16:18" x14ac:dyDescent="0.2">
      <c r="P702281" s="246"/>
      <c r="Q702281" s="246"/>
      <c r="R702281" s="246"/>
    </row>
    <row r="702327" spans="16:18" x14ac:dyDescent="0.2">
      <c r="P702327" s="246"/>
      <c r="Q702327" s="246"/>
      <c r="R702327" s="246"/>
    </row>
    <row r="702373" spans="16:18" x14ac:dyDescent="0.2">
      <c r="P702373" s="246"/>
      <c r="Q702373" s="246"/>
      <c r="R702373" s="246"/>
    </row>
    <row r="702419" spans="16:18" x14ac:dyDescent="0.2">
      <c r="P702419" s="246"/>
      <c r="Q702419" s="246"/>
      <c r="R702419" s="246"/>
    </row>
    <row r="702465" spans="16:18" x14ac:dyDescent="0.2">
      <c r="P702465" s="246"/>
      <c r="Q702465" s="246"/>
      <c r="R702465" s="246"/>
    </row>
    <row r="702511" spans="16:18" x14ac:dyDescent="0.2">
      <c r="P702511" s="246"/>
      <c r="Q702511" s="246"/>
      <c r="R702511" s="246"/>
    </row>
    <row r="702557" spans="16:18" x14ac:dyDescent="0.2">
      <c r="P702557" s="246"/>
      <c r="Q702557" s="246"/>
      <c r="R702557" s="246"/>
    </row>
    <row r="702603" spans="16:18" x14ac:dyDescent="0.2">
      <c r="P702603" s="246"/>
      <c r="Q702603" s="246"/>
      <c r="R702603" s="246"/>
    </row>
    <row r="702649" spans="16:18" x14ac:dyDescent="0.2">
      <c r="P702649" s="246"/>
      <c r="Q702649" s="246"/>
      <c r="R702649" s="246"/>
    </row>
    <row r="702695" spans="16:18" x14ac:dyDescent="0.2">
      <c r="P702695" s="246"/>
      <c r="Q702695" s="246"/>
      <c r="R702695" s="246"/>
    </row>
    <row r="702741" spans="16:18" x14ac:dyDescent="0.2">
      <c r="P702741" s="246"/>
      <c r="Q702741" s="246"/>
      <c r="R702741" s="246"/>
    </row>
    <row r="702787" spans="16:18" x14ac:dyDescent="0.2">
      <c r="P702787" s="246"/>
      <c r="Q702787" s="246"/>
      <c r="R702787" s="246"/>
    </row>
    <row r="702833" spans="16:18" x14ac:dyDescent="0.2">
      <c r="P702833" s="246"/>
      <c r="Q702833" s="246"/>
      <c r="R702833" s="246"/>
    </row>
    <row r="702879" spans="16:18" x14ac:dyDescent="0.2">
      <c r="P702879" s="246"/>
      <c r="Q702879" s="246"/>
      <c r="R702879" s="246"/>
    </row>
    <row r="702925" spans="16:18" x14ac:dyDescent="0.2">
      <c r="P702925" s="246"/>
      <c r="Q702925" s="246"/>
      <c r="R702925" s="246"/>
    </row>
    <row r="702971" spans="16:18" x14ac:dyDescent="0.2">
      <c r="P702971" s="246"/>
      <c r="Q702971" s="246"/>
      <c r="R702971" s="246"/>
    </row>
    <row r="703017" spans="16:18" x14ac:dyDescent="0.2">
      <c r="P703017" s="246"/>
      <c r="Q703017" s="246"/>
      <c r="R703017" s="246"/>
    </row>
    <row r="703063" spans="16:18" x14ac:dyDescent="0.2">
      <c r="P703063" s="246"/>
      <c r="Q703063" s="246"/>
      <c r="R703063" s="246"/>
    </row>
    <row r="703109" spans="16:18" x14ac:dyDescent="0.2">
      <c r="P703109" s="246"/>
      <c r="Q703109" s="246"/>
      <c r="R703109" s="246"/>
    </row>
    <row r="703155" spans="16:18" x14ac:dyDescent="0.2">
      <c r="P703155" s="246"/>
      <c r="Q703155" s="246"/>
      <c r="R703155" s="246"/>
    </row>
    <row r="703201" spans="16:18" x14ac:dyDescent="0.2">
      <c r="P703201" s="246"/>
      <c r="Q703201" s="246"/>
      <c r="R703201" s="246"/>
    </row>
    <row r="703247" spans="16:18" x14ac:dyDescent="0.2">
      <c r="P703247" s="246"/>
      <c r="Q703247" s="246"/>
      <c r="R703247" s="246"/>
    </row>
    <row r="703293" spans="16:18" x14ac:dyDescent="0.2">
      <c r="P703293" s="246"/>
      <c r="Q703293" s="246"/>
      <c r="R703293" s="246"/>
    </row>
    <row r="703339" spans="16:18" x14ac:dyDescent="0.2">
      <c r="P703339" s="246"/>
      <c r="Q703339" s="246"/>
      <c r="R703339" s="246"/>
    </row>
    <row r="703385" spans="16:18" x14ac:dyDescent="0.2">
      <c r="P703385" s="246"/>
      <c r="Q703385" s="246"/>
      <c r="R703385" s="246"/>
    </row>
    <row r="703431" spans="16:18" x14ac:dyDescent="0.2">
      <c r="P703431" s="246"/>
      <c r="Q703431" s="246"/>
      <c r="R703431" s="246"/>
    </row>
    <row r="703477" spans="16:18" x14ac:dyDescent="0.2">
      <c r="P703477" s="246"/>
      <c r="Q703477" s="246"/>
      <c r="R703477" s="246"/>
    </row>
    <row r="703523" spans="16:18" x14ac:dyDescent="0.2">
      <c r="P703523" s="246"/>
      <c r="Q703523" s="246"/>
      <c r="R703523" s="246"/>
    </row>
    <row r="703569" spans="16:18" x14ac:dyDescent="0.2">
      <c r="P703569" s="246"/>
      <c r="Q703569" s="246"/>
      <c r="R703569" s="246"/>
    </row>
    <row r="703615" spans="16:18" x14ac:dyDescent="0.2">
      <c r="P703615" s="246"/>
      <c r="Q703615" s="246"/>
      <c r="R703615" s="246"/>
    </row>
    <row r="703661" spans="16:18" x14ac:dyDescent="0.2">
      <c r="P703661" s="246"/>
      <c r="Q703661" s="246"/>
      <c r="R703661" s="246"/>
    </row>
    <row r="703707" spans="16:18" x14ac:dyDescent="0.2">
      <c r="P703707" s="246"/>
      <c r="Q703707" s="246"/>
      <c r="R703707" s="246"/>
    </row>
    <row r="703753" spans="16:18" x14ac:dyDescent="0.2">
      <c r="P703753" s="246"/>
      <c r="Q703753" s="246"/>
      <c r="R703753" s="246"/>
    </row>
    <row r="703799" spans="16:18" x14ac:dyDescent="0.2">
      <c r="P703799" s="246"/>
      <c r="Q703799" s="246"/>
      <c r="R703799" s="246"/>
    </row>
    <row r="703845" spans="16:18" x14ac:dyDescent="0.2">
      <c r="P703845" s="246"/>
      <c r="Q703845" s="246"/>
      <c r="R703845" s="246"/>
    </row>
    <row r="703891" spans="16:18" x14ac:dyDescent="0.2">
      <c r="P703891" s="246"/>
      <c r="Q703891" s="246"/>
      <c r="R703891" s="246"/>
    </row>
    <row r="703937" spans="16:18" x14ac:dyDescent="0.2">
      <c r="P703937" s="246"/>
      <c r="Q703937" s="246"/>
      <c r="R703937" s="246"/>
    </row>
    <row r="703983" spans="16:18" x14ac:dyDescent="0.2">
      <c r="P703983" s="246"/>
      <c r="Q703983" s="246"/>
      <c r="R703983" s="246"/>
    </row>
    <row r="704029" spans="16:18" x14ac:dyDescent="0.2">
      <c r="P704029" s="246"/>
      <c r="Q704029" s="246"/>
      <c r="R704029" s="246"/>
    </row>
    <row r="704075" spans="16:18" x14ac:dyDescent="0.2">
      <c r="P704075" s="246"/>
      <c r="Q704075" s="246"/>
      <c r="R704075" s="246"/>
    </row>
    <row r="704121" spans="16:18" x14ac:dyDescent="0.2">
      <c r="P704121" s="246"/>
      <c r="Q704121" s="246"/>
      <c r="R704121" s="246"/>
    </row>
    <row r="704167" spans="16:18" x14ac:dyDescent="0.2">
      <c r="P704167" s="246"/>
      <c r="Q704167" s="246"/>
      <c r="R704167" s="246"/>
    </row>
    <row r="704213" spans="16:18" x14ac:dyDescent="0.2">
      <c r="P704213" s="246"/>
      <c r="Q704213" s="246"/>
      <c r="R704213" s="246"/>
    </row>
    <row r="704259" spans="16:18" x14ac:dyDescent="0.2">
      <c r="P704259" s="246"/>
      <c r="Q704259" s="246"/>
      <c r="R704259" s="246"/>
    </row>
    <row r="704305" spans="16:18" x14ac:dyDescent="0.2">
      <c r="P704305" s="246"/>
      <c r="Q704305" s="246"/>
      <c r="R704305" s="246"/>
    </row>
    <row r="704351" spans="16:18" x14ac:dyDescent="0.2">
      <c r="P704351" s="246"/>
      <c r="Q704351" s="246"/>
      <c r="R704351" s="246"/>
    </row>
    <row r="704397" spans="16:18" x14ac:dyDescent="0.2">
      <c r="P704397" s="246"/>
      <c r="Q704397" s="246"/>
      <c r="R704397" s="246"/>
    </row>
    <row r="704443" spans="16:18" x14ac:dyDescent="0.2">
      <c r="P704443" s="246"/>
      <c r="Q704443" s="246"/>
      <c r="R704443" s="246"/>
    </row>
    <row r="704489" spans="16:18" x14ac:dyDescent="0.2">
      <c r="P704489" s="246"/>
      <c r="Q704489" s="246"/>
      <c r="R704489" s="246"/>
    </row>
    <row r="704535" spans="16:18" x14ac:dyDescent="0.2">
      <c r="P704535" s="246"/>
      <c r="Q704535" s="246"/>
      <c r="R704535" s="246"/>
    </row>
    <row r="704581" spans="16:18" x14ac:dyDescent="0.2">
      <c r="P704581" s="246"/>
      <c r="Q704581" s="246"/>
      <c r="R704581" s="246"/>
    </row>
    <row r="704627" spans="16:18" x14ac:dyDescent="0.2">
      <c r="P704627" s="246"/>
      <c r="Q704627" s="246"/>
      <c r="R704627" s="246"/>
    </row>
    <row r="704673" spans="16:18" x14ac:dyDescent="0.2">
      <c r="P704673" s="246"/>
      <c r="Q704673" s="246"/>
      <c r="R704673" s="246"/>
    </row>
    <row r="704719" spans="16:18" x14ac:dyDescent="0.2">
      <c r="P704719" s="246"/>
      <c r="Q704719" s="246"/>
      <c r="R704719" s="246"/>
    </row>
    <row r="704765" spans="16:18" x14ac:dyDescent="0.2">
      <c r="P704765" s="246"/>
      <c r="Q704765" s="246"/>
      <c r="R704765" s="246"/>
    </row>
    <row r="704811" spans="16:18" x14ac:dyDescent="0.2">
      <c r="P704811" s="246"/>
      <c r="Q704811" s="246"/>
      <c r="R704811" s="246"/>
    </row>
    <row r="704857" spans="16:18" x14ac:dyDescent="0.2">
      <c r="P704857" s="246"/>
      <c r="Q704857" s="246"/>
      <c r="R704857" s="246"/>
    </row>
    <row r="704903" spans="16:18" x14ac:dyDescent="0.2">
      <c r="P704903" s="246"/>
      <c r="Q704903" s="246"/>
      <c r="R704903" s="246"/>
    </row>
    <row r="704949" spans="16:18" x14ac:dyDescent="0.2">
      <c r="P704949" s="246"/>
      <c r="Q704949" s="246"/>
      <c r="R704949" s="246"/>
    </row>
    <row r="704995" spans="16:18" x14ac:dyDescent="0.2">
      <c r="P704995" s="246"/>
      <c r="Q704995" s="246"/>
      <c r="R704995" s="246"/>
    </row>
    <row r="705041" spans="16:18" x14ac:dyDescent="0.2">
      <c r="P705041" s="246"/>
      <c r="Q705041" s="246"/>
      <c r="R705041" s="246"/>
    </row>
    <row r="705087" spans="16:18" x14ac:dyDescent="0.2">
      <c r="P705087" s="246"/>
      <c r="Q705087" s="246"/>
      <c r="R705087" s="246"/>
    </row>
    <row r="705133" spans="16:18" x14ac:dyDescent="0.2">
      <c r="P705133" s="246"/>
      <c r="Q705133" s="246"/>
      <c r="R705133" s="246"/>
    </row>
    <row r="705179" spans="16:18" x14ac:dyDescent="0.2">
      <c r="P705179" s="246"/>
      <c r="Q705179" s="246"/>
      <c r="R705179" s="246"/>
    </row>
    <row r="705225" spans="16:18" x14ac:dyDescent="0.2">
      <c r="P705225" s="246"/>
      <c r="Q705225" s="246"/>
      <c r="R705225" s="246"/>
    </row>
    <row r="705271" spans="16:18" x14ac:dyDescent="0.2">
      <c r="P705271" s="246"/>
      <c r="Q705271" s="246"/>
      <c r="R705271" s="246"/>
    </row>
    <row r="705317" spans="16:18" x14ac:dyDescent="0.2">
      <c r="P705317" s="246"/>
      <c r="Q705317" s="246"/>
      <c r="R705317" s="246"/>
    </row>
    <row r="705363" spans="16:18" x14ac:dyDescent="0.2">
      <c r="P705363" s="246"/>
      <c r="Q705363" s="246"/>
      <c r="R705363" s="246"/>
    </row>
    <row r="705409" spans="16:18" x14ac:dyDescent="0.2">
      <c r="P705409" s="246"/>
      <c r="Q705409" s="246"/>
      <c r="R705409" s="246"/>
    </row>
    <row r="705455" spans="16:18" x14ac:dyDescent="0.2">
      <c r="P705455" s="246"/>
      <c r="Q705455" s="246"/>
      <c r="R705455" s="246"/>
    </row>
    <row r="705501" spans="16:18" x14ac:dyDescent="0.2">
      <c r="P705501" s="246"/>
      <c r="Q705501" s="246"/>
      <c r="R705501" s="246"/>
    </row>
    <row r="705547" spans="16:18" x14ac:dyDescent="0.2">
      <c r="P705547" s="246"/>
      <c r="Q705547" s="246"/>
      <c r="R705547" s="246"/>
    </row>
    <row r="705593" spans="16:18" x14ac:dyDescent="0.2">
      <c r="P705593" s="246"/>
      <c r="Q705593" s="246"/>
      <c r="R705593" s="246"/>
    </row>
    <row r="705639" spans="16:18" x14ac:dyDescent="0.2">
      <c r="P705639" s="246"/>
      <c r="Q705639" s="246"/>
      <c r="R705639" s="246"/>
    </row>
    <row r="705685" spans="16:18" x14ac:dyDescent="0.2">
      <c r="P705685" s="246"/>
      <c r="Q705685" s="246"/>
      <c r="R705685" s="246"/>
    </row>
    <row r="705731" spans="16:18" x14ac:dyDescent="0.2">
      <c r="P705731" s="246"/>
      <c r="Q705731" s="246"/>
      <c r="R705731" s="246"/>
    </row>
    <row r="705777" spans="16:18" x14ac:dyDescent="0.2">
      <c r="P705777" s="246"/>
      <c r="Q705777" s="246"/>
      <c r="R705777" s="246"/>
    </row>
    <row r="705823" spans="16:18" x14ac:dyDescent="0.2">
      <c r="P705823" s="246"/>
      <c r="Q705823" s="246"/>
      <c r="R705823" s="246"/>
    </row>
    <row r="705869" spans="16:18" x14ac:dyDescent="0.2">
      <c r="P705869" s="246"/>
      <c r="Q705869" s="246"/>
      <c r="R705869" s="246"/>
    </row>
    <row r="705915" spans="16:18" x14ac:dyDescent="0.2">
      <c r="P705915" s="246"/>
      <c r="Q705915" s="246"/>
      <c r="R705915" s="246"/>
    </row>
    <row r="705961" spans="16:18" x14ac:dyDescent="0.2">
      <c r="P705961" s="246"/>
      <c r="Q705961" s="246"/>
      <c r="R705961" s="246"/>
    </row>
    <row r="706007" spans="16:18" x14ac:dyDescent="0.2">
      <c r="P706007" s="246"/>
      <c r="Q706007" s="246"/>
      <c r="R706007" s="246"/>
    </row>
    <row r="706053" spans="16:18" x14ac:dyDescent="0.2">
      <c r="P706053" s="246"/>
      <c r="Q706053" s="246"/>
      <c r="R706053" s="246"/>
    </row>
    <row r="706099" spans="16:18" x14ac:dyDescent="0.2">
      <c r="P706099" s="246"/>
      <c r="Q706099" s="246"/>
      <c r="R706099" s="246"/>
    </row>
    <row r="706145" spans="16:18" x14ac:dyDescent="0.2">
      <c r="P706145" s="246"/>
      <c r="Q706145" s="246"/>
      <c r="R706145" s="246"/>
    </row>
    <row r="706191" spans="16:18" x14ac:dyDescent="0.2">
      <c r="P706191" s="246"/>
      <c r="Q706191" s="246"/>
      <c r="R706191" s="246"/>
    </row>
    <row r="706237" spans="16:18" x14ac:dyDescent="0.2">
      <c r="P706237" s="246"/>
      <c r="Q706237" s="246"/>
      <c r="R706237" s="246"/>
    </row>
    <row r="706283" spans="16:18" x14ac:dyDescent="0.2">
      <c r="P706283" s="246"/>
      <c r="Q706283" s="246"/>
      <c r="R706283" s="246"/>
    </row>
    <row r="706329" spans="16:18" x14ac:dyDescent="0.2">
      <c r="P706329" s="246"/>
      <c r="Q706329" s="246"/>
      <c r="R706329" s="246"/>
    </row>
    <row r="706375" spans="16:18" x14ac:dyDescent="0.2">
      <c r="P706375" s="246"/>
      <c r="Q706375" s="246"/>
      <c r="R706375" s="246"/>
    </row>
    <row r="706421" spans="16:18" x14ac:dyDescent="0.2">
      <c r="P706421" s="246"/>
      <c r="Q706421" s="246"/>
      <c r="R706421" s="246"/>
    </row>
    <row r="706467" spans="16:18" x14ac:dyDescent="0.2">
      <c r="P706467" s="246"/>
      <c r="Q706467" s="246"/>
      <c r="R706467" s="246"/>
    </row>
    <row r="706513" spans="16:18" x14ac:dyDescent="0.2">
      <c r="P706513" s="246"/>
      <c r="Q706513" s="246"/>
      <c r="R706513" s="246"/>
    </row>
    <row r="706559" spans="16:18" x14ac:dyDescent="0.2">
      <c r="P706559" s="246"/>
      <c r="Q706559" s="246"/>
      <c r="R706559" s="246"/>
    </row>
    <row r="706605" spans="16:18" x14ac:dyDescent="0.2">
      <c r="P706605" s="246"/>
      <c r="Q706605" s="246"/>
      <c r="R706605" s="246"/>
    </row>
    <row r="706651" spans="16:18" x14ac:dyDescent="0.2">
      <c r="P706651" s="246"/>
      <c r="Q706651" s="246"/>
      <c r="R706651" s="246"/>
    </row>
    <row r="706697" spans="16:18" x14ac:dyDescent="0.2">
      <c r="P706697" s="246"/>
      <c r="Q706697" s="246"/>
      <c r="R706697" s="246"/>
    </row>
    <row r="706743" spans="16:18" x14ac:dyDescent="0.2">
      <c r="P706743" s="246"/>
      <c r="Q706743" s="246"/>
      <c r="R706743" s="246"/>
    </row>
    <row r="706789" spans="16:18" x14ac:dyDescent="0.2">
      <c r="P706789" s="246"/>
      <c r="Q706789" s="246"/>
      <c r="R706789" s="246"/>
    </row>
    <row r="706835" spans="16:18" x14ac:dyDescent="0.2">
      <c r="P706835" s="246"/>
      <c r="Q706835" s="246"/>
      <c r="R706835" s="246"/>
    </row>
    <row r="706881" spans="16:18" x14ac:dyDescent="0.2">
      <c r="P706881" s="246"/>
      <c r="Q706881" s="246"/>
      <c r="R706881" s="246"/>
    </row>
    <row r="706927" spans="16:18" x14ac:dyDescent="0.2">
      <c r="P706927" s="246"/>
      <c r="Q706927" s="246"/>
      <c r="R706927" s="246"/>
    </row>
    <row r="706973" spans="16:18" x14ac:dyDescent="0.2">
      <c r="P706973" s="246"/>
      <c r="Q706973" s="246"/>
      <c r="R706973" s="246"/>
    </row>
    <row r="707019" spans="16:18" x14ac:dyDescent="0.2">
      <c r="P707019" s="246"/>
      <c r="Q707019" s="246"/>
      <c r="R707019" s="246"/>
    </row>
    <row r="707065" spans="16:18" x14ac:dyDescent="0.2">
      <c r="P707065" s="246"/>
      <c r="Q707065" s="246"/>
      <c r="R707065" s="246"/>
    </row>
    <row r="707111" spans="16:18" x14ac:dyDescent="0.2">
      <c r="P707111" s="246"/>
      <c r="Q707111" s="246"/>
      <c r="R707111" s="246"/>
    </row>
    <row r="707157" spans="16:18" x14ac:dyDescent="0.2">
      <c r="P707157" s="246"/>
      <c r="Q707157" s="246"/>
      <c r="R707157" s="246"/>
    </row>
    <row r="707203" spans="16:18" x14ac:dyDescent="0.2">
      <c r="P707203" s="246"/>
      <c r="Q707203" s="246"/>
      <c r="R707203" s="246"/>
    </row>
    <row r="707249" spans="16:18" x14ac:dyDescent="0.2">
      <c r="P707249" s="246"/>
      <c r="Q707249" s="246"/>
      <c r="R707249" s="246"/>
    </row>
    <row r="707295" spans="16:18" x14ac:dyDescent="0.2">
      <c r="P707295" s="246"/>
      <c r="Q707295" s="246"/>
      <c r="R707295" s="246"/>
    </row>
    <row r="707341" spans="16:18" x14ac:dyDescent="0.2">
      <c r="P707341" s="246"/>
      <c r="Q707341" s="246"/>
      <c r="R707341" s="246"/>
    </row>
    <row r="707387" spans="16:18" x14ac:dyDescent="0.2">
      <c r="P707387" s="246"/>
      <c r="Q707387" s="246"/>
      <c r="R707387" s="246"/>
    </row>
    <row r="707433" spans="16:18" x14ac:dyDescent="0.2">
      <c r="P707433" s="246"/>
      <c r="Q707433" s="246"/>
      <c r="R707433" s="246"/>
    </row>
    <row r="707479" spans="16:18" x14ac:dyDescent="0.2">
      <c r="P707479" s="246"/>
      <c r="Q707479" s="246"/>
      <c r="R707479" s="246"/>
    </row>
    <row r="707525" spans="16:18" x14ac:dyDescent="0.2">
      <c r="P707525" s="246"/>
      <c r="Q707525" s="246"/>
      <c r="R707525" s="246"/>
    </row>
    <row r="707571" spans="16:18" x14ac:dyDescent="0.2">
      <c r="P707571" s="246"/>
      <c r="Q707571" s="246"/>
      <c r="R707571" s="246"/>
    </row>
    <row r="707617" spans="16:18" x14ac:dyDescent="0.2">
      <c r="P707617" s="246"/>
      <c r="Q707617" s="246"/>
      <c r="R707617" s="246"/>
    </row>
    <row r="707663" spans="16:18" x14ac:dyDescent="0.2">
      <c r="P707663" s="246"/>
      <c r="Q707663" s="246"/>
      <c r="R707663" s="246"/>
    </row>
    <row r="707709" spans="16:18" x14ac:dyDescent="0.2">
      <c r="P707709" s="246"/>
      <c r="Q707709" s="246"/>
      <c r="R707709" s="246"/>
    </row>
    <row r="707755" spans="16:18" x14ac:dyDescent="0.2">
      <c r="P707755" s="246"/>
      <c r="Q707755" s="246"/>
      <c r="R707755" s="246"/>
    </row>
    <row r="707801" spans="16:18" x14ac:dyDescent="0.2">
      <c r="P707801" s="246"/>
      <c r="Q707801" s="246"/>
      <c r="R707801" s="246"/>
    </row>
    <row r="707847" spans="16:18" x14ac:dyDescent="0.2">
      <c r="P707847" s="246"/>
      <c r="Q707847" s="246"/>
      <c r="R707847" s="246"/>
    </row>
    <row r="707893" spans="16:18" x14ac:dyDescent="0.2">
      <c r="P707893" s="246"/>
      <c r="Q707893" s="246"/>
      <c r="R707893" s="246"/>
    </row>
    <row r="707939" spans="16:18" x14ac:dyDescent="0.2">
      <c r="P707939" s="246"/>
      <c r="Q707939" s="246"/>
      <c r="R707939" s="246"/>
    </row>
    <row r="707985" spans="16:18" x14ac:dyDescent="0.2">
      <c r="P707985" s="246"/>
      <c r="Q707985" s="246"/>
      <c r="R707985" s="246"/>
    </row>
    <row r="708031" spans="16:18" x14ac:dyDescent="0.2">
      <c r="P708031" s="246"/>
      <c r="Q708031" s="246"/>
      <c r="R708031" s="246"/>
    </row>
    <row r="708077" spans="16:18" x14ac:dyDescent="0.2">
      <c r="P708077" s="246"/>
      <c r="Q708077" s="246"/>
      <c r="R708077" s="246"/>
    </row>
    <row r="708123" spans="16:18" x14ac:dyDescent="0.2">
      <c r="P708123" s="246"/>
      <c r="Q708123" s="246"/>
      <c r="R708123" s="246"/>
    </row>
    <row r="708169" spans="16:18" x14ac:dyDescent="0.2">
      <c r="P708169" s="246"/>
      <c r="Q708169" s="246"/>
      <c r="R708169" s="246"/>
    </row>
    <row r="708215" spans="16:18" x14ac:dyDescent="0.2">
      <c r="P708215" s="246"/>
      <c r="Q708215" s="246"/>
      <c r="R708215" s="246"/>
    </row>
    <row r="708261" spans="16:18" x14ac:dyDescent="0.2">
      <c r="P708261" s="246"/>
      <c r="Q708261" s="246"/>
      <c r="R708261" s="246"/>
    </row>
    <row r="708307" spans="16:18" x14ac:dyDescent="0.2">
      <c r="P708307" s="246"/>
      <c r="Q708307" s="246"/>
      <c r="R708307" s="246"/>
    </row>
    <row r="708353" spans="16:18" x14ac:dyDescent="0.2">
      <c r="P708353" s="246"/>
      <c r="Q708353" s="246"/>
      <c r="R708353" s="246"/>
    </row>
    <row r="708399" spans="16:18" x14ac:dyDescent="0.2">
      <c r="P708399" s="246"/>
      <c r="Q708399" s="246"/>
      <c r="R708399" s="246"/>
    </row>
    <row r="708445" spans="16:18" x14ac:dyDescent="0.2">
      <c r="P708445" s="246"/>
      <c r="Q708445" s="246"/>
      <c r="R708445" s="246"/>
    </row>
    <row r="708491" spans="16:18" x14ac:dyDescent="0.2">
      <c r="P708491" s="246"/>
      <c r="Q708491" s="246"/>
      <c r="R708491" s="246"/>
    </row>
    <row r="708537" spans="16:18" x14ac:dyDescent="0.2">
      <c r="P708537" s="246"/>
      <c r="Q708537" s="246"/>
      <c r="R708537" s="246"/>
    </row>
    <row r="708583" spans="16:18" x14ac:dyDescent="0.2">
      <c r="P708583" s="246"/>
      <c r="Q708583" s="246"/>
      <c r="R708583" s="246"/>
    </row>
    <row r="708629" spans="16:18" x14ac:dyDescent="0.2">
      <c r="P708629" s="246"/>
      <c r="Q708629" s="246"/>
      <c r="R708629" s="246"/>
    </row>
    <row r="708675" spans="16:18" x14ac:dyDescent="0.2">
      <c r="P708675" s="246"/>
      <c r="Q708675" s="246"/>
      <c r="R708675" s="246"/>
    </row>
    <row r="708721" spans="16:18" x14ac:dyDescent="0.2">
      <c r="P708721" s="246"/>
      <c r="Q708721" s="246"/>
      <c r="R708721" s="246"/>
    </row>
    <row r="708767" spans="16:18" x14ac:dyDescent="0.2">
      <c r="P708767" s="246"/>
      <c r="Q708767" s="246"/>
      <c r="R708767" s="246"/>
    </row>
    <row r="708813" spans="16:18" x14ac:dyDescent="0.2">
      <c r="P708813" s="246"/>
      <c r="Q708813" s="246"/>
      <c r="R708813" s="246"/>
    </row>
    <row r="708859" spans="16:18" x14ac:dyDescent="0.2">
      <c r="P708859" s="246"/>
      <c r="Q708859" s="246"/>
      <c r="R708859" s="246"/>
    </row>
    <row r="708905" spans="16:18" x14ac:dyDescent="0.2">
      <c r="P708905" s="246"/>
      <c r="Q708905" s="246"/>
      <c r="R708905" s="246"/>
    </row>
    <row r="708951" spans="16:18" x14ac:dyDescent="0.2">
      <c r="P708951" s="246"/>
      <c r="Q708951" s="246"/>
      <c r="R708951" s="246"/>
    </row>
    <row r="708997" spans="16:18" x14ac:dyDescent="0.2">
      <c r="P708997" s="246"/>
      <c r="Q708997" s="246"/>
      <c r="R708997" s="246"/>
    </row>
    <row r="709043" spans="16:18" x14ac:dyDescent="0.2">
      <c r="P709043" s="246"/>
      <c r="Q709043" s="246"/>
      <c r="R709043" s="246"/>
    </row>
    <row r="709089" spans="16:18" x14ac:dyDescent="0.2">
      <c r="P709089" s="246"/>
      <c r="Q709089" s="246"/>
      <c r="R709089" s="246"/>
    </row>
    <row r="709135" spans="16:18" x14ac:dyDescent="0.2">
      <c r="P709135" s="246"/>
      <c r="Q709135" s="246"/>
      <c r="R709135" s="246"/>
    </row>
    <row r="709181" spans="16:18" x14ac:dyDescent="0.2">
      <c r="P709181" s="246"/>
      <c r="Q709181" s="246"/>
      <c r="R709181" s="246"/>
    </row>
    <row r="709227" spans="16:18" x14ac:dyDescent="0.2">
      <c r="P709227" s="246"/>
      <c r="Q709227" s="246"/>
      <c r="R709227" s="246"/>
    </row>
    <row r="709273" spans="16:18" x14ac:dyDescent="0.2">
      <c r="P709273" s="246"/>
      <c r="Q709273" s="246"/>
      <c r="R709273" s="246"/>
    </row>
    <row r="709319" spans="16:18" x14ac:dyDescent="0.2">
      <c r="P709319" s="246"/>
      <c r="Q709319" s="246"/>
      <c r="R709319" s="246"/>
    </row>
    <row r="709365" spans="16:18" x14ac:dyDescent="0.2">
      <c r="P709365" s="246"/>
      <c r="Q709365" s="246"/>
      <c r="R709365" s="246"/>
    </row>
    <row r="709411" spans="16:18" x14ac:dyDescent="0.2">
      <c r="P709411" s="246"/>
      <c r="Q709411" s="246"/>
      <c r="R709411" s="246"/>
    </row>
    <row r="709457" spans="16:18" x14ac:dyDescent="0.2">
      <c r="P709457" s="246"/>
      <c r="Q709457" s="246"/>
      <c r="R709457" s="246"/>
    </row>
    <row r="709503" spans="16:18" x14ac:dyDescent="0.2">
      <c r="P709503" s="246"/>
      <c r="Q709503" s="246"/>
      <c r="R709503" s="246"/>
    </row>
    <row r="709549" spans="16:18" x14ac:dyDescent="0.2">
      <c r="P709549" s="246"/>
      <c r="Q709549" s="246"/>
      <c r="R709549" s="246"/>
    </row>
    <row r="709595" spans="16:18" x14ac:dyDescent="0.2">
      <c r="P709595" s="246"/>
      <c r="Q709595" s="246"/>
      <c r="R709595" s="246"/>
    </row>
    <row r="709641" spans="16:18" x14ac:dyDescent="0.2">
      <c r="P709641" s="246"/>
      <c r="Q709641" s="246"/>
      <c r="R709641" s="246"/>
    </row>
    <row r="709687" spans="16:18" x14ac:dyDescent="0.2">
      <c r="P709687" s="246"/>
      <c r="Q709687" s="246"/>
      <c r="R709687" s="246"/>
    </row>
    <row r="709733" spans="16:18" x14ac:dyDescent="0.2">
      <c r="P709733" s="246"/>
      <c r="Q709733" s="246"/>
      <c r="R709733" s="246"/>
    </row>
    <row r="709779" spans="16:18" x14ac:dyDescent="0.2">
      <c r="P709779" s="246"/>
      <c r="Q709779" s="246"/>
      <c r="R709779" s="246"/>
    </row>
    <row r="709825" spans="16:18" x14ac:dyDescent="0.2">
      <c r="P709825" s="246"/>
      <c r="Q709825" s="246"/>
      <c r="R709825" s="246"/>
    </row>
    <row r="709871" spans="16:18" x14ac:dyDescent="0.2">
      <c r="P709871" s="246"/>
      <c r="Q709871" s="246"/>
      <c r="R709871" s="246"/>
    </row>
    <row r="709917" spans="16:18" x14ac:dyDescent="0.2">
      <c r="P709917" s="246"/>
      <c r="Q709917" s="246"/>
      <c r="R709917" s="246"/>
    </row>
    <row r="709963" spans="16:18" x14ac:dyDescent="0.2">
      <c r="P709963" s="246"/>
      <c r="Q709963" s="246"/>
      <c r="R709963" s="246"/>
    </row>
    <row r="710009" spans="16:18" x14ac:dyDescent="0.2">
      <c r="P710009" s="246"/>
      <c r="Q710009" s="246"/>
      <c r="R710009" s="246"/>
    </row>
    <row r="710055" spans="16:18" x14ac:dyDescent="0.2">
      <c r="P710055" s="246"/>
      <c r="Q710055" s="246"/>
      <c r="R710055" s="246"/>
    </row>
    <row r="710101" spans="16:18" x14ac:dyDescent="0.2">
      <c r="P710101" s="246"/>
      <c r="Q710101" s="246"/>
      <c r="R710101" s="246"/>
    </row>
    <row r="710147" spans="16:18" x14ac:dyDescent="0.2">
      <c r="P710147" s="246"/>
      <c r="Q710147" s="246"/>
      <c r="R710147" s="246"/>
    </row>
    <row r="710193" spans="16:18" x14ac:dyDescent="0.2">
      <c r="P710193" s="246"/>
      <c r="Q710193" s="246"/>
      <c r="R710193" s="246"/>
    </row>
    <row r="710239" spans="16:18" x14ac:dyDescent="0.2">
      <c r="P710239" s="246"/>
      <c r="Q710239" s="246"/>
      <c r="R710239" s="246"/>
    </row>
    <row r="710285" spans="16:18" x14ac:dyDescent="0.2">
      <c r="P710285" s="246"/>
      <c r="Q710285" s="246"/>
      <c r="R710285" s="246"/>
    </row>
    <row r="710331" spans="16:18" x14ac:dyDescent="0.2">
      <c r="P710331" s="246"/>
      <c r="Q710331" s="246"/>
      <c r="R710331" s="246"/>
    </row>
    <row r="710377" spans="16:18" x14ac:dyDescent="0.2">
      <c r="P710377" s="246"/>
      <c r="Q710377" s="246"/>
      <c r="R710377" s="246"/>
    </row>
    <row r="710423" spans="16:18" x14ac:dyDescent="0.2">
      <c r="P710423" s="246"/>
      <c r="Q710423" s="246"/>
      <c r="R710423" s="246"/>
    </row>
    <row r="710469" spans="16:18" x14ac:dyDescent="0.2">
      <c r="P710469" s="246"/>
      <c r="Q710469" s="246"/>
      <c r="R710469" s="246"/>
    </row>
    <row r="710515" spans="16:18" x14ac:dyDescent="0.2">
      <c r="P710515" s="246"/>
      <c r="Q710515" s="246"/>
      <c r="R710515" s="246"/>
    </row>
    <row r="710561" spans="16:18" x14ac:dyDescent="0.2">
      <c r="P710561" s="246"/>
      <c r="Q710561" s="246"/>
      <c r="R710561" s="246"/>
    </row>
    <row r="710607" spans="16:18" x14ac:dyDescent="0.2">
      <c r="P710607" s="246"/>
      <c r="Q710607" s="246"/>
      <c r="R710607" s="246"/>
    </row>
    <row r="710653" spans="16:18" x14ac:dyDescent="0.2">
      <c r="P710653" s="246"/>
      <c r="Q710653" s="246"/>
      <c r="R710653" s="246"/>
    </row>
    <row r="710699" spans="16:18" x14ac:dyDescent="0.2">
      <c r="P710699" s="246"/>
      <c r="Q710699" s="246"/>
      <c r="R710699" s="246"/>
    </row>
    <row r="710745" spans="16:18" x14ac:dyDescent="0.2">
      <c r="P710745" s="246"/>
      <c r="Q710745" s="246"/>
      <c r="R710745" s="246"/>
    </row>
    <row r="710791" spans="16:18" x14ac:dyDescent="0.2">
      <c r="P710791" s="246"/>
      <c r="Q710791" s="246"/>
      <c r="R710791" s="246"/>
    </row>
    <row r="710837" spans="16:18" x14ac:dyDescent="0.2">
      <c r="P710837" s="246"/>
      <c r="Q710837" s="246"/>
      <c r="R710837" s="246"/>
    </row>
    <row r="710883" spans="16:18" x14ac:dyDescent="0.2">
      <c r="P710883" s="246"/>
      <c r="Q710883" s="246"/>
      <c r="R710883" s="246"/>
    </row>
    <row r="710929" spans="16:18" x14ac:dyDescent="0.2">
      <c r="P710929" s="246"/>
      <c r="Q710929" s="246"/>
      <c r="R710929" s="246"/>
    </row>
    <row r="710975" spans="16:18" x14ac:dyDescent="0.2">
      <c r="P710975" s="246"/>
      <c r="Q710975" s="246"/>
      <c r="R710975" s="246"/>
    </row>
    <row r="711021" spans="16:18" x14ac:dyDescent="0.2">
      <c r="P711021" s="246"/>
      <c r="Q711021" s="246"/>
      <c r="R711021" s="246"/>
    </row>
    <row r="711067" spans="16:18" x14ac:dyDescent="0.2">
      <c r="P711067" s="246"/>
      <c r="Q711067" s="246"/>
      <c r="R711067" s="246"/>
    </row>
    <row r="711113" spans="16:18" x14ac:dyDescent="0.2">
      <c r="P711113" s="246"/>
      <c r="Q711113" s="246"/>
      <c r="R711113" s="246"/>
    </row>
    <row r="711159" spans="16:18" x14ac:dyDescent="0.2">
      <c r="P711159" s="246"/>
      <c r="Q711159" s="246"/>
      <c r="R711159" s="246"/>
    </row>
    <row r="711205" spans="16:18" x14ac:dyDescent="0.2">
      <c r="P711205" s="246"/>
      <c r="Q711205" s="246"/>
      <c r="R711205" s="246"/>
    </row>
    <row r="711251" spans="16:18" x14ac:dyDescent="0.2">
      <c r="P711251" s="246"/>
      <c r="Q711251" s="246"/>
      <c r="R711251" s="246"/>
    </row>
    <row r="711297" spans="16:18" x14ac:dyDescent="0.2">
      <c r="P711297" s="246"/>
      <c r="Q711297" s="246"/>
      <c r="R711297" s="246"/>
    </row>
    <row r="711343" spans="16:18" x14ac:dyDescent="0.2">
      <c r="P711343" s="246"/>
      <c r="Q711343" s="246"/>
      <c r="R711343" s="246"/>
    </row>
    <row r="711389" spans="16:18" x14ac:dyDescent="0.2">
      <c r="P711389" s="246"/>
      <c r="Q711389" s="246"/>
      <c r="R711389" s="246"/>
    </row>
    <row r="711435" spans="16:18" x14ac:dyDescent="0.2">
      <c r="P711435" s="246"/>
      <c r="Q711435" s="246"/>
      <c r="R711435" s="246"/>
    </row>
    <row r="711481" spans="16:18" x14ac:dyDescent="0.2">
      <c r="P711481" s="246"/>
      <c r="Q711481" s="246"/>
      <c r="R711481" s="246"/>
    </row>
    <row r="711527" spans="16:18" x14ac:dyDescent="0.2">
      <c r="P711527" s="246"/>
      <c r="Q711527" s="246"/>
      <c r="R711527" s="246"/>
    </row>
    <row r="711573" spans="16:18" x14ac:dyDescent="0.2">
      <c r="P711573" s="246"/>
      <c r="Q711573" s="246"/>
      <c r="R711573" s="246"/>
    </row>
    <row r="711619" spans="16:18" x14ac:dyDescent="0.2">
      <c r="P711619" s="246"/>
      <c r="Q711619" s="246"/>
      <c r="R711619" s="246"/>
    </row>
    <row r="711665" spans="16:18" x14ac:dyDescent="0.2">
      <c r="P711665" s="246"/>
      <c r="Q711665" s="246"/>
      <c r="R711665" s="246"/>
    </row>
    <row r="711711" spans="16:18" x14ac:dyDescent="0.2">
      <c r="P711711" s="246"/>
      <c r="Q711711" s="246"/>
      <c r="R711711" s="246"/>
    </row>
    <row r="711757" spans="16:18" x14ac:dyDescent="0.2">
      <c r="P711757" s="246"/>
      <c r="Q711757" s="246"/>
      <c r="R711757" s="246"/>
    </row>
    <row r="711803" spans="16:18" x14ac:dyDescent="0.2">
      <c r="P711803" s="246"/>
      <c r="Q711803" s="246"/>
      <c r="R711803" s="246"/>
    </row>
    <row r="711849" spans="16:18" x14ac:dyDescent="0.2">
      <c r="P711849" s="246"/>
      <c r="Q711849" s="246"/>
      <c r="R711849" s="246"/>
    </row>
    <row r="711895" spans="16:18" x14ac:dyDescent="0.2">
      <c r="P711895" s="246"/>
      <c r="Q711895" s="246"/>
      <c r="R711895" s="246"/>
    </row>
    <row r="711941" spans="16:18" x14ac:dyDescent="0.2">
      <c r="P711941" s="246"/>
      <c r="Q711941" s="246"/>
      <c r="R711941" s="246"/>
    </row>
    <row r="711987" spans="16:18" x14ac:dyDescent="0.2">
      <c r="P711987" s="246"/>
      <c r="Q711987" s="246"/>
      <c r="R711987" s="246"/>
    </row>
    <row r="712033" spans="16:18" x14ac:dyDescent="0.2">
      <c r="P712033" s="246"/>
      <c r="Q712033" s="246"/>
      <c r="R712033" s="246"/>
    </row>
    <row r="712079" spans="16:18" x14ac:dyDescent="0.2">
      <c r="P712079" s="246"/>
      <c r="Q712079" s="246"/>
      <c r="R712079" s="246"/>
    </row>
    <row r="712125" spans="16:18" x14ac:dyDescent="0.2">
      <c r="P712125" s="246"/>
      <c r="Q712125" s="246"/>
      <c r="R712125" s="246"/>
    </row>
    <row r="712171" spans="16:18" x14ac:dyDescent="0.2">
      <c r="P712171" s="246"/>
      <c r="Q712171" s="246"/>
      <c r="R712171" s="246"/>
    </row>
    <row r="712217" spans="16:18" x14ac:dyDescent="0.2">
      <c r="P712217" s="246"/>
      <c r="Q712217" s="246"/>
      <c r="R712217" s="246"/>
    </row>
    <row r="712263" spans="16:18" x14ac:dyDescent="0.2">
      <c r="P712263" s="246"/>
      <c r="Q712263" s="246"/>
      <c r="R712263" s="246"/>
    </row>
    <row r="712309" spans="16:18" x14ac:dyDescent="0.2">
      <c r="P712309" s="246"/>
      <c r="Q712309" s="246"/>
      <c r="R712309" s="246"/>
    </row>
    <row r="712355" spans="16:18" x14ac:dyDescent="0.2">
      <c r="P712355" s="246"/>
      <c r="Q712355" s="246"/>
      <c r="R712355" s="246"/>
    </row>
    <row r="712401" spans="16:18" x14ac:dyDescent="0.2">
      <c r="P712401" s="246"/>
      <c r="Q712401" s="246"/>
      <c r="R712401" s="246"/>
    </row>
    <row r="712447" spans="16:18" x14ac:dyDescent="0.2">
      <c r="P712447" s="246"/>
      <c r="Q712447" s="246"/>
      <c r="R712447" s="246"/>
    </row>
    <row r="712493" spans="16:18" x14ac:dyDescent="0.2">
      <c r="P712493" s="246"/>
      <c r="Q712493" s="246"/>
      <c r="R712493" s="246"/>
    </row>
    <row r="712539" spans="16:18" x14ac:dyDescent="0.2">
      <c r="P712539" s="246"/>
      <c r="Q712539" s="246"/>
      <c r="R712539" s="246"/>
    </row>
    <row r="712585" spans="16:18" x14ac:dyDescent="0.2">
      <c r="P712585" s="246"/>
      <c r="Q712585" s="246"/>
      <c r="R712585" s="246"/>
    </row>
    <row r="712631" spans="16:18" x14ac:dyDescent="0.2">
      <c r="P712631" s="246"/>
      <c r="Q712631" s="246"/>
      <c r="R712631" s="246"/>
    </row>
    <row r="712677" spans="16:18" x14ac:dyDescent="0.2">
      <c r="P712677" s="246"/>
      <c r="Q712677" s="246"/>
      <c r="R712677" s="246"/>
    </row>
    <row r="712723" spans="16:18" x14ac:dyDescent="0.2">
      <c r="P712723" s="246"/>
      <c r="Q712723" s="246"/>
      <c r="R712723" s="246"/>
    </row>
    <row r="712769" spans="16:18" x14ac:dyDescent="0.2">
      <c r="P712769" s="246"/>
      <c r="Q712769" s="246"/>
      <c r="R712769" s="246"/>
    </row>
    <row r="712815" spans="16:18" x14ac:dyDescent="0.2">
      <c r="P712815" s="246"/>
      <c r="Q712815" s="246"/>
      <c r="R712815" s="246"/>
    </row>
    <row r="712861" spans="16:18" x14ac:dyDescent="0.2">
      <c r="P712861" s="246"/>
      <c r="Q712861" s="246"/>
      <c r="R712861" s="246"/>
    </row>
    <row r="712907" spans="16:18" x14ac:dyDescent="0.2">
      <c r="P712907" s="246"/>
      <c r="Q712907" s="246"/>
      <c r="R712907" s="246"/>
    </row>
    <row r="712953" spans="16:18" x14ac:dyDescent="0.2">
      <c r="P712953" s="246"/>
      <c r="Q712953" s="246"/>
      <c r="R712953" s="246"/>
    </row>
    <row r="712999" spans="16:18" x14ac:dyDescent="0.2">
      <c r="P712999" s="246"/>
      <c r="Q712999" s="246"/>
      <c r="R712999" s="246"/>
    </row>
    <row r="713045" spans="16:18" x14ac:dyDescent="0.2">
      <c r="P713045" s="246"/>
      <c r="Q713045" s="246"/>
      <c r="R713045" s="246"/>
    </row>
    <row r="713091" spans="16:18" x14ac:dyDescent="0.2">
      <c r="P713091" s="246"/>
      <c r="Q713091" s="246"/>
      <c r="R713091" s="246"/>
    </row>
    <row r="713137" spans="16:18" x14ac:dyDescent="0.2">
      <c r="P713137" s="246"/>
      <c r="Q713137" s="246"/>
      <c r="R713137" s="246"/>
    </row>
    <row r="713183" spans="16:18" x14ac:dyDescent="0.2">
      <c r="P713183" s="246"/>
      <c r="Q713183" s="246"/>
      <c r="R713183" s="246"/>
    </row>
    <row r="713229" spans="16:18" x14ac:dyDescent="0.2">
      <c r="P713229" s="246"/>
      <c r="Q713229" s="246"/>
      <c r="R713229" s="246"/>
    </row>
    <row r="713275" spans="16:18" x14ac:dyDescent="0.2">
      <c r="P713275" s="246"/>
      <c r="Q713275" s="246"/>
      <c r="R713275" s="246"/>
    </row>
    <row r="713321" spans="16:18" x14ac:dyDescent="0.2">
      <c r="P713321" s="246"/>
      <c r="Q713321" s="246"/>
      <c r="R713321" s="246"/>
    </row>
    <row r="713367" spans="16:18" x14ac:dyDescent="0.2">
      <c r="P713367" s="246"/>
      <c r="Q713367" s="246"/>
      <c r="R713367" s="246"/>
    </row>
    <row r="713413" spans="16:18" x14ac:dyDescent="0.2">
      <c r="P713413" s="246"/>
      <c r="Q713413" s="246"/>
      <c r="R713413" s="246"/>
    </row>
    <row r="713459" spans="16:18" x14ac:dyDescent="0.2">
      <c r="P713459" s="246"/>
      <c r="Q713459" s="246"/>
      <c r="R713459" s="246"/>
    </row>
    <row r="713505" spans="16:18" x14ac:dyDescent="0.2">
      <c r="P713505" s="246"/>
      <c r="Q713505" s="246"/>
      <c r="R713505" s="246"/>
    </row>
    <row r="713551" spans="16:18" x14ac:dyDescent="0.2">
      <c r="P713551" s="246"/>
      <c r="Q713551" s="246"/>
      <c r="R713551" s="246"/>
    </row>
    <row r="713597" spans="16:18" x14ac:dyDescent="0.2">
      <c r="P713597" s="246"/>
      <c r="Q713597" s="246"/>
      <c r="R713597" s="246"/>
    </row>
    <row r="713643" spans="16:18" x14ac:dyDescent="0.2">
      <c r="P713643" s="246"/>
      <c r="Q713643" s="246"/>
      <c r="R713643" s="246"/>
    </row>
    <row r="713689" spans="16:18" x14ac:dyDescent="0.2">
      <c r="P713689" s="246"/>
      <c r="Q713689" s="246"/>
      <c r="R713689" s="246"/>
    </row>
    <row r="713735" spans="16:18" x14ac:dyDescent="0.2">
      <c r="P713735" s="246"/>
      <c r="Q713735" s="246"/>
      <c r="R713735" s="246"/>
    </row>
    <row r="713781" spans="16:18" x14ac:dyDescent="0.2">
      <c r="P713781" s="246"/>
      <c r="Q713781" s="246"/>
      <c r="R713781" s="246"/>
    </row>
    <row r="713827" spans="16:18" x14ac:dyDescent="0.2">
      <c r="P713827" s="246"/>
      <c r="Q713827" s="246"/>
      <c r="R713827" s="246"/>
    </row>
    <row r="713873" spans="16:18" x14ac:dyDescent="0.2">
      <c r="P713873" s="246"/>
      <c r="Q713873" s="246"/>
      <c r="R713873" s="246"/>
    </row>
    <row r="713919" spans="16:18" x14ac:dyDescent="0.2">
      <c r="P713919" s="246"/>
      <c r="Q713919" s="246"/>
      <c r="R713919" s="246"/>
    </row>
    <row r="713965" spans="16:18" x14ac:dyDescent="0.2">
      <c r="P713965" s="246"/>
      <c r="Q713965" s="246"/>
      <c r="R713965" s="246"/>
    </row>
    <row r="714011" spans="16:18" x14ac:dyDescent="0.2">
      <c r="P714011" s="246"/>
      <c r="Q714011" s="246"/>
      <c r="R714011" s="246"/>
    </row>
    <row r="714057" spans="16:18" x14ac:dyDescent="0.2">
      <c r="P714057" s="246"/>
      <c r="Q714057" s="246"/>
      <c r="R714057" s="246"/>
    </row>
    <row r="714103" spans="16:18" x14ac:dyDescent="0.2">
      <c r="P714103" s="246"/>
      <c r="Q714103" s="246"/>
      <c r="R714103" s="246"/>
    </row>
    <row r="714149" spans="16:18" x14ac:dyDescent="0.2">
      <c r="P714149" s="246"/>
      <c r="Q714149" s="246"/>
      <c r="R714149" s="246"/>
    </row>
    <row r="714195" spans="16:18" x14ac:dyDescent="0.2">
      <c r="P714195" s="246"/>
      <c r="Q714195" s="246"/>
      <c r="R714195" s="246"/>
    </row>
    <row r="714241" spans="16:18" x14ac:dyDescent="0.2">
      <c r="P714241" s="246"/>
      <c r="Q714241" s="246"/>
      <c r="R714241" s="246"/>
    </row>
    <row r="714287" spans="16:18" x14ac:dyDescent="0.2">
      <c r="P714287" s="246"/>
      <c r="Q714287" s="246"/>
      <c r="R714287" s="246"/>
    </row>
    <row r="714333" spans="16:18" x14ac:dyDescent="0.2">
      <c r="P714333" s="246"/>
      <c r="Q714333" s="246"/>
      <c r="R714333" s="246"/>
    </row>
    <row r="714379" spans="16:18" x14ac:dyDescent="0.2">
      <c r="P714379" s="246"/>
      <c r="Q714379" s="246"/>
      <c r="R714379" s="246"/>
    </row>
    <row r="714425" spans="16:18" x14ac:dyDescent="0.2">
      <c r="P714425" s="246"/>
      <c r="Q714425" s="246"/>
      <c r="R714425" s="246"/>
    </row>
    <row r="714471" spans="16:18" x14ac:dyDescent="0.2">
      <c r="P714471" s="246"/>
      <c r="Q714471" s="246"/>
      <c r="R714471" s="246"/>
    </row>
    <row r="714517" spans="16:18" x14ac:dyDescent="0.2">
      <c r="P714517" s="246"/>
      <c r="Q714517" s="246"/>
      <c r="R714517" s="246"/>
    </row>
    <row r="714563" spans="16:18" x14ac:dyDescent="0.2">
      <c r="P714563" s="246"/>
      <c r="Q714563" s="246"/>
      <c r="R714563" s="246"/>
    </row>
    <row r="714609" spans="16:18" x14ac:dyDescent="0.2">
      <c r="P714609" s="246"/>
      <c r="Q714609" s="246"/>
      <c r="R714609" s="246"/>
    </row>
    <row r="714655" spans="16:18" x14ac:dyDescent="0.2">
      <c r="P714655" s="246"/>
      <c r="Q714655" s="246"/>
      <c r="R714655" s="246"/>
    </row>
    <row r="714701" spans="16:18" x14ac:dyDescent="0.2">
      <c r="P714701" s="246"/>
      <c r="Q714701" s="246"/>
      <c r="R714701" s="246"/>
    </row>
    <row r="714747" spans="16:18" x14ac:dyDescent="0.2">
      <c r="P714747" s="246"/>
      <c r="Q714747" s="246"/>
      <c r="R714747" s="246"/>
    </row>
    <row r="714793" spans="16:18" x14ac:dyDescent="0.2">
      <c r="P714793" s="246"/>
      <c r="Q714793" s="246"/>
      <c r="R714793" s="246"/>
    </row>
    <row r="714839" spans="16:18" x14ac:dyDescent="0.2">
      <c r="P714839" s="246"/>
      <c r="Q714839" s="246"/>
      <c r="R714839" s="246"/>
    </row>
    <row r="714885" spans="16:18" x14ac:dyDescent="0.2">
      <c r="P714885" s="246"/>
      <c r="Q714885" s="246"/>
      <c r="R714885" s="246"/>
    </row>
    <row r="714931" spans="16:18" x14ac:dyDescent="0.2">
      <c r="P714931" s="246"/>
      <c r="Q714931" s="246"/>
      <c r="R714931" s="246"/>
    </row>
    <row r="714977" spans="16:18" x14ac:dyDescent="0.2">
      <c r="P714977" s="246"/>
      <c r="Q714977" s="246"/>
      <c r="R714977" s="246"/>
    </row>
    <row r="715023" spans="16:18" x14ac:dyDescent="0.2">
      <c r="P715023" s="246"/>
      <c r="Q715023" s="246"/>
      <c r="R715023" s="246"/>
    </row>
    <row r="715069" spans="16:18" x14ac:dyDescent="0.2">
      <c r="P715069" s="246"/>
      <c r="Q715069" s="246"/>
      <c r="R715069" s="246"/>
    </row>
    <row r="715115" spans="16:18" x14ac:dyDescent="0.2">
      <c r="P715115" s="246"/>
      <c r="Q715115" s="246"/>
      <c r="R715115" s="246"/>
    </row>
    <row r="715161" spans="16:18" x14ac:dyDescent="0.2">
      <c r="P715161" s="246"/>
      <c r="Q715161" s="246"/>
      <c r="R715161" s="246"/>
    </row>
    <row r="715207" spans="16:18" x14ac:dyDescent="0.2">
      <c r="P715207" s="246"/>
      <c r="Q715207" s="246"/>
      <c r="R715207" s="246"/>
    </row>
    <row r="715253" spans="16:18" x14ac:dyDescent="0.2">
      <c r="P715253" s="246"/>
      <c r="Q715253" s="246"/>
      <c r="R715253" s="246"/>
    </row>
    <row r="715299" spans="16:18" x14ac:dyDescent="0.2">
      <c r="P715299" s="246"/>
      <c r="Q715299" s="246"/>
      <c r="R715299" s="246"/>
    </row>
    <row r="715345" spans="16:18" x14ac:dyDescent="0.2">
      <c r="P715345" s="246"/>
      <c r="Q715345" s="246"/>
      <c r="R715345" s="246"/>
    </row>
    <row r="715391" spans="16:18" x14ac:dyDescent="0.2">
      <c r="P715391" s="246"/>
      <c r="Q715391" s="246"/>
      <c r="R715391" s="246"/>
    </row>
    <row r="715437" spans="16:18" x14ac:dyDescent="0.2">
      <c r="P715437" s="246"/>
      <c r="Q715437" s="246"/>
      <c r="R715437" s="246"/>
    </row>
    <row r="715483" spans="16:18" x14ac:dyDescent="0.2">
      <c r="P715483" s="246"/>
      <c r="Q715483" s="246"/>
      <c r="R715483" s="246"/>
    </row>
    <row r="715529" spans="16:18" x14ac:dyDescent="0.2">
      <c r="P715529" s="246"/>
      <c r="Q715529" s="246"/>
      <c r="R715529" s="246"/>
    </row>
    <row r="715575" spans="16:18" x14ac:dyDescent="0.2">
      <c r="P715575" s="246"/>
      <c r="Q715575" s="246"/>
      <c r="R715575" s="246"/>
    </row>
    <row r="715621" spans="16:18" x14ac:dyDescent="0.2">
      <c r="P715621" s="246"/>
      <c r="Q715621" s="246"/>
      <c r="R715621" s="246"/>
    </row>
    <row r="715667" spans="16:18" x14ac:dyDescent="0.2">
      <c r="P715667" s="246"/>
      <c r="Q715667" s="246"/>
      <c r="R715667" s="246"/>
    </row>
    <row r="715713" spans="16:18" x14ac:dyDescent="0.2">
      <c r="P715713" s="246"/>
      <c r="Q715713" s="246"/>
      <c r="R715713" s="246"/>
    </row>
    <row r="715759" spans="16:18" x14ac:dyDescent="0.2">
      <c r="P715759" s="246"/>
      <c r="Q715759" s="246"/>
      <c r="R715759" s="246"/>
    </row>
    <row r="715805" spans="16:18" x14ac:dyDescent="0.2">
      <c r="P715805" s="246"/>
      <c r="Q715805" s="246"/>
      <c r="R715805" s="246"/>
    </row>
    <row r="715851" spans="16:18" x14ac:dyDescent="0.2">
      <c r="P715851" s="246"/>
      <c r="Q715851" s="246"/>
      <c r="R715851" s="246"/>
    </row>
    <row r="715897" spans="16:18" x14ac:dyDescent="0.2">
      <c r="P715897" s="246"/>
      <c r="Q715897" s="246"/>
      <c r="R715897" s="246"/>
    </row>
    <row r="715943" spans="16:18" x14ac:dyDescent="0.2">
      <c r="P715943" s="246"/>
      <c r="Q715943" s="246"/>
      <c r="R715943" s="246"/>
    </row>
    <row r="715989" spans="16:18" x14ac:dyDescent="0.2">
      <c r="P715989" s="246"/>
      <c r="Q715989" s="246"/>
      <c r="R715989" s="246"/>
    </row>
    <row r="716035" spans="16:18" x14ac:dyDescent="0.2">
      <c r="P716035" s="246"/>
      <c r="Q716035" s="246"/>
      <c r="R716035" s="246"/>
    </row>
    <row r="716081" spans="16:18" x14ac:dyDescent="0.2">
      <c r="P716081" s="246"/>
      <c r="Q716081" s="246"/>
      <c r="R716081" s="246"/>
    </row>
    <row r="716127" spans="16:18" x14ac:dyDescent="0.2">
      <c r="P716127" s="246"/>
      <c r="Q716127" s="246"/>
      <c r="R716127" s="246"/>
    </row>
    <row r="716173" spans="16:18" x14ac:dyDescent="0.2">
      <c r="P716173" s="246"/>
      <c r="Q716173" s="246"/>
      <c r="R716173" s="246"/>
    </row>
    <row r="716219" spans="16:18" x14ac:dyDescent="0.2">
      <c r="P716219" s="246"/>
      <c r="Q716219" s="246"/>
      <c r="R716219" s="246"/>
    </row>
    <row r="716265" spans="16:18" x14ac:dyDescent="0.2">
      <c r="P716265" s="246"/>
      <c r="Q716265" s="246"/>
      <c r="R716265" s="246"/>
    </row>
    <row r="716311" spans="16:18" x14ac:dyDescent="0.2">
      <c r="P716311" s="246"/>
      <c r="Q716311" s="246"/>
      <c r="R716311" s="246"/>
    </row>
    <row r="716357" spans="16:18" x14ac:dyDescent="0.2">
      <c r="P716357" s="246"/>
      <c r="Q716357" s="246"/>
      <c r="R716357" s="246"/>
    </row>
    <row r="716403" spans="16:18" x14ac:dyDescent="0.2">
      <c r="P716403" s="246"/>
      <c r="Q716403" s="246"/>
      <c r="R716403" s="246"/>
    </row>
    <row r="716449" spans="16:18" x14ac:dyDescent="0.2">
      <c r="P716449" s="246"/>
      <c r="Q716449" s="246"/>
      <c r="R716449" s="246"/>
    </row>
    <row r="716495" spans="16:18" x14ac:dyDescent="0.2">
      <c r="P716495" s="246"/>
      <c r="Q716495" s="246"/>
      <c r="R716495" s="246"/>
    </row>
    <row r="716541" spans="16:18" x14ac:dyDescent="0.2">
      <c r="P716541" s="246"/>
      <c r="Q716541" s="246"/>
      <c r="R716541" s="246"/>
    </row>
    <row r="716587" spans="16:18" x14ac:dyDescent="0.2">
      <c r="P716587" s="246"/>
      <c r="Q716587" s="246"/>
      <c r="R716587" s="246"/>
    </row>
    <row r="716633" spans="16:18" x14ac:dyDescent="0.2">
      <c r="P716633" s="246"/>
      <c r="Q716633" s="246"/>
      <c r="R716633" s="246"/>
    </row>
    <row r="716679" spans="16:18" x14ac:dyDescent="0.2">
      <c r="P716679" s="246"/>
      <c r="Q716679" s="246"/>
      <c r="R716679" s="246"/>
    </row>
    <row r="716725" spans="16:18" x14ac:dyDescent="0.2">
      <c r="P716725" s="246"/>
      <c r="Q716725" s="246"/>
      <c r="R716725" s="246"/>
    </row>
    <row r="716771" spans="16:18" x14ac:dyDescent="0.2">
      <c r="P716771" s="246"/>
      <c r="Q716771" s="246"/>
      <c r="R716771" s="246"/>
    </row>
    <row r="716817" spans="16:18" x14ac:dyDescent="0.2">
      <c r="P716817" s="246"/>
      <c r="Q716817" s="246"/>
      <c r="R716817" s="246"/>
    </row>
    <row r="716863" spans="16:18" x14ac:dyDescent="0.2">
      <c r="P716863" s="246"/>
      <c r="Q716863" s="246"/>
      <c r="R716863" s="246"/>
    </row>
    <row r="716909" spans="16:18" x14ac:dyDescent="0.2">
      <c r="P716909" s="246"/>
      <c r="Q716909" s="246"/>
      <c r="R716909" s="246"/>
    </row>
    <row r="716955" spans="16:18" x14ac:dyDescent="0.2">
      <c r="P716955" s="246"/>
      <c r="Q716955" s="246"/>
      <c r="R716955" s="246"/>
    </row>
    <row r="717001" spans="16:18" x14ac:dyDescent="0.2">
      <c r="P717001" s="246"/>
      <c r="Q717001" s="246"/>
      <c r="R717001" s="246"/>
    </row>
    <row r="717047" spans="16:18" x14ac:dyDescent="0.2">
      <c r="P717047" s="246"/>
      <c r="Q717047" s="246"/>
      <c r="R717047" s="246"/>
    </row>
    <row r="717093" spans="16:18" x14ac:dyDescent="0.2">
      <c r="P717093" s="246"/>
      <c r="Q717093" s="246"/>
      <c r="R717093" s="246"/>
    </row>
    <row r="717139" spans="16:18" x14ac:dyDescent="0.2">
      <c r="P717139" s="246"/>
      <c r="Q717139" s="246"/>
      <c r="R717139" s="246"/>
    </row>
    <row r="717185" spans="16:18" x14ac:dyDescent="0.2">
      <c r="P717185" s="246"/>
      <c r="Q717185" s="246"/>
      <c r="R717185" s="246"/>
    </row>
    <row r="717231" spans="16:18" x14ac:dyDescent="0.2">
      <c r="P717231" s="246"/>
      <c r="Q717231" s="246"/>
      <c r="R717231" s="246"/>
    </row>
    <row r="717277" spans="16:18" x14ac:dyDescent="0.2">
      <c r="P717277" s="246"/>
      <c r="Q717277" s="246"/>
      <c r="R717277" s="246"/>
    </row>
    <row r="717323" spans="16:18" x14ac:dyDescent="0.2">
      <c r="P717323" s="246"/>
      <c r="Q717323" s="246"/>
      <c r="R717323" s="246"/>
    </row>
    <row r="717369" spans="16:18" x14ac:dyDescent="0.2">
      <c r="P717369" s="246"/>
      <c r="Q717369" s="246"/>
      <c r="R717369" s="246"/>
    </row>
    <row r="717415" spans="16:18" x14ac:dyDescent="0.2">
      <c r="P717415" s="246"/>
      <c r="Q717415" s="246"/>
      <c r="R717415" s="246"/>
    </row>
    <row r="717461" spans="16:18" x14ac:dyDescent="0.2">
      <c r="P717461" s="246"/>
      <c r="Q717461" s="246"/>
      <c r="R717461" s="246"/>
    </row>
    <row r="717507" spans="16:18" x14ac:dyDescent="0.2">
      <c r="P717507" s="246"/>
      <c r="Q717507" s="246"/>
      <c r="R717507" s="246"/>
    </row>
    <row r="717553" spans="16:18" x14ac:dyDescent="0.2">
      <c r="P717553" s="246"/>
      <c r="Q717553" s="246"/>
      <c r="R717553" s="246"/>
    </row>
    <row r="717599" spans="16:18" x14ac:dyDescent="0.2">
      <c r="P717599" s="246"/>
      <c r="Q717599" s="246"/>
      <c r="R717599" s="246"/>
    </row>
    <row r="717645" spans="16:18" x14ac:dyDescent="0.2">
      <c r="P717645" s="246"/>
      <c r="Q717645" s="246"/>
      <c r="R717645" s="246"/>
    </row>
    <row r="717691" spans="16:18" x14ac:dyDescent="0.2">
      <c r="P717691" s="246"/>
      <c r="Q717691" s="246"/>
      <c r="R717691" s="246"/>
    </row>
    <row r="717737" spans="16:18" x14ac:dyDescent="0.2">
      <c r="P717737" s="246"/>
      <c r="Q717737" s="246"/>
      <c r="R717737" s="246"/>
    </row>
    <row r="717783" spans="16:18" x14ac:dyDescent="0.2">
      <c r="P717783" s="246"/>
      <c r="Q717783" s="246"/>
      <c r="R717783" s="246"/>
    </row>
    <row r="717829" spans="16:18" x14ac:dyDescent="0.2">
      <c r="P717829" s="246"/>
      <c r="Q717829" s="246"/>
      <c r="R717829" s="246"/>
    </row>
    <row r="717875" spans="16:18" x14ac:dyDescent="0.2">
      <c r="P717875" s="246"/>
      <c r="Q717875" s="246"/>
      <c r="R717875" s="246"/>
    </row>
    <row r="717921" spans="16:18" x14ac:dyDescent="0.2">
      <c r="P717921" s="246"/>
      <c r="Q717921" s="246"/>
      <c r="R717921" s="246"/>
    </row>
    <row r="717967" spans="16:18" x14ac:dyDescent="0.2">
      <c r="P717967" s="246"/>
      <c r="Q717967" s="246"/>
      <c r="R717967" s="246"/>
    </row>
    <row r="718013" spans="16:18" x14ac:dyDescent="0.2">
      <c r="P718013" s="246"/>
      <c r="Q718013" s="246"/>
      <c r="R718013" s="246"/>
    </row>
    <row r="718059" spans="16:18" x14ac:dyDescent="0.2">
      <c r="P718059" s="246"/>
      <c r="Q718059" s="246"/>
      <c r="R718059" s="246"/>
    </row>
    <row r="718105" spans="16:18" x14ac:dyDescent="0.2">
      <c r="P718105" s="246"/>
      <c r="Q718105" s="246"/>
      <c r="R718105" s="246"/>
    </row>
    <row r="718151" spans="16:18" x14ac:dyDescent="0.2">
      <c r="P718151" s="246"/>
      <c r="Q718151" s="246"/>
      <c r="R718151" s="246"/>
    </row>
    <row r="718197" spans="16:18" x14ac:dyDescent="0.2">
      <c r="P718197" s="246"/>
      <c r="Q718197" s="246"/>
      <c r="R718197" s="246"/>
    </row>
    <row r="718243" spans="16:18" x14ac:dyDescent="0.2">
      <c r="P718243" s="246"/>
      <c r="Q718243" s="246"/>
      <c r="R718243" s="246"/>
    </row>
    <row r="718289" spans="16:18" x14ac:dyDescent="0.2">
      <c r="P718289" s="246"/>
      <c r="Q718289" s="246"/>
      <c r="R718289" s="246"/>
    </row>
    <row r="718335" spans="16:18" x14ac:dyDescent="0.2">
      <c r="P718335" s="246"/>
      <c r="Q718335" s="246"/>
      <c r="R718335" s="246"/>
    </row>
    <row r="718381" spans="16:18" x14ac:dyDescent="0.2">
      <c r="P718381" s="246"/>
      <c r="Q718381" s="246"/>
      <c r="R718381" s="246"/>
    </row>
    <row r="718427" spans="16:18" x14ac:dyDescent="0.2">
      <c r="P718427" s="246"/>
      <c r="Q718427" s="246"/>
      <c r="R718427" s="246"/>
    </row>
    <row r="718473" spans="16:18" x14ac:dyDescent="0.2">
      <c r="P718473" s="246"/>
      <c r="Q718473" s="246"/>
      <c r="R718473" s="246"/>
    </row>
    <row r="718519" spans="16:18" x14ac:dyDescent="0.2">
      <c r="P718519" s="246"/>
      <c r="Q718519" s="246"/>
      <c r="R718519" s="246"/>
    </row>
    <row r="718565" spans="16:18" x14ac:dyDescent="0.2">
      <c r="P718565" s="246"/>
      <c r="Q718565" s="246"/>
      <c r="R718565" s="246"/>
    </row>
    <row r="718611" spans="16:18" x14ac:dyDescent="0.2">
      <c r="P718611" s="246"/>
      <c r="Q718611" s="246"/>
      <c r="R718611" s="246"/>
    </row>
    <row r="718657" spans="16:18" x14ac:dyDescent="0.2">
      <c r="P718657" s="246"/>
      <c r="Q718657" s="246"/>
      <c r="R718657" s="246"/>
    </row>
    <row r="718703" spans="16:18" x14ac:dyDescent="0.2">
      <c r="P718703" s="246"/>
      <c r="Q718703" s="246"/>
      <c r="R718703" s="246"/>
    </row>
    <row r="718749" spans="16:18" x14ac:dyDescent="0.2">
      <c r="P718749" s="246"/>
      <c r="Q718749" s="246"/>
      <c r="R718749" s="246"/>
    </row>
    <row r="718795" spans="16:18" x14ac:dyDescent="0.2">
      <c r="P718795" s="246"/>
      <c r="Q718795" s="246"/>
      <c r="R718795" s="246"/>
    </row>
    <row r="718841" spans="16:18" x14ac:dyDescent="0.2">
      <c r="P718841" s="246"/>
      <c r="Q718841" s="246"/>
      <c r="R718841" s="246"/>
    </row>
    <row r="718887" spans="16:18" x14ac:dyDescent="0.2">
      <c r="P718887" s="246"/>
      <c r="Q718887" s="246"/>
      <c r="R718887" s="246"/>
    </row>
    <row r="718933" spans="16:18" x14ac:dyDescent="0.2">
      <c r="P718933" s="246"/>
      <c r="Q718933" s="246"/>
      <c r="R718933" s="246"/>
    </row>
    <row r="718979" spans="16:18" x14ac:dyDescent="0.2">
      <c r="P718979" s="246"/>
      <c r="Q718979" s="246"/>
      <c r="R718979" s="246"/>
    </row>
    <row r="719025" spans="16:18" x14ac:dyDescent="0.2">
      <c r="P719025" s="246"/>
      <c r="Q719025" s="246"/>
      <c r="R719025" s="246"/>
    </row>
    <row r="719071" spans="16:18" x14ac:dyDescent="0.2">
      <c r="P719071" s="246"/>
      <c r="Q719071" s="246"/>
      <c r="R719071" s="246"/>
    </row>
    <row r="719117" spans="16:18" x14ac:dyDescent="0.2">
      <c r="P719117" s="246"/>
      <c r="Q719117" s="246"/>
      <c r="R719117" s="246"/>
    </row>
    <row r="719163" spans="16:18" x14ac:dyDescent="0.2">
      <c r="P719163" s="246"/>
      <c r="Q719163" s="246"/>
      <c r="R719163" s="246"/>
    </row>
    <row r="719209" spans="16:18" x14ac:dyDescent="0.2">
      <c r="P719209" s="246"/>
      <c r="Q719209" s="246"/>
      <c r="R719209" s="246"/>
    </row>
    <row r="719255" spans="16:18" x14ac:dyDescent="0.2">
      <c r="P719255" s="246"/>
      <c r="Q719255" s="246"/>
      <c r="R719255" s="246"/>
    </row>
    <row r="719301" spans="16:18" x14ac:dyDescent="0.2">
      <c r="P719301" s="246"/>
      <c r="Q719301" s="246"/>
      <c r="R719301" s="246"/>
    </row>
    <row r="719347" spans="16:18" x14ac:dyDescent="0.2">
      <c r="P719347" s="246"/>
      <c r="Q719347" s="246"/>
      <c r="R719347" s="246"/>
    </row>
    <row r="719393" spans="16:18" x14ac:dyDescent="0.2">
      <c r="P719393" s="246"/>
      <c r="Q719393" s="246"/>
      <c r="R719393" s="246"/>
    </row>
    <row r="719439" spans="16:18" x14ac:dyDescent="0.2">
      <c r="P719439" s="246"/>
      <c r="Q719439" s="246"/>
      <c r="R719439" s="246"/>
    </row>
    <row r="719485" spans="16:18" x14ac:dyDescent="0.2">
      <c r="P719485" s="246"/>
      <c r="Q719485" s="246"/>
      <c r="R719485" s="246"/>
    </row>
    <row r="719531" spans="16:18" x14ac:dyDescent="0.2">
      <c r="P719531" s="246"/>
      <c r="Q719531" s="246"/>
      <c r="R719531" s="246"/>
    </row>
    <row r="719577" spans="16:18" x14ac:dyDescent="0.2">
      <c r="P719577" s="246"/>
      <c r="Q719577" s="246"/>
      <c r="R719577" s="246"/>
    </row>
    <row r="719623" spans="16:18" x14ac:dyDescent="0.2">
      <c r="P719623" s="246"/>
      <c r="Q719623" s="246"/>
      <c r="R719623" s="246"/>
    </row>
    <row r="719669" spans="16:18" x14ac:dyDescent="0.2">
      <c r="P719669" s="246"/>
      <c r="Q719669" s="246"/>
      <c r="R719669" s="246"/>
    </row>
    <row r="719715" spans="16:18" x14ac:dyDescent="0.2">
      <c r="P719715" s="246"/>
      <c r="Q719715" s="246"/>
      <c r="R719715" s="246"/>
    </row>
    <row r="719761" spans="16:18" x14ac:dyDescent="0.2">
      <c r="P719761" s="246"/>
      <c r="Q719761" s="246"/>
      <c r="R719761" s="246"/>
    </row>
    <row r="719807" spans="16:18" x14ac:dyDescent="0.2">
      <c r="P719807" s="246"/>
      <c r="Q719807" s="246"/>
      <c r="R719807" s="246"/>
    </row>
    <row r="719853" spans="16:18" x14ac:dyDescent="0.2">
      <c r="P719853" s="246"/>
      <c r="Q719853" s="246"/>
      <c r="R719853" s="246"/>
    </row>
    <row r="719899" spans="16:18" x14ac:dyDescent="0.2">
      <c r="P719899" s="246"/>
      <c r="Q719899" s="246"/>
      <c r="R719899" s="246"/>
    </row>
    <row r="719945" spans="16:18" x14ac:dyDescent="0.2">
      <c r="P719945" s="246"/>
      <c r="Q719945" s="246"/>
      <c r="R719945" s="246"/>
    </row>
    <row r="719991" spans="16:18" x14ac:dyDescent="0.2">
      <c r="P719991" s="246"/>
      <c r="Q719991" s="246"/>
      <c r="R719991" s="246"/>
    </row>
    <row r="720037" spans="16:18" x14ac:dyDescent="0.2">
      <c r="P720037" s="246"/>
      <c r="Q720037" s="246"/>
      <c r="R720037" s="246"/>
    </row>
    <row r="720083" spans="16:18" x14ac:dyDescent="0.2">
      <c r="P720083" s="246"/>
      <c r="Q720083" s="246"/>
      <c r="R720083" s="246"/>
    </row>
    <row r="720129" spans="16:18" x14ac:dyDescent="0.2">
      <c r="P720129" s="246"/>
      <c r="Q720129" s="246"/>
      <c r="R720129" s="246"/>
    </row>
    <row r="720175" spans="16:18" x14ac:dyDescent="0.2">
      <c r="P720175" s="246"/>
      <c r="Q720175" s="246"/>
      <c r="R720175" s="246"/>
    </row>
    <row r="720221" spans="16:18" x14ac:dyDescent="0.2">
      <c r="P720221" s="246"/>
      <c r="Q720221" s="246"/>
      <c r="R720221" s="246"/>
    </row>
    <row r="720267" spans="16:18" x14ac:dyDescent="0.2">
      <c r="P720267" s="246"/>
      <c r="Q720267" s="246"/>
      <c r="R720267" s="246"/>
    </row>
    <row r="720313" spans="16:18" x14ac:dyDescent="0.2">
      <c r="P720313" s="246"/>
      <c r="Q720313" s="246"/>
      <c r="R720313" s="246"/>
    </row>
    <row r="720359" spans="16:18" x14ac:dyDescent="0.2">
      <c r="P720359" s="246"/>
      <c r="Q720359" s="246"/>
      <c r="R720359" s="246"/>
    </row>
    <row r="720405" spans="16:18" x14ac:dyDescent="0.2">
      <c r="P720405" s="246"/>
      <c r="Q720405" s="246"/>
      <c r="R720405" s="246"/>
    </row>
    <row r="720451" spans="16:18" x14ac:dyDescent="0.2">
      <c r="P720451" s="246"/>
      <c r="Q720451" s="246"/>
      <c r="R720451" s="246"/>
    </row>
    <row r="720497" spans="16:18" x14ac:dyDescent="0.2">
      <c r="P720497" s="246"/>
      <c r="Q720497" s="246"/>
      <c r="R720497" s="246"/>
    </row>
    <row r="720543" spans="16:18" x14ac:dyDescent="0.2">
      <c r="P720543" s="246"/>
      <c r="Q720543" s="246"/>
      <c r="R720543" s="246"/>
    </row>
    <row r="720589" spans="16:18" x14ac:dyDescent="0.2">
      <c r="P720589" s="246"/>
      <c r="Q720589" s="246"/>
      <c r="R720589" s="246"/>
    </row>
    <row r="720635" spans="16:18" x14ac:dyDescent="0.2">
      <c r="P720635" s="246"/>
      <c r="Q720635" s="246"/>
      <c r="R720635" s="246"/>
    </row>
    <row r="720681" spans="16:18" x14ac:dyDescent="0.2">
      <c r="P720681" s="246"/>
      <c r="Q720681" s="246"/>
      <c r="R720681" s="246"/>
    </row>
    <row r="720727" spans="16:18" x14ac:dyDescent="0.2">
      <c r="P720727" s="246"/>
      <c r="Q720727" s="246"/>
      <c r="R720727" s="246"/>
    </row>
    <row r="720773" spans="16:18" x14ac:dyDescent="0.2">
      <c r="P720773" s="246"/>
      <c r="Q720773" s="246"/>
      <c r="R720773" s="246"/>
    </row>
    <row r="720819" spans="16:18" x14ac:dyDescent="0.2">
      <c r="P720819" s="246"/>
      <c r="Q720819" s="246"/>
      <c r="R720819" s="246"/>
    </row>
    <row r="720865" spans="16:18" x14ac:dyDescent="0.2">
      <c r="P720865" s="246"/>
      <c r="Q720865" s="246"/>
      <c r="R720865" s="246"/>
    </row>
    <row r="720911" spans="16:18" x14ac:dyDescent="0.2">
      <c r="P720911" s="246"/>
      <c r="Q720911" s="246"/>
      <c r="R720911" s="246"/>
    </row>
    <row r="720957" spans="16:18" x14ac:dyDescent="0.2">
      <c r="P720957" s="246"/>
      <c r="Q720957" s="246"/>
      <c r="R720957" s="246"/>
    </row>
    <row r="721003" spans="16:18" x14ac:dyDescent="0.2">
      <c r="P721003" s="246"/>
      <c r="Q721003" s="246"/>
      <c r="R721003" s="246"/>
    </row>
    <row r="721049" spans="16:18" x14ac:dyDescent="0.2">
      <c r="P721049" s="246"/>
      <c r="Q721049" s="246"/>
      <c r="R721049" s="246"/>
    </row>
    <row r="721095" spans="16:18" x14ac:dyDescent="0.2">
      <c r="P721095" s="246"/>
      <c r="Q721095" s="246"/>
      <c r="R721095" s="246"/>
    </row>
    <row r="721141" spans="16:18" x14ac:dyDescent="0.2">
      <c r="P721141" s="246"/>
      <c r="Q721141" s="246"/>
      <c r="R721141" s="246"/>
    </row>
    <row r="721187" spans="16:18" x14ac:dyDescent="0.2">
      <c r="P721187" s="246"/>
      <c r="Q721187" s="246"/>
      <c r="R721187" s="246"/>
    </row>
    <row r="721233" spans="16:18" x14ac:dyDescent="0.2">
      <c r="P721233" s="246"/>
      <c r="Q721233" s="246"/>
      <c r="R721233" s="246"/>
    </row>
    <row r="721279" spans="16:18" x14ac:dyDescent="0.2">
      <c r="P721279" s="246"/>
      <c r="Q721279" s="246"/>
      <c r="R721279" s="246"/>
    </row>
    <row r="721325" spans="16:18" x14ac:dyDescent="0.2">
      <c r="P721325" s="246"/>
      <c r="Q721325" s="246"/>
      <c r="R721325" s="246"/>
    </row>
    <row r="721371" spans="16:18" x14ac:dyDescent="0.2">
      <c r="P721371" s="246"/>
      <c r="Q721371" s="246"/>
      <c r="R721371" s="246"/>
    </row>
    <row r="721417" spans="16:18" x14ac:dyDescent="0.2">
      <c r="P721417" s="246"/>
      <c r="Q721417" s="246"/>
      <c r="R721417" s="246"/>
    </row>
    <row r="721463" spans="16:18" x14ac:dyDescent="0.2">
      <c r="P721463" s="246"/>
      <c r="Q721463" s="246"/>
      <c r="R721463" s="246"/>
    </row>
    <row r="721509" spans="16:18" x14ac:dyDescent="0.2">
      <c r="P721509" s="246"/>
      <c r="Q721509" s="246"/>
      <c r="R721509" s="246"/>
    </row>
    <row r="721555" spans="16:18" x14ac:dyDescent="0.2">
      <c r="P721555" s="246"/>
      <c r="Q721555" s="246"/>
      <c r="R721555" s="246"/>
    </row>
    <row r="721601" spans="16:18" x14ac:dyDescent="0.2">
      <c r="P721601" s="246"/>
      <c r="Q721601" s="246"/>
      <c r="R721601" s="246"/>
    </row>
    <row r="721647" spans="16:18" x14ac:dyDescent="0.2">
      <c r="P721647" s="246"/>
      <c r="Q721647" s="246"/>
      <c r="R721647" s="246"/>
    </row>
    <row r="721693" spans="16:18" x14ac:dyDescent="0.2">
      <c r="P721693" s="246"/>
      <c r="Q721693" s="246"/>
      <c r="R721693" s="246"/>
    </row>
    <row r="721739" spans="16:18" x14ac:dyDescent="0.2">
      <c r="P721739" s="246"/>
      <c r="Q721739" s="246"/>
      <c r="R721739" s="246"/>
    </row>
    <row r="721785" spans="16:18" x14ac:dyDescent="0.2">
      <c r="P721785" s="246"/>
      <c r="Q721785" s="246"/>
      <c r="R721785" s="246"/>
    </row>
    <row r="721831" spans="16:18" x14ac:dyDescent="0.2">
      <c r="P721831" s="246"/>
      <c r="Q721831" s="246"/>
      <c r="R721831" s="246"/>
    </row>
    <row r="721877" spans="16:18" x14ac:dyDescent="0.2">
      <c r="P721877" s="246"/>
      <c r="Q721877" s="246"/>
      <c r="R721877" s="246"/>
    </row>
    <row r="721923" spans="16:18" x14ac:dyDescent="0.2">
      <c r="P721923" s="246"/>
      <c r="Q721923" s="246"/>
      <c r="R721923" s="246"/>
    </row>
    <row r="721969" spans="16:18" x14ac:dyDescent="0.2">
      <c r="P721969" s="246"/>
      <c r="Q721969" s="246"/>
      <c r="R721969" s="246"/>
    </row>
    <row r="722015" spans="16:18" x14ac:dyDescent="0.2">
      <c r="P722015" s="246"/>
      <c r="Q722015" s="246"/>
      <c r="R722015" s="246"/>
    </row>
    <row r="722061" spans="16:18" x14ac:dyDescent="0.2">
      <c r="P722061" s="246"/>
      <c r="Q722061" s="246"/>
      <c r="R722061" s="246"/>
    </row>
    <row r="722107" spans="16:18" x14ac:dyDescent="0.2">
      <c r="P722107" s="246"/>
      <c r="Q722107" s="246"/>
      <c r="R722107" s="246"/>
    </row>
    <row r="722153" spans="16:18" x14ac:dyDescent="0.2">
      <c r="P722153" s="246"/>
      <c r="Q722153" s="246"/>
      <c r="R722153" s="246"/>
    </row>
    <row r="722199" spans="16:18" x14ac:dyDescent="0.2">
      <c r="P722199" s="246"/>
      <c r="Q722199" s="246"/>
      <c r="R722199" s="246"/>
    </row>
    <row r="722245" spans="16:18" x14ac:dyDescent="0.2">
      <c r="P722245" s="246"/>
      <c r="Q722245" s="246"/>
      <c r="R722245" s="246"/>
    </row>
    <row r="722291" spans="16:18" x14ac:dyDescent="0.2">
      <c r="P722291" s="246"/>
      <c r="Q722291" s="246"/>
      <c r="R722291" s="246"/>
    </row>
    <row r="722337" spans="16:18" x14ac:dyDescent="0.2">
      <c r="P722337" s="246"/>
      <c r="Q722337" s="246"/>
      <c r="R722337" s="246"/>
    </row>
    <row r="722383" spans="16:18" x14ac:dyDescent="0.2">
      <c r="P722383" s="246"/>
      <c r="Q722383" s="246"/>
      <c r="R722383" s="246"/>
    </row>
    <row r="722429" spans="16:18" x14ac:dyDescent="0.2">
      <c r="P722429" s="246"/>
      <c r="Q722429" s="246"/>
      <c r="R722429" s="246"/>
    </row>
    <row r="722475" spans="16:18" x14ac:dyDescent="0.2">
      <c r="P722475" s="246"/>
      <c r="Q722475" s="246"/>
      <c r="R722475" s="246"/>
    </row>
    <row r="722521" spans="16:18" x14ac:dyDescent="0.2">
      <c r="P722521" s="246"/>
      <c r="Q722521" s="246"/>
      <c r="R722521" s="246"/>
    </row>
    <row r="722567" spans="16:18" x14ac:dyDescent="0.2">
      <c r="P722567" s="246"/>
      <c r="Q722567" s="246"/>
      <c r="R722567" s="246"/>
    </row>
    <row r="722613" spans="16:18" x14ac:dyDescent="0.2">
      <c r="P722613" s="246"/>
      <c r="Q722613" s="246"/>
      <c r="R722613" s="246"/>
    </row>
    <row r="722659" spans="16:18" x14ac:dyDescent="0.2">
      <c r="P722659" s="246"/>
      <c r="Q722659" s="246"/>
      <c r="R722659" s="246"/>
    </row>
    <row r="722705" spans="16:18" x14ac:dyDescent="0.2">
      <c r="P722705" s="246"/>
      <c r="Q722705" s="246"/>
      <c r="R722705" s="246"/>
    </row>
    <row r="722751" spans="16:18" x14ac:dyDescent="0.2">
      <c r="P722751" s="246"/>
      <c r="Q722751" s="246"/>
      <c r="R722751" s="246"/>
    </row>
    <row r="722797" spans="16:18" x14ac:dyDescent="0.2">
      <c r="P722797" s="246"/>
      <c r="Q722797" s="246"/>
      <c r="R722797" s="246"/>
    </row>
    <row r="722843" spans="16:18" x14ac:dyDescent="0.2">
      <c r="P722843" s="246"/>
      <c r="Q722843" s="246"/>
      <c r="R722843" s="246"/>
    </row>
    <row r="722889" spans="16:18" x14ac:dyDescent="0.2">
      <c r="P722889" s="246"/>
      <c r="Q722889" s="246"/>
      <c r="R722889" s="246"/>
    </row>
    <row r="722935" spans="16:18" x14ac:dyDescent="0.2">
      <c r="P722935" s="246"/>
      <c r="Q722935" s="246"/>
      <c r="R722935" s="246"/>
    </row>
    <row r="722981" spans="16:18" x14ac:dyDescent="0.2">
      <c r="P722981" s="246"/>
      <c r="Q722981" s="246"/>
      <c r="R722981" s="246"/>
    </row>
    <row r="723027" spans="16:18" x14ac:dyDescent="0.2">
      <c r="P723027" s="246"/>
      <c r="Q723027" s="246"/>
      <c r="R723027" s="246"/>
    </row>
    <row r="723073" spans="16:18" x14ac:dyDescent="0.2">
      <c r="P723073" s="246"/>
      <c r="Q723073" s="246"/>
      <c r="R723073" s="246"/>
    </row>
    <row r="723119" spans="16:18" x14ac:dyDescent="0.2">
      <c r="P723119" s="246"/>
      <c r="Q723119" s="246"/>
      <c r="R723119" s="246"/>
    </row>
    <row r="723165" spans="16:18" x14ac:dyDescent="0.2">
      <c r="P723165" s="246"/>
      <c r="Q723165" s="246"/>
      <c r="R723165" s="246"/>
    </row>
    <row r="723211" spans="16:18" x14ac:dyDescent="0.2">
      <c r="P723211" s="246"/>
      <c r="Q723211" s="246"/>
      <c r="R723211" s="246"/>
    </row>
    <row r="723257" spans="16:18" x14ac:dyDescent="0.2">
      <c r="P723257" s="246"/>
      <c r="Q723257" s="246"/>
      <c r="R723257" s="246"/>
    </row>
    <row r="723303" spans="16:18" x14ac:dyDescent="0.2">
      <c r="P723303" s="246"/>
      <c r="Q723303" s="246"/>
      <c r="R723303" s="246"/>
    </row>
    <row r="723349" spans="16:18" x14ac:dyDescent="0.2">
      <c r="P723349" s="246"/>
      <c r="Q723349" s="246"/>
      <c r="R723349" s="246"/>
    </row>
    <row r="723395" spans="16:18" x14ac:dyDescent="0.2">
      <c r="P723395" s="246"/>
      <c r="Q723395" s="246"/>
      <c r="R723395" s="246"/>
    </row>
    <row r="723441" spans="16:18" x14ac:dyDescent="0.2">
      <c r="P723441" s="246"/>
      <c r="Q723441" s="246"/>
      <c r="R723441" s="246"/>
    </row>
    <row r="723487" spans="16:18" x14ac:dyDescent="0.2">
      <c r="P723487" s="246"/>
      <c r="Q723487" s="246"/>
      <c r="R723487" s="246"/>
    </row>
    <row r="723533" spans="16:18" x14ac:dyDescent="0.2">
      <c r="P723533" s="246"/>
      <c r="Q723533" s="246"/>
      <c r="R723533" s="246"/>
    </row>
    <row r="723579" spans="16:18" x14ac:dyDescent="0.2">
      <c r="P723579" s="246"/>
      <c r="Q723579" s="246"/>
      <c r="R723579" s="246"/>
    </row>
    <row r="723625" spans="16:18" x14ac:dyDescent="0.2">
      <c r="P723625" s="246"/>
      <c r="Q723625" s="246"/>
      <c r="R723625" s="246"/>
    </row>
    <row r="723671" spans="16:18" x14ac:dyDescent="0.2">
      <c r="P723671" s="246"/>
      <c r="Q723671" s="246"/>
      <c r="R723671" s="246"/>
    </row>
    <row r="723717" spans="16:18" x14ac:dyDescent="0.2">
      <c r="P723717" s="246"/>
      <c r="Q723717" s="246"/>
      <c r="R723717" s="246"/>
    </row>
    <row r="723763" spans="16:18" x14ac:dyDescent="0.2">
      <c r="P723763" s="246"/>
      <c r="Q723763" s="246"/>
      <c r="R723763" s="246"/>
    </row>
    <row r="723809" spans="16:18" x14ac:dyDescent="0.2">
      <c r="P723809" s="246"/>
      <c r="Q723809" s="246"/>
      <c r="R723809" s="246"/>
    </row>
    <row r="723855" spans="16:18" x14ac:dyDescent="0.2">
      <c r="P723855" s="246"/>
      <c r="Q723855" s="246"/>
      <c r="R723855" s="246"/>
    </row>
    <row r="723901" spans="16:18" x14ac:dyDescent="0.2">
      <c r="P723901" s="246"/>
      <c r="Q723901" s="246"/>
      <c r="R723901" s="246"/>
    </row>
    <row r="723947" spans="16:18" x14ac:dyDescent="0.2">
      <c r="P723947" s="246"/>
      <c r="Q723947" s="246"/>
      <c r="R723947" s="246"/>
    </row>
    <row r="723993" spans="16:18" x14ac:dyDescent="0.2">
      <c r="P723993" s="246"/>
      <c r="Q723993" s="246"/>
      <c r="R723993" s="246"/>
    </row>
    <row r="724039" spans="16:18" x14ac:dyDescent="0.2">
      <c r="P724039" s="246"/>
      <c r="Q724039" s="246"/>
      <c r="R724039" s="246"/>
    </row>
    <row r="724085" spans="16:18" x14ac:dyDescent="0.2">
      <c r="P724085" s="246"/>
      <c r="Q724085" s="246"/>
      <c r="R724085" s="246"/>
    </row>
    <row r="724131" spans="16:18" x14ac:dyDescent="0.2">
      <c r="P724131" s="246"/>
      <c r="Q724131" s="246"/>
      <c r="R724131" s="246"/>
    </row>
    <row r="724177" spans="16:18" x14ac:dyDescent="0.2">
      <c r="P724177" s="246"/>
      <c r="Q724177" s="246"/>
      <c r="R724177" s="246"/>
    </row>
    <row r="724223" spans="16:18" x14ac:dyDescent="0.2">
      <c r="P724223" s="246"/>
      <c r="Q724223" s="246"/>
      <c r="R724223" s="246"/>
    </row>
    <row r="724269" spans="16:18" x14ac:dyDescent="0.2">
      <c r="P724269" s="246"/>
      <c r="Q724269" s="246"/>
      <c r="R724269" s="246"/>
    </row>
    <row r="724315" spans="16:18" x14ac:dyDescent="0.2">
      <c r="P724315" s="246"/>
      <c r="Q724315" s="246"/>
      <c r="R724315" s="246"/>
    </row>
    <row r="724361" spans="16:18" x14ac:dyDescent="0.2">
      <c r="P724361" s="246"/>
      <c r="Q724361" s="246"/>
      <c r="R724361" s="246"/>
    </row>
    <row r="724407" spans="16:18" x14ac:dyDescent="0.2">
      <c r="P724407" s="246"/>
      <c r="Q724407" s="246"/>
      <c r="R724407" s="246"/>
    </row>
    <row r="724453" spans="16:18" x14ac:dyDescent="0.2">
      <c r="P724453" s="246"/>
      <c r="Q724453" s="246"/>
      <c r="R724453" s="246"/>
    </row>
    <row r="724499" spans="16:18" x14ac:dyDescent="0.2">
      <c r="P724499" s="246"/>
      <c r="Q724499" s="246"/>
      <c r="R724499" s="246"/>
    </row>
    <row r="724545" spans="16:18" x14ac:dyDescent="0.2">
      <c r="P724545" s="246"/>
      <c r="Q724545" s="246"/>
      <c r="R724545" s="246"/>
    </row>
    <row r="724591" spans="16:18" x14ac:dyDescent="0.2">
      <c r="P724591" s="246"/>
      <c r="Q724591" s="246"/>
      <c r="R724591" s="246"/>
    </row>
    <row r="724637" spans="16:18" x14ac:dyDescent="0.2">
      <c r="P724637" s="246"/>
      <c r="Q724637" s="246"/>
      <c r="R724637" s="246"/>
    </row>
    <row r="724683" spans="16:18" x14ac:dyDescent="0.2">
      <c r="P724683" s="246"/>
      <c r="Q724683" s="246"/>
      <c r="R724683" s="246"/>
    </row>
    <row r="724729" spans="16:18" x14ac:dyDescent="0.2">
      <c r="P724729" s="246"/>
      <c r="Q724729" s="246"/>
      <c r="R724729" s="246"/>
    </row>
    <row r="724775" spans="16:18" x14ac:dyDescent="0.2">
      <c r="P724775" s="246"/>
      <c r="Q724775" s="246"/>
      <c r="R724775" s="246"/>
    </row>
    <row r="724821" spans="16:18" x14ac:dyDescent="0.2">
      <c r="P724821" s="246"/>
      <c r="Q724821" s="246"/>
      <c r="R724821" s="246"/>
    </row>
    <row r="724867" spans="16:18" x14ac:dyDescent="0.2">
      <c r="P724867" s="246"/>
      <c r="Q724867" s="246"/>
      <c r="R724867" s="246"/>
    </row>
    <row r="724913" spans="16:18" x14ac:dyDescent="0.2">
      <c r="P724913" s="246"/>
      <c r="Q724913" s="246"/>
      <c r="R724913" s="246"/>
    </row>
    <row r="724959" spans="16:18" x14ac:dyDescent="0.2">
      <c r="P724959" s="246"/>
      <c r="Q724959" s="246"/>
      <c r="R724959" s="246"/>
    </row>
    <row r="725005" spans="16:18" x14ac:dyDescent="0.2">
      <c r="P725005" s="246"/>
      <c r="Q725005" s="246"/>
      <c r="R725005" s="246"/>
    </row>
    <row r="725051" spans="16:18" x14ac:dyDescent="0.2">
      <c r="P725051" s="246"/>
      <c r="Q725051" s="246"/>
      <c r="R725051" s="246"/>
    </row>
    <row r="725097" spans="16:18" x14ac:dyDescent="0.2">
      <c r="P725097" s="246"/>
      <c r="Q725097" s="246"/>
      <c r="R725097" s="246"/>
    </row>
    <row r="725143" spans="16:18" x14ac:dyDescent="0.2">
      <c r="P725143" s="246"/>
      <c r="Q725143" s="246"/>
      <c r="R725143" s="246"/>
    </row>
    <row r="725189" spans="16:18" x14ac:dyDescent="0.2">
      <c r="P725189" s="246"/>
      <c r="Q725189" s="246"/>
      <c r="R725189" s="246"/>
    </row>
    <row r="725235" spans="16:18" x14ac:dyDescent="0.2">
      <c r="P725235" s="246"/>
      <c r="Q725235" s="246"/>
      <c r="R725235" s="246"/>
    </row>
    <row r="725281" spans="16:18" x14ac:dyDescent="0.2">
      <c r="P725281" s="246"/>
      <c r="Q725281" s="246"/>
      <c r="R725281" s="246"/>
    </row>
    <row r="725327" spans="16:18" x14ac:dyDescent="0.2">
      <c r="P725327" s="246"/>
      <c r="Q725327" s="246"/>
      <c r="R725327" s="246"/>
    </row>
    <row r="725373" spans="16:18" x14ac:dyDescent="0.2">
      <c r="P725373" s="246"/>
      <c r="Q725373" s="246"/>
      <c r="R725373" s="246"/>
    </row>
    <row r="725419" spans="16:18" x14ac:dyDescent="0.2">
      <c r="P725419" s="246"/>
      <c r="Q725419" s="246"/>
      <c r="R725419" s="246"/>
    </row>
    <row r="725465" spans="16:18" x14ac:dyDescent="0.2">
      <c r="P725465" s="246"/>
      <c r="Q725465" s="246"/>
      <c r="R725465" s="246"/>
    </row>
    <row r="725511" spans="16:18" x14ac:dyDescent="0.2">
      <c r="P725511" s="246"/>
      <c r="Q725511" s="246"/>
      <c r="R725511" s="246"/>
    </row>
    <row r="725557" spans="16:18" x14ac:dyDescent="0.2">
      <c r="P725557" s="246"/>
      <c r="Q725557" s="246"/>
      <c r="R725557" s="246"/>
    </row>
    <row r="725603" spans="16:18" x14ac:dyDescent="0.2">
      <c r="P725603" s="246"/>
      <c r="Q725603" s="246"/>
      <c r="R725603" s="246"/>
    </row>
    <row r="725649" spans="16:18" x14ac:dyDescent="0.2">
      <c r="P725649" s="246"/>
      <c r="Q725649" s="246"/>
      <c r="R725649" s="246"/>
    </row>
    <row r="725695" spans="16:18" x14ac:dyDescent="0.2">
      <c r="P725695" s="246"/>
      <c r="Q725695" s="246"/>
      <c r="R725695" s="246"/>
    </row>
    <row r="725741" spans="16:18" x14ac:dyDescent="0.2">
      <c r="P725741" s="246"/>
      <c r="Q725741" s="246"/>
      <c r="R725741" s="246"/>
    </row>
    <row r="725787" spans="16:18" x14ac:dyDescent="0.2">
      <c r="P725787" s="246"/>
      <c r="Q725787" s="246"/>
      <c r="R725787" s="246"/>
    </row>
    <row r="725833" spans="16:18" x14ac:dyDescent="0.2">
      <c r="P725833" s="246"/>
      <c r="Q725833" s="246"/>
      <c r="R725833" s="246"/>
    </row>
    <row r="725879" spans="16:18" x14ac:dyDescent="0.2">
      <c r="P725879" s="246"/>
      <c r="Q725879" s="246"/>
      <c r="R725879" s="246"/>
    </row>
    <row r="725925" spans="16:18" x14ac:dyDescent="0.2">
      <c r="P725925" s="246"/>
      <c r="Q725925" s="246"/>
      <c r="R725925" s="246"/>
    </row>
    <row r="725971" spans="16:18" x14ac:dyDescent="0.2">
      <c r="P725971" s="246"/>
      <c r="Q725971" s="246"/>
      <c r="R725971" s="246"/>
    </row>
    <row r="726017" spans="16:18" x14ac:dyDescent="0.2">
      <c r="P726017" s="246"/>
      <c r="Q726017" s="246"/>
      <c r="R726017" s="246"/>
    </row>
    <row r="726063" spans="16:18" x14ac:dyDescent="0.2">
      <c r="P726063" s="246"/>
      <c r="Q726063" s="246"/>
      <c r="R726063" s="246"/>
    </row>
    <row r="726109" spans="16:18" x14ac:dyDescent="0.2">
      <c r="P726109" s="246"/>
      <c r="Q726109" s="246"/>
      <c r="R726109" s="246"/>
    </row>
    <row r="726155" spans="16:18" x14ac:dyDescent="0.2">
      <c r="P726155" s="246"/>
      <c r="Q726155" s="246"/>
      <c r="R726155" s="246"/>
    </row>
    <row r="726201" spans="16:18" x14ac:dyDescent="0.2">
      <c r="P726201" s="246"/>
      <c r="Q726201" s="246"/>
      <c r="R726201" s="246"/>
    </row>
    <row r="726247" spans="16:18" x14ac:dyDescent="0.2">
      <c r="P726247" s="246"/>
      <c r="Q726247" s="246"/>
      <c r="R726247" s="246"/>
    </row>
    <row r="726293" spans="16:18" x14ac:dyDescent="0.2">
      <c r="P726293" s="246"/>
      <c r="Q726293" s="246"/>
      <c r="R726293" s="246"/>
    </row>
    <row r="726339" spans="16:18" x14ac:dyDescent="0.2">
      <c r="P726339" s="246"/>
      <c r="Q726339" s="246"/>
      <c r="R726339" s="246"/>
    </row>
    <row r="726385" spans="16:18" x14ac:dyDescent="0.2">
      <c r="P726385" s="246"/>
      <c r="Q726385" s="246"/>
      <c r="R726385" s="246"/>
    </row>
    <row r="726431" spans="16:18" x14ac:dyDescent="0.2">
      <c r="P726431" s="246"/>
      <c r="Q726431" s="246"/>
      <c r="R726431" s="246"/>
    </row>
    <row r="726477" spans="16:18" x14ac:dyDescent="0.2">
      <c r="P726477" s="246"/>
      <c r="Q726477" s="246"/>
      <c r="R726477" s="246"/>
    </row>
    <row r="726523" spans="16:18" x14ac:dyDescent="0.2">
      <c r="P726523" s="246"/>
      <c r="Q726523" s="246"/>
      <c r="R726523" s="246"/>
    </row>
    <row r="726569" spans="16:18" x14ac:dyDescent="0.2">
      <c r="P726569" s="246"/>
      <c r="Q726569" s="246"/>
      <c r="R726569" s="246"/>
    </row>
    <row r="726615" spans="16:18" x14ac:dyDescent="0.2">
      <c r="P726615" s="246"/>
      <c r="Q726615" s="246"/>
      <c r="R726615" s="246"/>
    </row>
    <row r="726661" spans="16:18" x14ac:dyDescent="0.2">
      <c r="P726661" s="246"/>
      <c r="Q726661" s="246"/>
      <c r="R726661" s="246"/>
    </row>
    <row r="726707" spans="16:18" x14ac:dyDescent="0.2">
      <c r="P726707" s="246"/>
      <c r="Q726707" s="246"/>
      <c r="R726707" s="246"/>
    </row>
    <row r="726753" spans="16:18" x14ac:dyDescent="0.2">
      <c r="P726753" s="246"/>
      <c r="Q726753" s="246"/>
      <c r="R726753" s="246"/>
    </row>
    <row r="726799" spans="16:18" x14ac:dyDescent="0.2">
      <c r="P726799" s="246"/>
      <c r="Q726799" s="246"/>
      <c r="R726799" s="246"/>
    </row>
    <row r="726845" spans="16:18" x14ac:dyDescent="0.2">
      <c r="P726845" s="246"/>
      <c r="Q726845" s="246"/>
      <c r="R726845" s="246"/>
    </row>
    <row r="726891" spans="16:18" x14ac:dyDescent="0.2">
      <c r="P726891" s="246"/>
      <c r="Q726891" s="246"/>
      <c r="R726891" s="246"/>
    </row>
    <row r="726937" spans="16:18" x14ac:dyDescent="0.2">
      <c r="P726937" s="246"/>
      <c r="Q726937" s="246"/>
      <c r="R726937" s="246"/>
    </row>
    <row r="726983" spans="16:18" x14ac:dyDescent="0.2">
      <c r="P726983" s="246"/>
      <c r="Q726983" s="246"/>
      <c r="R726983" s="246"/>
    </row>
    <row r="727029" spans="16:18" x14ac:dyDescent="0.2">
      <c r="P727029" s="246"/>
      <c r="Q727029" s="246"/>
      <c r="R727029" s="246"/>
    </row>
    <row r="727075" spans="16:18" x14ac:dyDescent="0.2">
      <c r="P727075" s="246"/>
      <c r="Q727075" s="246"/>
      <c r="R727075" s="246"/>
    </row>
    <row r="727121" spans="16:18" x14ac:dyDescent="0.2">
      <c r="P727121" s="246"/>
      <c r="Q727121" s="246"/>
      <c r="R727121" s="246"/>
    </row>
    <row r="727167" spans="16:18" x14ac:dyDescent="0.2">
      <c r="P727167" s="246"/>
      <c r="Q727167" s="246"/>
      <c r="R727167" s="246"/>
    </row>
    <row r="727213" spans="16:18" x14ac:dyDescent="0.2">
      <c r="P727213" s="246"/>
      <c r="Q727213" s="246"/>
      <c r="R727213" s="246"/>
    </row>
    <row r="727259" spans="16:18" x14ac:dyDescent="0.2">
      <c r="P727259" s="246"/>
      <c r="Q727259" s="246"/>
      <c r="R727259" s="246"/>
    </row>
    <row r="727305" spans="16:18" x14ac:dyDescent="0.2">
      <c r="P727305" s="246"/>
      <c r="Q727305" s="246"/>
      <c r="R727305" s="246"/>
    </row>
    <row r="727351" spans="16:18" x14ac:dyDescent="0.2">
      <c r="P727351" s="246"/>
      <c r="Q727351" s="246"/>
      <c r="R727351" s="246"/>
    </row>
    <row r="727397" spans="16:18" x14ac:dyDescent="0.2">
      <c r="P727397" s="246"/>
      <c r="Q727397" s="246"/>
      <c r="R727397" s="246"/>
    </row>
    <row r="727443" spans="16:18" x14ac:dyDescent="0.2">
      <c r="P727443" s="246"/>
      <c r="Q727443" s="246"/>
      <c r="R727443" s="246"/>
    </row>
    <row r="727489" spans="16:18" x14ac:dyDescent="0.2">
      <c r="P727489" s="246"/>
      <c r="Q727489" s="246"/>
      <c r="R727489" s="246"/>
    </row>
    <row r="727535" spans="16:18" x14ac:dyDescent="0.2">
      <c r="P727535" s="246"/>
      <c r="Q727535" s="246"/>
      <c r="R727535" s="246"/>
    </row>
    <row r="727581" spans="16:18" x14ac:dyDescent="0.2">
      <c r="P727581" s="246"/>
      <c r="Q727581" s="246"/>
      <c r="R727581" s="246"/>
    </row>
    <row r="727627" spans="16:18" x14ac:dyDescent="0.2">
      <c r="P727627" s="246"/>
      <c r="Q727627" s="246"/>
      <c r="R727627" s="246"/>
    </row>
    <row r="727673" spans="16:18" x14ac:dyDescent="0.2">
      <c r="P727673" s="246"/>
      <c r="Q727673" s="246"/>
      <c r="R727673" s="246"/>
    </row>
    <row r="727719" spans="16:18" x14ac:dyDescent="0.2">
      <c r="P727719" s="246"/>
      <c r="Q727719" s="246"/>
      <c r="R727719" s="246"/>
    </row>
    <row r="727765" spans="16:18" x14ac:dyDescent="0.2">
      <c r="P727765" s="246"/>
      <c r="Q727765" s="246"/>
      <c r="R727765" s="246"/>
    </row>
    <row r="727811" spans="16:18" x14ac:dyDescent="0.2">
      <c r="P727811" s="246"/>
      <c r="Q727811" s="246"/>
      <c r="R727811" s="246"/>
    </row>
    <row r="727857" spans="16:18" x14ac:dyDescent="0.2">
      <c r="P727857" s="246"/>
      <c r="Q727857" s="246"/>
      <c r="R727857" s="246"/>
    </row>
    <row r="727903" spans="16:18" x14ac:dyDescent="0.2">
      <c r="P727903" s="246"/>
      <c r="Q727903" s="246"/>
      <c r="R727903" s="246"/>
    </row>
    <row r="727949" spans="16:18" x14ac:dyDescent="0.2">
      <c r="P727949" s="246"/>
      <c r="Q727949" s="246"/>
      <c r="R727949" s="246"/>
    </row>
    <row r="727995" spans="16:18" x14ac:dyDescent="0.2">
      <c r="P727995" s="246"/>
      <c r="Q727995" s="246"/>
      <c r="R727995" s="246"/>
    </row>
    <row r="728041" spans="16:18" x14ac:dyDescent="0.2">
      <c r="P728041" s="246"/>
      <c r="Q728041" s="246"/>
      <c r="R728041" s="246"/>
    </row>
    <row r="728087" spans="16:18" x14ac:dyDescent="0.2">
      <c r="P728087" s="246"/>
      <c r="Q728087" s="246"/>
      <c r="R728087" s="246"/>
    </row>
    <row r="728133" spans="16:18" x14ac:dyDescent="0.2">
      <c r="P728133" s="246"/>
      <c r="Q728133" s="246"/>
      <c r="R728133" s="246"/>
    </row>
    <row r="728179" spans="16:18" x14ac:dyDescent="0.2">
      <c r="P728179" s="246"/>
      <c r="Q728179" s="246"/>
      <c r="R728179" s="246"/>
    </row>
    <row r="728225" spans="16:18" x14ac:dyDescent="0.2">
      <c r="P728225" s="246"/>
      <c r="Q728225" s="246"/>
      <c r="R728225" s="246"/>
    </row>
    <row r="728271" spans="16:18" x14ac:dyDescent="0.2">
      <c r="P728271" s="246"/>
      <c r="Q728271" s="246"/>
      <c r="R728271" s="246"/>
    </row>
    <row r="728317" spans="16:18" x14ac:dyDescent="0.2">
      <c r="P728317" s="246"/>
      <c r="Q728317" s="246"/>
      <c r="R728317" s="246"/>
    </row>
    <row r="728363" spans="16:18" x14ac:dyDescent="0.2">
      <c r="P728363" s="246"/>
      <c r="Q728363" s="246"/>
      <c r="R728363" s="246"/>
    </row>
    <row r="728409" spans="16:18" x14ac:dyDescent="0.2">
      <c r="P728409" s="246"/>
      <c r="Q728409" s="246"/>
      <c r="R728409" s="246"/>
    </row>
    <row r="728455" spans="16:18" x14ac:dyDescent="0.2">
      <c r="P728455" s="246"/>
      <c r="Q728455" s="246"/>
      <c r="R728455" s="246"/>
    </row>
    <row r="728501" spans="16:18" x14ac:dyDescent="0.2">
      <c r="P728501" s="246"/>
      <c r="Q728501" s="246"/>
      <c r="R728501" s="246"/>
    </row>
    <row r="728547" spans="16:18" x14ac:dyDescent="0.2">
      <c r="P728547" s="246"/>
      <c r="Q728547" s="246"/>
      <c r="R728547" s="246"/>
    </row>
    <row r="728593" spans="16:18" x14ac:dyDescent="0.2">
      <c r="P728593" s="246"/>
      <c r="Q728593" s="246"/>
      <c r="R728593" s="246"/>
    </row>
    <row r="728639" spans="16:18" x14ac:dyDescent="0.2">
      <c r="P728639" s="246"/>
      <c r="Q728639" s="246"/>
      <c r="R728639" s="246"/>
    </row>
    <row r="728685" spans="16:18" x14ac:dyDescent="0.2">
      <c r="P728685" s="246"/>
      <c r="Q728685" s="246"/>
      <c r="R728685" s="246"/>
    </row>
    <row r="728731" spans="16:18" x14ac:dyDescent="0.2">
      <c r="P728731" s="246"/>
      <c r="Q728731" s="246"/>
      <c r="R728731" s="246"/>
    </row>
    <row r="728777" spans="16:18" x14ac:dyDescent="0.2">
      <c r="P728777" s="246"/>
      <c r="Q728777" s="246"/>
      <c r="R728777" s="246"/>
    </row>
    <row r="728823" spans="16:18" x14ac:dyDescent="0.2">
      <c r="P728823" s="246"/>
      <c r="Q728823" s="246"/>
      <c r="R728823" s="246"/>
    </row>
    <row r="728869" spans="16:18" x14ac:dyDescent="0.2">
      <c r="P728869" s="246"/>
      <c r="Q728869" s="246"/>
      <c r="R728869" s="246"/>
    </row>
    <row r="728915" spans="16:18" x14ac:dyDescent="0.2">
      <c r="P728915" s="246"/>
      <c r="Q728915" s="246"/>
      <c r="R728915" s="246"/>
    </row>
    <row r="728961" spans="16:18" x14ac:dyDescent="0.2">
      <c r="P728961" s="246"/>
      <c r="Q728961" s="246"/>
      <c r="R728961" s="246"/>
    </row>
    <row r="729007" spans="16:18" x14ac:dyDescent="0.2">
      <c r="P729007" s="246"/>
      <c r="Q729007" s="246"/>
      <c r="R729007" s="246"/>
    </row>
    <row r="729053" spans="16:18" x14ac:dyDescent="0.2">
      <c r="P729053" s="246"/>
      <c r="Q729053" s="246"/>
      <c r="R729053" s="246"/>
    </row>
    <row r="729099" spans="16:18" x14ac:dyDescent="0.2">
      <c r="P729099" s="246"/>
      <c r="Q729099" s="246"/>
      <c r="R729099" s="246"/>
    </row>
    <row r="729145" spans="16:18" x14ac:dyDescent="0.2">
      <c r="P729145" s="246"/>
      <c r="Q729145" s="246"/>
      <c r="R729145" s="246"/>
    </row>
    <row r="729191" spans="16:18" x14ac:dyDescent="0.2">
      <c r="P729191" s="246"/>
      <c r="Q729191" s="246"/>
      <c r="R729191" s="246"/>
    </row>
    <row r="729237" spans="16:18" x14ac:dyDescent="0.2">
      <c r="P729237" s="246"/>
      <c r="Q729237" s="246"/>
      <c r="R729237" s="246"/>
    </row>
    <row r="729283" spans="16:18" x14ac:dyDescent="0.2">
      <c r="P729283" s="246"/>
      <c r="Q729283" s="246"/>
      <c r="R729283" s="246"/>
    </row>
    <row r="729329" spans="16:18" x14ac:dyDescent="0.2">
      <c r="P729329" s="246"/>
      <c r="Q729329" s="246"/>
      <c r="R729329" s="246"/>
    </row>
    <row r="729375" spans="16:18" x14ac:dyDescent="0.2">
      <c r="P729375" s="246"/>
      <c r="Q729375" s="246"/>
      <c r="R729375" s="246"/>
    </row>
    <row r="729421" spans="16:18" x14ac:dyDescent="0.2">
      <c r="P729421" s="246"/>
      <c r="Q729421" s="246"/>
      <c r="R729421" s="246"/>
    </row>
    <row r="729467" spans="16:18" x14ac:dyDescent="0.2">
      <c r="P729467" s="246"/>
      <c r="Q729467" s="246"/>
      <c r="R729467" s="246"/>
    </row>
    <row r="729513" spans="16:18" x14ac:dyDescent="0.2">
      <c r="P729513" s="246"/>
      <c r="Q729513" s="246"/>
      <c r="R729513" s="246"/>
    </row>
    <row r="729559" spans="16:18" x14ac:dyDescent="0.2">
      <c r="P729559" s="246"/>
      <c r="Q729559" s="246"/>
      <c r="R729559" s="246"/>
    </row>
    <row r="729605" spans="16:18" x14ac:dyDescent="0.2">
      <c r="P729605" s="246"/>
      <c r="Q729605" s="246"/>
      <c r="R729605" s="246"/>
    </row>
    <row r="729651" spans="16:18" x14ac:dyDescent="0.2">
      <c r="P729651" s="246"/>
      <c r="Q729651" s="246"/>
      <c r="R729651" s="246"/>
    </row>
    <row r="729697" spans="16:18" x14ac:dyDescent="0.2">
      <c r="P729697" s="246"/>
      <c r="Q729697" s="246"/>
      <c r="R729697" s="246"/>
    </row>
    <row r="729743" spans="16:18" x14ac:dyDescent="0.2">
      <c r="P729743" s="246"/>
      <c r="Q729743" s="246"/>
      <c r="R729743" s="246"/>
    </row>
    <row r="729789" spans="16:18" x14ac:dyDescent="0.2">
      <c r="P729789" s="246"/>
      <c r="Q729789" s="246"/>
      <c r="R729789" s="246"/>
    </row>
    <row r="729835" spans="16:18" x14ac:dyDescent="0.2">
      <c r="P729835" s="246"/>
      <c r="Q729835" s="246"/>
      <c r="R729835" s="246"/>
    </row>
    <row r="729881" spans="16:18" x14ac:dyDescent="0.2">
      <c r="P729881" s="246"/>
      <c r="Q729881" s="246"/>
      <c r="R729881" s="246"/>
    </row>
    <row r="729927" spans="16:18" x14ac:dyDescent="0.2">
      <c r="P729927" s="246"/>
      <c r="Q729927" s="246"/>
      <c r="R729927" s="246"/>
    </row>
    <row r="729973" spans="16:18" x14ac:dyDescent="0.2">
      <c r="P729973" s="246"/>
      <c r="Q729973" s="246"/>
      <c r="R729973" s="246"/>
    </row>
    <row r="730019" spans="16:18" x14ac:dyDescent="0.2">
      <c r="P730019" s="246"/>
      <c r="Q730019" s="246"/>
      <c r="R730019" s="246"/>
    </row>
    <row r="730065" spans="16:18" x14ac:dyDescent="0.2">
      <c r="P730065" s="246"/>
      <c r="Q730065" s="246"/>
      <c r="R730065" s="246"/>
    </row>
    <row r="730111" spans="16:18" x14ac:dyDescent="0.2">
      <c r="P730111" s="246"/>
      <c r="Q730111" s="246"/>
      <c r="R730111" s="246"/>
    </row>
    <row r="730157" spans="16:18" x14ac:dyDescent="0.2">
      <c r="P730157" s="246"/>
      <c r="Q730157" s="246"/>
      <c r="R730157" s="246"/>
    </row>
    <row r="730203" spans="16:18" x14ac:dyDescent="0.2">
      <c r="P730203" s="246"/>
      <c r="Q730203" s="246"/>
      <c r="R730203" s="246"/>
    </row>
    <row r="730249" spans="16:18" x14ac:dyDescent="0.2">
      <c r="P730249" s="246"/>
      <c r="Q730249" s="246"/>
      <c r="R730249" s="246"/>
    </row>
    <row r="730295" spans="16:18" x14ac:dyDescent="0.2">
      <c r="P730295" s="246"/>
      <c r="Q730295" s="246"/>
      <c r="R730295" s="246"/>
    </row>
    <row r="730341" spans="16:18" x14ac:dyDescent="0.2">
      <c r="P730341" s="246"/>
      <c r="Q730341" s="246"/>
      <c r="R730341" s="246"/>
    </row>
    <row r="730387" spans="16:18" x14ac:dyDescent="0.2">
      <c r="P730387" s="246"/>
      <c r="Q730387" s="246"/>
      <c r="R730387" s="246"/>
    </row>
    <row r="730433" spans="16:18" x14ac:dyDescent="0.2">
      <c r="P730433" s="246"/>
      <c r="Q730433" s="246"/>
      <c r="R730433" s="246"/>
    </row>
    <row r="730479" spans="16:18" x14ac:dyDescent="0.2">
      <c r="P730479" s="246"/>
      <c r="Q730479" s="246"/>
      <c r="R730479" s="246"/>
    </row>
    <row r="730525" spans="16:18" x14ac:dyDescent="0.2">
      <c r="P730525" s="246"/>
      <c r="Q730525" s="246"/>
      <c r="R730525" s="246"/>
    </row>
    <row r="730571" spans="16:18" x14ac:dyDescent="0.2">
      <c r="P730571" s="246"/>
      <c r="Q730571" s="246"/>
      <c r="R730571" s="246"/>
    </row>
    <row r="730617" spans="16:18" x14ac:dyDescent="0.2">
      <c r="P730617" s="246"/>
      <c r="Q730617" s="246"/>
      <c r="R730617" s="246"/>
    </row>
    <row r="730663" spans="16:18" x14ac:dyDescent="0.2">
      <c r="P730663" s="246"/>
      <c r="Q730663" s="246"/>
      <c r="R730663" s="246"/>
    </row>
    <row r="730709" spans="16:18" x14ac:dyDescent="0.2">
      <c r="P730709" s="246"/>
      <c r="Q730709" s="246"/>
      <c r="R730709" s="246"/>
    </row>
    <row r="730755" spans="16:18" x14ac:dyDescent="0.2">
      <c r="P730755" s="246"/>
      <c r="Q730755" s="246"/>
      <c r="R730755" s="246"/>
    </row>
    <row r="730801" spans="16:18" x14ac:dyDescent="0.2">
      <c r="P730801" s="246"/>
      <c r="Q730801" s="246"/>
      <c r="R730801" s="246"/>
    </row>
    <row r="730847" spans="16:18" x14ac:dyDescent="0.2">
      <c r="P730847" s="246"/>
      <c r="Q730847" s="246"/>
      <c r="R730847" s="246"/>
    </row>
    <row r="730893" spans="16:18" x14ac:dyDescent="0.2">
      <c r="P730893" s="246"/>
      <c r="Q730893" s="246"/>
      <c r="R730893" s="246"/>
    </row>
    <row r="730939" spans="16:18" x14ac:dyDescent="0.2">
      <c r="P730939" s="246"/>
      <c r="Q730939" s="246"/>
      <c r="R730939" s="246"/>
    </row>
    <row r="730985" spans="16:18" x14ac:dyDescent="0.2">
      <c r="P730985" s="246"/>
      <c r="Q730985" s="246"/>
      <c r="R730985" s="246"/>
    </row>
    <row r="731031" spans="16:18" x14ac:dyDescent="0.2">
      <c r="P731031" s="246"/>
      <c r="Q731031" s="246"/>
      <c r="R731031" s="246"/>
    </row>
    <row r="731077" spans="16:18" x14ac:dyDescent="0.2">
      <c r="P731077" s="246"/>
      <c r="Q731077" s="246"/>
      <c r="R731077" s="246"/>
    </row>
    <row r="731123" spans="16:18" x14ac:dyDescent="0.2">
      <c r="P731123" s="246"/>
      <c r="Q731123" s="246"/>
      <c r="R731123" s="246"/>
    </row>
    <row r="731169" spans="16:18" x14ac:dyDescent="0.2">
      <c r="P731169" s="246"/>
      <c r="Q731169" s="246"/>
      <c r="R731169" s="246"/>
    </row>
    <row r="731215" spans="16:18" x14ac:dyDescent="0.2">
      <c r="P731215" s="246"/>
      <c r="Q731215" s="246"/>
      <c r="R731215" s="246"/>
    </row>
    <row r="731261" spans="16:18" x14ac:dyDescent="0.2">
      <c r="P731261" s="246"/>
      <c r="Q731261" s="246"/>
      <c r="R731261" s="246"/>
    </row>
    <row r="731307" spans="16:18" x14ac:dyDescent="0.2">
      <c r="P731307" s="246"/>
      <c r="Q731307" s="246"/>
      <c r="R731307" s="246"/>
    </row>
    <row r="731353" spans="16:18" x14ac:dyDescent="0.2">
      <c r="P731353" s="246"/>
      <c r="Q731353" s="246"/>
      <c r="R731353" s="246"/>
    </row>
    <row r="731399" spans="16:18" x14ac:dyDescent="0.2">
      <c r="P731399" s="246"/>
      <c r="Q731399" s="246"/>
      <c r="R731399" s="246"/>
    </row>
    <row r="731445" spans="16:18" x14ac:dyDescent="0.2">
      <c r="P731445" s="246"/>
      <c r="Q731445" s="246"/>
      <c r="R731445" s="246"/>
    </row>
    <row r="731491" spans="16:18" x14ac:dyDescent="0.2">
      <c r="P731491" s="246"/>
      <c r="Q731491" s="246"/>
      <c r="R731491" s="246"/>
    </row>
    <row r="731537" spans="16:18" x14ac:dyDescent="0.2">
      <c r="P731537" s="246"/>
      <c r="Q731537" s="246"/>
      <c r="R731537" s="246"/>
    </row>
    <row r="731583" spans="16:18" x14ac:dyDescent="0.2">
      <c r="P731583" s="246"/>
      <c r="Q731583" s="246"/>
      <c r="R731583" s="246"/>
    </row>
    <row r="731629" spans="16:18" x14ac:dyDescent="0.2">
      <c r="P731629" s="246"/>
      <c r="Q731629" s="246"/>
      <c r="R731629" s="246"/>
    </row>
    <row r="731675" spans="16:18" x14ac:dyDescent="0.2">
      <c r="P731675" s="246"/>
      <c r="Q731675" s="246"/>
      <c r="R731675" s="246"/>
    </row>
    <row r="731721" spans="16:18" x14ac:dyDescent="0.2">
      <c r="P731721" s="246"/>
      <c r="Q731721" s="246"/>
      <c r="R731721" s="246"/>
    </row>
    <row r="731767" spans="16:18" x14ac:dyDescent="0.2">
      <c r="P731767" s="246"/>
      <c r="Q731767" s="246"/>
      <c r="R731767" s="246"/>
    </row>
    <row r="731813" spans="16:18" x14ac:dyDescent="0.2">
      <c r="P731813" s="246"/>
      <c r="Q731813" s="246"/>
      <c r="R731813" s="246"/>
    </row>
    <row r="731859" spans="16:18" x14ac:dyDescent="0.2">
      <c r="P731859" s="246"/>
      <c r="Q731859" s="246"/>
      <c r="R731859" s="246"/>
    </row>
    <row r="731905" spans="16:18" x14ac:dyDescent="0.2">
      <c r="P731905" s="246"/>
      <c r="Q731905" s="246"/>
      <c r="R731905" s="246"/>
    </row>
    <row r="731951" spans="16:18" x14ac:dyDescent="0.2">
      <c r="P731951" s="246"/>
      <c r="Q731951" s="246"/>
      <c r="R731951" s="246"/>
    </row>
    <row r="731997" spans="16:18" x14ac:dyDescent="0.2">
      <c r="P731997" s="246"/>
      <c r="Q731997" s="246"/>
      <c r="R731997" s="246"/>
    </row>
    <row r="732043" spans="16:18" x14ac:dyDescent="0.2">
      <c r="P732043" s="246"/>
      <c r="Q732043" s="246"/>
      <c r="R732043" s="246"/>
    </row>
    <row r="732089" spans="16:18" x14ac:dyDescent="0.2">
      <c r="P732089" s="246"/>
      <c r="Q732089" s="246"/>
      <c r="R732089" s="246"/>
    </row>
    <row r="732135" spans="16:18" x14ac:dyDescent="0.2">
      <c r="P732135" s="246"/>
      <c r="Q732135" s="246"/>
      <c r="R732135" s="246"/>
    </row>
    <row r="732181" spans="16:18" x14ac:dyDescent="0.2">
      <c r="P732181" s="246"/>
      <c r="Q732181" s="246"/>
      <c r="R732181" s="246"/>
    </row>
    <row r="732227" spans="16:18" x14ac:dyDescent="0.2">
      <c r="P732227" s="246"/>
      <c r="Q732227" s="246"/>
      <c r="R732227" s="246"/>
    </row>
    <row r="732273" spans="16:18" x14ac:dyDescent="0.2">
      <c r="P732273" s="246"/>
      <c r="Q732273" s="246"/>
      <c r="R732273" s="246"/>
    </row>
    <row r="732319" spans="16:18" x14ac:dyDescent="0.2">
      <c r="P732319" s="246"/>
      <c r="Q732319" s="246"/>
      <c r="R732319" s="246"/>
    </row>
    <row r="732365" spans="16:18" x14ac:dyDescent="0.2">
      <c r="P732365" s="246"/>
      <c r="Q732365" s="246"/>
      <c r="R732365" s="246"/>
    </row>
    <row r="732411" spans="16:18" x14ac:dyDescent="0.2">
      <c r="P732411" s="246"/>
      <c r="Q732411" s="246"/>
      <c r="R732411" s="246"/>
    </row>
    <row r="732457" spans="16:18" x14ac:dyDescent="0.2">
      <c r="P732457" s="246"/>
      <c r="Q732457" s="246"/>
      <c r="R732457" s="246"/>
    </row>
    <row r="732503" spans="16:18" x14ac:dyDescent="0.2">
      <c r="P732503" s="246"/>
      <c r="Q732503" s="246"/>
      <c r="R732503" s="246"/>
    </row>
    <row r="732549" spans="16:18" x14ac:dyDescent="0.2">
      <c r="P732549" s="246"/>
      <c r="Q732549" s="246"/>
      <c r="R732549" s="246"/>
    </row>
    <row r="732595" spans="16:18" x14ac:dyDescent="0.2">
      <c r="P732595" s="246"/>
      <c r="Q732595" s="246"/>
      <c r="R732595" s="246"/>
    </row>
    <row r="732641" spans="16:18" x14ac:dyDescent="0.2">
      <c r="P732641" s="246"/>
      <c r="Q732641" s="246"/>
      <c r="R732641" s="246"/>
    </row>
    <row r="732687" spans="16:18" x14ac:dyDescent="0.2">
      <c r="P732687" s="246"/>
      <c r="Q732687" s="246"/>
      <c r="R732687" s="246"/>
    </row>
    <row r="732733" spans="16:18" x14ac:dyDescent="0.2">
      <c r="P732733" s="246"/>
      <c r="Q732733" s="246"/>
      <c r="R732733" s="246"/>
    </row>
    <row r="732779" spans="16:18" x14ac:dyDescent="0.2">
      <c r="P732779" s="246"/>
      <c r="Q732779" s="246"/>
      <c r="R732779" s="246"/>
    </row>
    <row r="732825" spans="16:18" x14ac:dyDescent="0.2">
      <c r="P732825" s="246"/>
      <c r="Q732825" s="246"/>
      <c r="R732825" s="246"/>
    </row>
    <row r="732871" spans="16:18" x14ac:dyDescent="0.2">
      <c r="P732871" s="246"/>
      <c r="Q732871" s="246"/>
      <c r="R732871" s="246"/>
    </row>
    <row r="732917" spans="16:18" x14ac:dyDescent="0.2">
      <c r="P732917" s="246"/>
      <c r="Q732917" s="246"/>
      <c r="R732917" s="246"/>
    </row>
    <row r="732963" spans="16:18" x14ac:dyDescent="0.2">
      <c r="P732963" s="246"/>
      <c r="Q732963" s="246"/>
      <c r="R732963" s="246"/>
    </row>
    <row r="733009" spans="16:18" x14ac:dyDescent="0.2">
      <c r="P733009" s="246"/>
      <c r="Q733009" s="246"/>
      <c r="R733009" s="246"/>
    </row>
    <row r="733055" spans="16:18" x14ac:dyDescent="0.2">
      <c r="P733055" s="246"/>
      <c r="Q733055" s="246"/>
      <c r="R733055" s="246"/>
    </row>
    <row r="733101" spans="16:18" x14ac:dyDescent="0.2">
      <c r="P733101" s="246"/>
      <c r="Q733101" s="246"/>
      <c r="R733101" s="246"/>
    </row>
    <row r="733147" spans="16:18" x14ac:dyDescent="0.2">
      <c r="P733147" s="246"/>
      <c r="Q733147" s="246"/>
      <c r="R733147" s="246"/>
    </row>
    <row r="733193" spans="16:18" x14ac:dyDescent="0.2">
      <c r="P733193" s="246"/>
      <c r="Q733193" s="246"/>
      <c r="R733193" s="246"/>
    </row>
    <row r="733239" spans="16:18" x14ac:dyDescent="0.2">
      <c r="P733239" s="246"/>
      <c r="Q733239" s="246"/>
      <c r="R733239" s="246"/>
    </row>
    <row r="733285" spans="16:18" x14ac:dyDescent="0.2">
      <c r="P733285" s="246"/>
      <c r="Q733285" s="246"/>
      <c r="R733285" s="246"/>
    </row>
    <row r="733331" spans="16:18" x14ac:dyDescent="0.2">
      <c r="P733331" s="246"/>
      <c r="Q733331" s="246"/>
      <c r="R733331" s="246"/>
    </row>
    <row r="733377" spans="16:18" x14ac:dyDescent="0.2">
      <c r="P733377" s="246"/>
      <c r="Q733377" s="246"/>
      <c r="R733377" s="246"/>
    </row>
    <row r="733423" spans="16:18" x14ac:dyDescent="0.2">
      <c r="P733423" s="246"/>
      <c r="Q733423" s="246"/>
      <c r="R733423" s="246"/>
    </row>
    <row r="733469" spans="16:18" x14ac:dyDescent="0.2">
      <c r="P733469" s="246"/>
      <c r="Q733469" s="246"/>
      <c r="R733469" s="246"/>
    </row>
    <row r="733515" spans="16:18" x14ac:dyDescent="0.2">
      <c r="P733515" s="246"/>
      <c r="Q733515" s="246"/>
      <c r="R733515" s="246"/>
    </row>
    <row r="733561" spans="16:18" x14ac:dyDescent="0.2">
      <c r="P733561" s="246"/>
      <c r="Q733561" s="246"/>
      <c r="R733561" s="246"/>
    </row>
    <row r="733607" spans="16:18" x14ac:dyDescent="0.2">
      <c r="P733607" s="246"/>
      <c r="Q733607" s="246"/>
      <c r="R733607" s="246"/>
    </row>
    <row r="733653" spans="16:18" x14ac:dyDescent="0.2">
      <c r="P733653" s="246"/>
      <c r="Q733653" s="246"/>
      <c r="R733653" s="246"/>
    </row>
    <row r="733699" spans="16:18" x14ac:dyDescent="0.2">
      <c r="P733699" s="246"/>
      <c r="Q733699" s="246"/>
      <c r="R733699" s="246"/>
    </row>
    <row r="733745" spans="16:18" x14ac:dyDescent="0.2">
      <c r="P733745" s="246"/>
      <c r="Q733745" s="246"/>
      <c r="R733745" s="246"/>
    </row>
    <row r="733791" spans="16:18" x14ac:dyDescent="0.2">
      <c r="P733791" s="246"/>
      <c r="Q733791" s="246"/>
      <c r="R733791" s="246"/>
    </row>
    <row r="733837" spans="16:18" x14ac:dyDescent="0.2">
      <c r="P733837" s="246"/>
      <c r="Q733837" s="246"/>
      <c r="R733837" s="246"/>
    </row>
    <row r="733883" spans="16:18" x14ac:dyDescent="0.2">
      <c r="P733883" s="246"/>
      <c r="Q733883" s="246"/>
      <c r="R733883" s="246"/>
    </row>
    <row r="733929" spans="16:18" x14ac:dyDescent="0.2">
      <c r="P733929" s="246"/>
      <c r="Q733929" s="246"/>
      <c r="R733929" s="246"/>
    </row>
    <row r="733975" spans="16:18" x14ac:dyDescent="0.2">
      <c r="P733975" s="246"/>
      <c r="Q733975" s="246"/>
      <c r="R733975" s="246"/>
    </row>
    <row r="734021" spans="16:18" x14ac:dyDescent="0.2">
      <c r="P734021" s="246"/>
      <c r="Q734021" s="246"/>
      <c r="R734021" s="246"/>
    </row>
    <row r="734067" spans="16:18" x14ac:dyDescent="0.2">
      <c r="P734067" s="246"/>
      <c r="Q734067" s="246"/>
      <c r="R734067" s="246"/>
    </row>
    <row r="734113" spans="16:18" x14ac:dyDescent="0.2">
      <c r="P734113" s="246"/>
      <c r="Q734113" s="246"/>
      <c r="R734113" s="246"/>
    </row>
    <row r="734159" spans="16:18" x14ac:dyDescent="0.2">
      <c r="P734159" s="246"/>
      <c r="Q734159" s="246"/>
      <c r="R734159" s="246"/>
    </row>
    <row r="734205" spans="16:18" x14ac:dyDescent="0.2">
      <c r="P734205" s="246"/>
      <c r="Q734205" s="246"/>
      <c r="R734205" s="246"/>
    </row>
    <row r="734251" spans="16:18" x14ac:dyDescent="0.2">
      <c r="P734251" s="246"/>
      <c r="Q734251" s="246"/>
      <c r="R734251" s="246"/>
    </row>
    <row r="734297" spans="16:18" x14ac:dyDescent="0.2">
      <c r="P734297" s="246"/>
      <c r="Q734297" s="246"/>
      <c r="R734297" s="246"/>
    </row>
    <row r="734343" spans="16:18" x14ac:dyDescent="0.2">
      <c r="P734343" s="246"/>
      <c r="Q734343" s="246"/>
      <c r="R734343" s="246"/>
    </row>
    <row r="734389" spans="16:18" x14ac:dyDescent="0.2">
      <c r="P734389" s="246"/>
      <c r="Q734389" s="246"/>
      <c r="R734389" s="246"/>
    </row>
    <row r="734435" spans="16:18" x14ac:dyDescent="0.2">
      <c r="P734435" s="246"/>
      <c r="Q734435" s="246"/>
      <c r="R734435" s="246"/>
    </row>
    <row r="734481" spans="16:18" x14ac:dyDescent="0.2">
      <c r="P734481" s="246"/>
      <c r="Q734481" s="246"/>
      <c r="R734481" s="246"/>
    </row>
    <row r="734527" spans="16:18" x14ac:dyDescent="0.2">
      <c r="P734527" s="246"/>
      <c r="Q734527" s="246"/>
      <c r="R734527" s="246"/>
    </row>
    <row r="734573" spans="16:18" x14ac:dyDescent="0.2">
      <c r="P734573" s="246"/>
      <c r="Q734573" s="246"/>
      <c r="R734573" s="246"/>
    </row>
    <row r="734619" spans="16:18" x14ac:dyDescent="0.2">
      <c r="P734619" s="246"/>
      <c r="Q734619" s="246"/>
      <c r="R734619" s="246"/>
    </row>
    <row r="734665" spans="16:18" x14ac:dyDescent="0.2">
      <c r="P734665" s="246"/>
      <c r="Q734665" s="246"/>
      <c r="R734665" s="246"/>
    </row>
    <row r="734711" spans="16:18" x14ac:dyDescent="0.2">
      <c r="P734711" s="246"/>
      <c r="Q734711" s="246"/>
      <c r="R734711" s="246"/>
    </row>
    <row r="734757" spans="16:18" x14ac:dyDescent="0.2">
      <c r="P734757" s="246"/>
      <c r="Q734757" s="246"/>
      <c r="R734757" s="246"/>
    </row>
    <row r="734803" spans="16:18" x14ac:dyDescent="0.2">
      <c r="P734803" s="246"/>
      <c r="Q734803" s="246"/>
      <c r="R734803" s="246"/>
    </row>
    <row r="734849" spans="16:18" x14ac:dyDescent="0.2">
      <c r="P734849" s="246"/>
      <c r="Q734849" s="246"/>
      <c r="R734849" s="246"/>
    </row>
    <row r="734895" spans="16:18" x14ac:dyDescent="0.2">
      <c r="P734895" s="246"/>
      <c r="Q734895" s="246"/>
      <c r="R734895" s="246"/>
    </row>
    <row r="734941" spans="16:18" x14ac:dyDescent="0.2">
      <c r="P734941" s="246"/>
      <c r="Q734941" s="246"/>
      <c r="R734941" s="246"/>
    </row>
    <row r="734987" spans="16:18" x14ac:dyDescent="0.2">
      <c r="P734987" s="246"/>
      <c r="Q734987" s="246"/>
      <c r="R734987" s="246"/>
    </row>
    <row r="735033" spans="16:18" x14ac:dyDescent="0.2">
      <c r="P735033" s="246"/>
      <c r="Q735033" s="246"/>
      <c r="R735033" s="246"/>
    </row>
    <row r="735079" spans="16:18" x14ac:dyDescent="0.2">
      <c r="P735079" s="246"/>
      <c r="Q735079" s="246"/>
      <c r="R735079" s="246"/>
    </row>
    <row r="735125" spans="16:18" x14ac:dyDescent="0.2">
      <c r="P735125" s="246"/>
      <c r="Q735125" s="246"/>
      <c r="R735125" s="246"/>
    </row>
    <row r="735171" spans="16:18" x14ac:dyDescent="0.2">
      <c r="P735171" s="246"/>
      <c r="Q735171" s="246"/>
      <c r="R735171" s="246"/>
    </row>
    <row r="735217" spans="16:18" x14ac:dyDescent="0.2">
      <c r="P735217" s="246"/>
      <c r="Q735217" s="246"/>
      <c r="R735217" s="246"/>
    </row>
    <row r="735263" spans="16:18" x14ac:dyDescent="0.2">
      <c r="P735263" s="246"/>
      <c r="Q735263" s="246"/>
      <c r="R735263" s="246"/>
    </row>
    <row r="735309" spans="16:18" x14ac:dyDescent="0.2">
      <c r="P735309" s="246"/>
      <c r="Q735309" s="246"/>
      <c r="R735309" s="246"/>
    </row>
    <row r="735355" spans="16:18" x14ac:dyDescent="0.2">
      <c r="P735355" s="246"/>
      <c r="Q735355" s="246"/>
      <c r="R735355" s="246"/>
    </row>
    <row r="735401" spans="16:18" x14ac:dyDescent="0.2">
      <c r="P735401" s="246"/>
      <c r="Q735401" s="246"/>
      <c r="R735401" s="246"/>
    </row>
    <row r="735447" spans="16:18" x14ac:dyDescent="0.2">
      <c r="P735447" s="246"/>
      <c r="Q735447" s="246"/>
      <c r="R735447" s="246"/>
    </row>
    <row r="735493" spans="16:18" x14ac:dyDescent="0.2">
      <c r="P735493" s="246"/>
      <c r="Q735493" s="246"/>
      <c r="R735493" s="246"/>
    </row>
    <row r="735539" spans="16:18" x14ac:dyDescent="0.2">
      <c r="P735539" s="246"/>
      <c r="Q735539" s="246"/>
      <c r="R735539" s="246"/>
    </row>
    <row r="735585" spans="16:18" x14ac:dyDescent="0.2">
      <c r="P735585" s="246"/>
      <c r="Q735585" s="246"/>
      <c r="R735585" s="246"/>
    </row>
    <row r="735631" spans="16:18" x14ac:dyDescent="0.2">
      <c r="P735631" s="246"/>
      <c r="Q735631" s="246"/>
      <c r="R735631" s="246"/>
    </row>
    <row r="735677" spans="16:18" x14ac:dyDescent="0.2">
      <c r="P735677" s="246"/>
      <c r="Q735677" s="246"/>
      <c r="R735677" s="246"/>
    </row>
    <row r="735723" spans="16:18" x14ac:dyDescent="0.2">
      <c r="P735723" s="246"/>
      <c r="Q735723" s="246"/>
      <c r="R735723" s="246"/>
    </row>
    <row r="735769" spans="16:18" x14ac:dyDescent="0.2">
      <c r="P735769" s="246"/>
      <c r="Q735769" s="246"/>
      <c r="R735769" s="246"/>
    </row>
    <row r="735815" spans="16:18" x14ac:dyDescent="0.2">
      <c r="P735815" s="246"/>
      <c r="Q735815" s="246"/>
      <c r="R735815" s="246"/>
    </row>
    <row r="735861" spans="16:18" x14ac:dyDescent="0.2">
      <c r="P735861" s="246"/>
      <c r="Q735861" s="246"/>
      <c r="R735861" s="246"/>
    </row>
    <row r="735907" spans="16:18" x14ac:dyDescent="0.2">
      <c r="P735907" s="246"/>
      <c r="Q735907" s="246"/>
      <c r="R735907" s="246"/>
    </row>
    <row r="735953" spans="16:18" x14ac:dyDescent="0.2">
      <c r="P735953" s="246"/>
      <c r="Q735953" s="246"/>
      <c r="R735953" s="246"/>
    </row>
    <row r="735999" spans="16:18" x14ac:dyDescent="0.2">
      <c r="P735999" s="246"/>
      <c r="Q735999" s="246"/>
      <c r="R735999" s="246"/>
    </row>
    <row r="736045" spans="16:18" x14ac:dyDescent="0.2">
      <c r="P736045" s="246"/>
      <c r="Q736045" s="246"/>
      <c r="R736045" s="246"/>
    </row>
    <row r="736091" spans="16:18" x14ac:dyDescent="0.2">
      <c r="P736091" s="246"/>
      <c r="Q736091" s="246"/>
      <c r="R736091" s="246"/>
    </row>
    <row r="736137" spans="16:18" x14ac:dyDescent="0.2">
      <c r="P736137" s="246"/>
      <c r="Q736137" s="246"/>
      <c r="R736137" s="246"/>
    </row>
    <row r="736183" spans="16:18" x14ac:dyDescent="0.2">
      <c r="P736183" s="246"/>
      <c r="Q736183" s="246"/>
      <c r="R736183" s="246"/>
    </row>
    <row r="736229" spans="16:18" x14ac:dyDescent="0.2">
      <c r="P736229" s="246"/>
      <c r="Q736229" s="246"/>
      <c r="R736229" s="246"/>
    </row>
    <row r="736275" spans="16:18" x14ac:dyDescent="0.2">
      <c r="P736275" s="246"/>
      <c r="Q736275" s="246"/>
      <c r="R736275" s="246"/>
    </row>
    <row r="736321" spans="16:18" x14ac:dyDescent="0.2">
      <c r="P736321" s="246"/>
      <c r="Q736321" s="246"/>
      <c r="R736321" s="246"/>
    </row>
    <row r="736367" spans="16:18" x14ac:dyDescent="0.2">
      <c r="P736367" s="246"/>
      <c r="Q736367" s="246"/>
      <c r="R736367" s="246"/>
    </row>
    <row r="736413" spans="16:18" x14ac:dyDescent="0.2">
      <c r="P736413" s="246"/>
      <c r="Q736413" s="246"/>
      <c r="R736413" s="246"/>
    </row>
    <row r="736459" spans="16:18" x14ac:dyDescent="0.2">
      <c r="P736459" s="246"/>
      <c r="Q736459" s="246"/>
      <c r="R736459" s="246"/>
    </row>
    <row r="736505" spans="16:18" x14ac:dyDescent="0.2">
      <c r="P736505" s="246"/>
      <c r="Q736505" s="246"/>
      <c r="R736505" s="246"/>
    </row>
    <row r="736551" spans="16:18" x14ac:dyDescent="0.2">
      <c r="P736551" s="246"/>
      <c r="Q736551" s="246"/>
      <c r="R736551" s="246"/>
    </row>
    <row r="736597" spans="16:18" x14ac:dyDescent="0.2">
      <c r="P736597" s="246"/>
      <c r="Q736597" s="246"/>
      <c r="R736597" s="246"/>
    </row>
    <row r="736643" spans="16:18" x14ac:dyDescent="0.2">
      <c r="P736643" s="246"/>
      <c r="Q736643" s="246"/>
      <c r="R736643" s="246"/>
    </row>
    <row r="736689" spans="16:18" x14ac:dyDescent="0.2">
      <c r="P736689" s="246"/>
      <c r="Q736689" s="246"/>
      <c r="R736689" s="246"/>
    </row>
    <row r="736735" spans="16:18" x14ac:dyDescent="0.2">
      <c r="P736735" s="246"/>
      <c r="Q736735" s="246"/>
      <c r="R736735" s="246"/>
    </row>
    <row r="736781" spans="16:18" x14ac:dyDescent="0.2">
      <c r="P736781" s="246"/>
      <c r="Q736781" s="246"/>
      <c r="R736781" s="246"/>
    </row>
    <row r="736827" spans="16:18" x14ac:dyDescent="0.2">
      <c r="P736827" s="246"/>
      <c r="Q736827" s="246"/>
      <c r="R736827" s="246"/>
    </row>
    <row r="736873" spans="16:18" x14ac:dyDescent="0.2">
      <c r="P736873" s="246"/>
      <c r="Q736873" s="246"/>
      <c r="R736873" s="246"/>
    </row>
    <row r="736919" spans="16:18" x14ac:dyDescent="0.2">
      <c r="P736919" s="246"/>
      <c r="Q736919" s="246"/>
      <c r="R736919" s="246"/>
    </row>
    <row r="736965" spans="16:18" x14ac:dyDescent="0.2">
      <c r="P736965" s="246"/>
      <c r="Q736965" s="246"/>
      <c r="R736965" s="246"/>
    </row>
    <row r="737011" spans="16:18" x14ac:dyDescent="0.2">
      <c r="P737011" s="246"/>
      <c r="Q737011" s="246"/>
      <c r="R737011" s="246"/>
    </row>
    <row r="737057" spans="16:18" x14ac:dyDescent="0.2">
      <c r="P737057" s="246"/>
      <c r="Q737057" s="246"/>
      <c r="R737057" s="246"/>
    </row>
    <row r="737103" spans="16:18" x14ac:dyDescent="0.2">
      <c r="P737103" s="246"/>
      <c r="Q737103" s="246"/>
      <c r="R737103" s="246"/>
    </row>
    <row r="737149" spans="16:18" x14ac:dyDescent="0.2">
      <c r="P737149" s="246"/>
      <c r="Q737149" s="246"/>
      <c r="R737149" s="246"/>
    </row>
    <row r="737195" spans="16:18" x14ac:dyDescent="0.2">
      <c r="P737195" s="246"/>
      <c r="Q737195" s="246"/>
      <c r="R737195" s="246"/>
    </row>
    <row r="737241" spans="16:18" x14ac:dyDescent="0.2">
      <c r="P737241" s="246"/>
      <c r="Q737241" s="246"/>
      <c r="R737241" s="246"/>
    </row>
    <row r="737287" spans="16:18" x14ac:dyDescent="0.2">
      <c r="P737287" s="246"/>
      <c r="Q737287" s="246"/>
      <c r="R737287" s="246"/>
    </row>
    <row r="737333" spans="16:18" x14ac:dyDescent="0.2">
      <c r="P737333" s="246"/>
      <c r="Q737333" s="246"/>
      <c r="R737333" s="246"/>
    </row>
    <row r="737379" spans="16:18" x14ac:dyDescent="0.2">
      <c r="P737379" s="246"/>
      <c r="Q737379" s="246"/>
      <c r="R737379" s="246"/>
    </row>
    <row r="737425" spans="16:18" x14ac:dyDescent="0.2">
      <c r="P737425" s="246"/>
      <c r="Q737425" s="246"/>
      <c r="R737425" s="246"/>
    </row>
    <row r="737471" spans="16:18" x14ac:dyDescent="0.2">
      <c r="P737471" s="246"/>
      <c r="Q737471" s="246"/>
      <c r="R737471" s="246"/>
    </row>
    <row r="737517" spans="16:18" x14ac:dyDescent="0.2">
      <c r="P737517" s="246"/>
      <c r="Q737517" s="246"/>
      <c r="R737517" s="246"/>
    </row>
    <row r="737563" spans="16:18" x14ac:dyDescent="0.2">
      <c r="P737563" s="246"/>
      <c r="Q737563" s="246"/>
      <c r="R737563" s="246"/>
    </row>
    <row r="737609" spans="16:18" x14ac:dyDescent="0.2">
      <c r="P737609" s="246"/>
      <c r="Q737609" s="246"/>
      <c r="R737609" s="246"/>
    </row>
    <row r="737655" spans="16:18" x14ac:dyDescent="0.2">
      <c r="P737655" s="246"/>
      <c r="Q737655" s="246"/>
      <c r="R737655" s="246"/>
    </row>
    <row r="737701" spans="16:18" x14ac:dyDescent="0.2">
      <c r="P737701" s="246"/>
      <c r="Q737701" s="246"/>
      <c r="R737701" s="246"/>
    </row>
    <row r="737747" spans="16:18" x14ac:dyDescent="0.2">
      <c r="P737747" s="246"/>
      <c r="Q737747" s="246"/>
      <c r="R737747" s="246"/>
    </row>
    <row r="737793" spans="16:18" x14ac:dyDescent="0.2">
      <c r="P737793" s="246"/>
      <c r="Q737793" s="246"/>
      <c r="R737793" s="246"/>
    </row>
    <row r="737839" spans="16:18" x14ac:dyDescent="0.2">
      <c r="P737839" s="246"/>
      <c r="Q737839" s="246"/>
      <c r="R737839" s="246"/>
    </row>
    <row r="737885" spans="16:18" x14ac:dyDescent="0.2">
      <c r="P737885" s="246"/>
      <c r="Q737885" s="246"/>
      <c r="R737885" s="246"/>
    </row>
    <row r="737931" spans="16:18" x14ac:dyDescent="0.2">
      <c r="P737931" s="246"/>
      <c r="Q737931" s="246"/>
      <c r="R737931" s="246"/>
    </row>
    <row r="737977" spans="16:18" x14ac:dyDescent="0.2">
      <c r="P737977" s="246"/>
      <c r="Q737977" s="246"/>
      <c r="R737977" s="246"/>
    </row>
    <row r="738023" spans="16:18" x14ac:dyDescent="0.2">
      <c r="P738023" s="246"/>
      <c r="Q738023" s="246"/>
      <c r="R738023" s="246"/>
    </row>
    <row r="738069" spans="16:18" x14ac:dyDescent="0.2">
      <c r="P738069" s="246"/>
      <c r="Q738069" s="246"/>
      <c r="R738069" s="246"/>
    </row>
    <row r="738115" spans="16:18" x14ac:dyDescent="0.2">
      <c r="P738115" s="246"/>
      <c r="Q738115" s="246"/>
      <c r="R738115" s="246"/>
    </row>
    <row r="738161" spans="16:18" x14ac:dyDescent="0.2">
      <c r="P738161" s="246"/>
      <c r="Q738161" s="246"/>
      <c r="R738161" s="246"/>
    </row>
    <row r="738207" spans="16:18" x14ac:dyDescent="0.2">
      <c r="P738207" s="246"/>
      <c r="Q738207" s="246"/>
      <c r="R738207" s="246"/>
    </row>
    <row r="738253" spans="16:18" x14ac:dyDescent="0.2">
      <c r="P738253" s="246"/>
      <c r="Q738253" s="246"/>
      <c r="R738253" s="246"/>
    </row>
    <row r="738299" spans="16:18" x14ac:dyDescent="0.2">
      <c r="P738299" s="246"/>
      <c r="Q738299" s="246"/>
      <c r="R738299" s="246"/>
    </row>
    <row r="738345" spans="16:18" x14ac:dyDescent="0.2">
      <c r="P738345" s="246"/>
      <c r="Q738345" s="246"/>
      <c r="R738345" s="246"/>
    </row>
    <row r="738391" spans="16:18" x14ac:dyDescent="0.2">
      <c r="P738391" s="246"/>
      <c r="Q738391" s="246"/>
      <c r="R738391" s="246"/>
    </row>
    <row r="738437" spans="16:18" x14ac:dyDescent="0.2">
      <c r="P738437" s="246"/>
      <c r="Q738437" s="246"/>
      <c r="R738437" s="246"/>
    </row>
    <row r="738483" spans="16:18" x14ac:dyDescent="0.2">
      <c r="P738483" s="246"/>
      <c r="Q738483" s="246"/>
      <c r="R738483" s="246"/>
    </row>
    <row r="738529" spans="16:18" x14ac:dyDescent="0.2">
      <c r="P738529" s="246"/>
      <c r="Q738529" s="246"/>
      <c r="R738529" s="246"/>
    </row>
    <row r="738575" spans="16:18" x14ac:dyDescent="0.2">
      <c r="P738575" s="246"/>
      <c r="Q738575" s="246"/>
      <c r="R738575" s="246"/>
    </row>
    <row r="738621" spans="16:18" x14ac:dyDescent="0.2">
      <c r="P738621" s="246"/>
      <c r="Q738621" s="246"/>
      <c r="R738621" s="246"/>
    </row>
    <row r="738667" spans="16:18" x14ac:dyDescent="0.2">
      <c r="P738667" s="246"/>
      <c r="Q738667" s="246"/>
      <c r="R738667" s="246"/>
    </row>
    <row r="738713" spans="16:18" x14ac:dyDescent="0.2">
      <c r="P738713" s="246"/>
      <c r="Q738713" s="246"/>
      <c r="R738713" s="246"/>
    </row>
    <row r="738759" spans="16:18" x14ac:dyDescent="0.2">
      <c r="P738759" s="246"/>
      <c r="Q738759" s="246"/>
      <c r="R738759" s="246"/>
    </row>
    <row r="738805" spans="16:18" x14ac:dyDescent="0.2">
      <c r="P738805" s="246"/>
      <c r="Q738805" s="246"/>
      <c r="R738805" s="246"/>
    </row>
    <row r="738851" spans="16:18" x14ac:dyDescent="0.2">
      <c r="P738851" s="246"/>
      <c r="Q738851" s="246"/>
      <c r="R738851" s="246"/>
    </row>
    <row r="738897" spans="16:18" x14ac:dyDescent="0.2">
      <c r="P738897" s="246"/>
      <c r="Q738897" s="246"/>
      <c r="R738897" s="246"/>
    </row>
    <row r="738943" spans="16:18" x14ac:dyDescent="0.2">
      <c r="P738943" s="246"/>
      <c r="Q738943" s="246"/>
      <c r="R738943" s="246"/>
    </row>
    <row r="738989" spans="16:18" x14ac:dyDescent="0.2">
      <c r="P738989" s="246"/>
      <c r="Q738989" s="246"/>
      <c r="R738989" s="246"/>
    </row>
    <row r="739035" spans="16:18" x14ac:dyDescent="0.2">
      <c r="P739035" s="246"/>
      <c r="Q739035" s="246"/>
      <c r="R739035" s="246"/>
    </row>
    <row r="739081" spans="16:18" x14ac:dyDescent="0.2">
      <c r="P739081" s="246"/>
      <c r="Q739081" s="246"/>
      <c r="R739081" s="246"/>
    </row>
    <row r="739127" spans="16:18" x14ac:dyDescent="0.2">
      <c r="P739127" s="246"/>
      <c r="Q739127" s="246"/>
      <c r="R739127" s="246"/>
    </row>
    <row r="739173" spans="16:18" x14ac:dyDescent="0.2">
      <c r="P739173" s="246"/>
      <c r="Q739173" s="246"/>
      <c r="R739173" s="246"/>
    </row>
    <row r="739219" spans="16:18" x14ac:dyDescent="0.2">
      <c r="P739219" s="246"/>
      <c r="Q739219" s="246"/>
      <c r="R739219" s="246"/>
    </row>
    <row r="739265" spans="16:18" x14ac:dyDescent="0.2">
      <c r="P739265" s="246"/>
      <c r="Q739265" s="246"/>
      <c r="R739265" s="246"/>
    </row>
    <row r="739311" spans="16:18" x14ac:dyDescent="0.2">
      <c r="P739311" s="246"/>
      <c r="Q739311" s="246"/>
      <c r="R739311" s="246"/>
    </row>
    <row r="739357" spans="16:18" x14ac:dyDescent="0.2">
      <c r="P739357" s="246"/>
      <c r="Q739357" s="246"/>
      <c r="R739357" s="246"/>
    </row>
    <row r="739403" spans="16:18" x14ac:dyDescent="0.2">
      <c r="P739403" s="246"/>
      <c r="Q739403" s="246"/>
      <c r="R739403" s="246"/>
    </row>
    <row r="739449" spans="16:18" x14ac:dyDescent="0.2">
      <c r="P739449" s="246"/>
      <c r="Q739449" s="246"/>
      <c r="R739449" s="246"/>
    </row>
    <row r="739495" spans="16:18" x14ac:dyDescent="0.2">
      <c r="P739495" s="246"/>
      <c r="Q739495" s="246"/>
      <c r="R739495" s="246"/>
    </row>
    <row r="739541" spans="16:18" x14ac:dyDescent="0.2">
      <c r="P739541" s="246"/>
      <c r="Q739541" s="246"/>
      <c r="R739541" s="246"/>
    </row>
    <row r="739587" spans="16:18" x14ac:dyDescent="0.2">
      <c r="P739587" s="246"/>
      <c r="Q739587" s="246"/>
      <c r="R739587" s="246"/>
    </row>
    <row r="739633" spans="16:18" x14ac:dyDescent="0.2">
      <c r="P739633" s="246"/>
      <c r="Q739633" s="246"/>
      <c r="R739633" s="246"/>
    </row>
    <row r="739679" spans="16:18" x14ac:dyDescent="0.2">
      <c r="P739679" s="246"/>
      <c r="Q739679" s="246"/>
      <c r="R739679" s="246"/>
    </row>
    <row r="739725" spans="16:18" x14ac:dyDescent="0.2">
      <c r="P739725" s="246"/>
      <c r="Q739725" s="246"/>
      <c r="R739725" s="246"/>
    </row>
    <row r="739771" spans="16:18" x14ac:dyDescent="0.2">
      <c r="P739771" s="246"/>
      <c r="Q739771" s="246"/>
      <c r="R739771" s="246"/>
    </row>
    <row r="739817" spans="16:18" x14ac:dyDescent="0.2">
      <c r="P739817" s="246"/>
      <c r="Q739817" s="246"/>
      <c r="R739817" s="246"/>
    </row>
    <row r="739863" spans="16:18" x14ac:dyDescent="0.2">
      <c r="P739863" s="246"/>
      <c r="Q739863" s="246"/>
      <c r="R739863" s="246"/>
    </row>
    <row r="739909" spans="16:18" x14ac:dyDescent="0.2">
      <c r="P739909" s="246"/>
      <c r="Q739909" s="246"/>
      <c r="R739909" s="246"/>
    </row>
    <row r="739955" spans="16:18" x14ac:dyDescent="0.2">
      <c r="P739955" s="246"/>
      <c r="Q739955" s="246"/>
      <c r="R739955" s="246"/>
    </row>
    <row r="740001" spans="16:18" x14ac:dyDescent="0.2">
      <c r="P740001" s="246"/>
      <c r="Q740001" s="246"/>
      <c r="R740001" s="246"/>
    </row>
    <row r="740047" spans="16:18" x14ac:dyDescent="0.2">
      <c r="P740047" s="246"/>
      <c r="Q740047" s="246"/>
      <c r="R740047" s="246"/>
    </row>
    <row r="740093" spans="16:18" x14ac:dyDescent="0.2">
      <c r="P740093" s="246"/>
      <c r="Q740093" s="246"/>
      <c r="R740093" s="246"/>
    </row>
    <row r="740139" spans="16:18" x14ac:dyDescent="0.2">
      <c r="P740139" s="246"/>
      <c r="Q740139" s="246"/>
      <c r="R740139" s="246"/>
    </row>
    <row r="740185" spans="16:18" x14ac:dyDescent="0.2">
      <c r="P740185" s="246"/>
      <c r="Q740185" s="246"/>
      <c r="R740185" s="246"/>
    </row>
    <row r="740231" spans="16:18" x14ac:dyDescent="0.2">
      <c r="P740231" s="246"/>
      <c r="Q740231" s="246"/>
      <c r="R740231" s="246"/>
    </row>
    <row r="740277" spans="16:18" x14ac:dyDescent="0.2">
      <c r="P740277" s="246"/>
      <c r="Q740277" s="246"/>
      <c r="R740277" s="246"/>
    </row>
    <row r="740323" spans="16:18" x14ac:dyDescent="0.2">
      <c r="P740323" s="246"/>
      <c r="Q740323" s="246"/>
      <c r="R740323" s="246"/>
    </row>
    <row r="740369" spans="16:18" x14ac:dyDescent="0.2">
      <c r="P740369" s="246"/>
      <c r="Q740369" s="246"/>
      <c r="R740369" s="246"/>
    </row>
    <row r="740415" spans="16:18" x14ac:dyDescent="0.2">
      <c r="P740415" s="246"/>
      <c r="Q740415" s="246"/>
      <c r="R740415" s="246"/>
    </row>
    <row r="740461" spans="16:18" x14ac:dyDescent="0.2">
      <c r="P740461" s="246"/>
      <c r="Q740461" s="246"/>
      <c r="R740461" s="246"/>
    </row>
    <row r="740507" spans="16:18" x14ac:dyDescent="0.2">
      <c r="P740507" s="246"/>
      <c r="Q740507" s="246"/>
      <c r="R740507" s="246"/>
    </row>
    <row r="740553" spans="16:18" x14ac:dyDescent="0.2">
      <c r="P740553" s="246"/>
      <c r="Q740553" s="246"/>
      <c r="R740553" s="246"/>
    </row>
    <row r="740599" spans="16:18" x14ac:dyDescent="0.2">
      <c r="P740599" s="246"/>
      <c r="Q740599" s="246"/>
      <c r="R740599" s="246"/>
    </row>
    <row r="740645" spans="16:18" x14ac:dyDescent="0.2">
      <c r="P740645" s="246"/>
      <c r="Q740645" s="246"/>
      <c r="R740645" s="246"/>
    </row>
    <row r="740691" spans="16:18" x14ac:dyDescent="0.2">
      <c r="P740691" s="246"/>
      <c r="Q740691" s="246"/>
      <c r="R740691" s="246"/>
    </row>
    <row r="740737" spans="16:18" x14ac:dyDescent="0.2">
      <c r="P740737" s="246"/>
      <c r="Q740737" s="246"/>
      <c r="R740737" s="246"/>
    </row>
    <row r="740783" spans="16:18" x14ac:dyDescent="0.2">
      <c r="P740783" s="246"/>
      <c r="Q740783" s="246"/>
      <c r="R740783" s="246"/>
    </row>
    <row r="740829" spans="16:18" x14ac:dyDescent="0.2">
      <c r="P740829" s="246"/>
      <c r="Q740829" s="246"/>
      <c r="R740829" s="246"/>
    </row>
    <row r="740875" spans="16:18" x14ac:dyDescent="0.2">
      <c r="P740875" s="246"/>
      <c r="Q740875" s="246"/>
      <c r="R740875" s="246"/>
    </row>
    <row r="740921" spans="16:18" x14ac:dyDescent="0.2">
      <c r="P740921" s="246"/>
      <c r="Q740921" s="246"/>
      <c r="R740921" s="246"/>
    </row>
    <row r="740967" spans="16:18" x14ac:dyDescent="0.2">
      <c r="P740967" s="246"/>
      <c r="Q740967" s="246"/>
      <c r="R740967" s="246"/>
    </row>
    <row r="741013" spans="16:18" x14ac:dyDescent="0.2">
      <c r="P741013" s="246"/>
      <c r="Q741013" s="246"/>
      <c r="R741013" s="246"/>
    </row>
    <row r="741059" spans="16:18" x14ac:dyDescent="0.2">
      <c r="P741059" s="246"/>
      <c r="Q741059" s="246"/>
      <c r="R741059" s="246"/>
    </row>
    <row r="741105" spans="16:18" x14ac:dyDescent="0.2">
      <c r="P741105" s="246"/>
      <c r="Q741105" s="246"/>
      <c r="R741105" s="246"/>
    </row>
    <row r="741151" spans="16:18" x14ac:dyDescent="0.2">
      <c r="P741151" s="246"/>
      <c r="Q741151" s="246"/>
      <c r="R741151" s="246"/>
    </row>
    <row r="741197" spans="16:18" x14ac:dyDescent="0.2">
      <c r="P741197" s="246"/>
      <c r="Q741197" s="246"/>
      <c r="R741197" s="246"/>
    </row>
    <row r="741243" spans="16:18" x14ac:dyDescent="0.2">
      <c r="P741243" s="246"/>
      <c r="Q741243" s="246"/>
      <c r="R741243" s="246"/>
    </row>
    <row r="741289" spans="16:18" x14ac:dyDescent="0.2">
      <c r="P741289" s="246"/>
      <c r="Q741289" s="246"/>
      <c r="R741289" s="246"/>
    </row>
    <row r="741335" spans="16:18" x14ac:dyDescent="0.2">
      <c r="P741335" s="246"/>
      <c r="Q741335" s="246"/>
      <c r="R741335" s="246"/>
    </row>
    <row r="741381" spans="16:18" x14ac:dyDescent="0.2">
      <c r="P741381" s="246"/>
      <c r="Q741381" s="246"/>
      <c r="R741381" s="246"/>
    </row>
    <row r="741427" spans="16:18" x14ac:dyDescent="0.2">
      <c r="P741427" s="246"/>
      <c r="Q741427" s="246"/>
      <c r="R741427" s="246"/>
    </row>
    <row r="741473" spans="16:18" x14ac:dyDescent="0.2">
      <c r="P741473" s="246"/>
      <c r="Q741473" s="246"/>
      <c r="R741473" s="246"/>
    </row>
    <row r="741519" spans="16:18" x14ac:dyDescent="0.2">
      <c r="P741519" s="246"/>
      <c r="Q741519" s="246"/>
      <c r="R741519" s="246"/>
    </row>
    <row r="741565" spans="16:18" x14ac:dyDescent="0.2">
      <c r="P741565" s="246"/>
      <c r="Q741565" s="246"/>
      <c r="R741565" s="246"/>
    </row>
    <row r="741611" spans="16:18" x14ac:dyDescent="0.2">
      <c r="P741611" s="246"/>
      <c r="Q741611" s="246"/>
      <c r="R741611" s="246"/>
    </row>
    <row r="741657" spans="16:18" x14ac:dyDescent="0.2">
      <c r="P741657" s="246"/>
      <c r="Q741657" s="246"/>
      <c r="R741657" s="246"/>
    </row>
    <row r="741703" spans="16:18" x14ac:dyDescent="0.2">
      <c r="P741703" s="246"/>
      <c r="Q741703" s="246"/>
      <c r="R741703" s="246"/>
    </row>
    <row r="741749" spans="16:18" x14ac:dyDescent="0.2">
      <c r="P741749" s="246"/>
      <c r="Q741749" s="246"/>
      <c r="R741749" s="246"/>
    </row>
    <row r="741795" spans="16:18" x14ac:dyDescent="0.2">
      <c r="P741795" s="246"/>
      <c r="Q741795" s="246"/>
      <c r="R741795" s="246"/>
    </row>
    <row r="741841" spans="16:18" x14ac:dyDescent="0.2">
      <c r="P741841" s="246"/>
      <c r="Q741841" s="246"/>
      <c r="R741841" s="246"/>
    </row>
    <row r="741887" spans="16:18" x14ac:dyDescent="0.2">
      <c r="P741887" s="246"/>
      <c r="Q741887" s="246"/>
      <c r="R741887" s="246"/>
    </row>
    <row r="741933" spans="16:18" x14ac:dyDescent="0.2">
      <c r="P741933" s="246"/>
      <c r="Q741933" s="246"/>
      <c r="R741933" s="246"/>
    </row>
    <row r="741979" spans="16:18" x14ac:dyDescent="0.2">
      <c r="P741979" s="246"/>
      <c r="Q741979" s="246"/>
      <c r="R741979" s="246"/>
    </row>
    <row r="742025" spans="16:18" x14ac:dyDescent="0.2">
      <c r="P742025" s="246"/>
      <c r="Q742025" s="246"/>
      <c r="R742025" s="246"/>
    </row>
    <row r="742071" spans="16:18" x14ac:dyDescent="0.2">
      <c r="P742071" s="246"/>
      <c r="Q742071" s="246"/>
      <c r="R742071" s="246"/>
    </row>
    <row r="742117" spans="16:18" x14ac:dyDescent="0.2">
      <c r="P742117" s="246"/>
      <c r="Q742117" s="246"/>
      <c r="R742117" s="246"/>
    </row>
    <row r="742163" spans="16:18" x14ac:dyDescent="0.2">
      <c r="P742163" s="246"/>
      <c r="Q742163" s="246"/>
      <c r="R742163" s="246"/>
    </row>
    <row r="742209" spans="16:18" x14ac:dyDescent="0.2">
      <c r="P742209" s="246"/>
      <c r="Q742209" s="246"/>
      <c r="R742209" s="246"/>
    </row>
    <row r="742255" spans="16:18" x14ac:dyDescent="0.2">
      <c r="P742255" s="246"/>
      <c r="Q742255" s="246"/>
      <c r="R742255" s="246"/>
    </row>
    <row r="742301" spans="16:18" x14ac:dyDescent="0.2">
      <c r="P742301" s="246"/>
      <c r="Q742301" s="246"/>
      <c r="R742301" s="246"/>
    </row>
    <row r="742347" spans="16:18" x14ac:dyDescent="0.2">
      <c r="P742347" s="246"/>
      <c r="Q742347" s="246"/>
      <c r="R742347" s="246"/>
    </row>
    <row r="742393" spans="16:18" x14ac:dyDescent="0.2">
      <c r="P742393" s="246"/>
      <c r="Q742393" s="246"/>
      <c r="R742393" s="246"/>
    </row>
    <row r="742439" spans="16:18" x14ac:dyDescent="0.2">
      <c r="P742439" s="246"/>
      <c r="Q742439" s="246"/>
      <c r="R742439" s="246"/>
    </row>
    <row r="742485" spans="16:18" x14ac:dyDescent="0.2">
      <c r="P742485" s="246"/>
      <c r="Q742485" s="246"/>
      <c r="R742485" s="246"/>
    </row>
    <row r="742531" spans="16:18" x14ac:dyDescent="0.2">
      <c r="P742531" s="246"/>
      <c r="Q742531" s="246"/>
      <c r="R742531" s="246"/>
    </row>
    <row r="742577" spans="16:18" x14ac:dyDescent="0.2">
      <c r="P742577" s="246"/>
      <c r="Q742577" s="246"/>
      <c r="R742577" s="246"/>
    </row>
    <row r="742623" spans="16:18" x14ac:dyDescent="0.2">
      <c r="P742623" s="246"/>
      <c r="Q742623" s="246"/>
      <c r="R742623" s="246"/>
    </row>
    <row r="742669" spans="16:18" x14ac:dyDescent="0.2">
      <c r="P742669" s="246"/>
      <c r="Q742669" s="246"/>
      <c r="R742669" s="246"/>
    </row>
    <row r="742715" spans="16:18" x14ac:dyDescent="0.2">
      <c r="P742715" s="246"/>
      <c r="Q742715" s="246"/>
      <c r="R742715" s="246"/>
    </row>
    <row r="742761" spans="16:18" x14ac:dyDescent="0.2">
      <c r="P742761" s="246"/>
      <c r="Q742761" s="246"/>
      <c r="R742761" s="246"/>
    </row>
    <row r="742807" spans="16:18" x14ac:dyDescent="0.2">
      <c r="P742807" s="246"/>
      <c r="Q742807" s="246"/>
      <c r="R742807" s="246"/>
    </row>
    <row r="742853" spans="16:18" x14ac:dyDescent="0.2">
      <c r="P742853" s="246"/>
      <c r="Q742853" s="246"/>
      <c r="R742853" s="246"/>
    </row>
    <row r="742899" spans="16:18" x14ac:dyDescent="0.2">
      <c r="P742899" s="246"/>
      <c r="Q742899" s="246"/>
      <c r="R742899" s="246"/>
    </row>
    <row r="742945" spans="16:18" x14ac:dyDescent="0.2">
      <c r="P742945" s="246"/>
      <c r="Q742945" s="246"/>
      <c r="R742945" s="246"/>
    </row>
    <row r="742991" spans="16:18" x14ac:dyDescent="0.2">
      <c r="P742991" s="246"/>
      <c r="Q742991" s="246"/>
      <c r="R742991" s="246"/>
    </row>
    <row r="743037" spans="16:18" x14ac:dyDescent="0.2">
      <c r="P743037" s="246"/>
      <c r="Q743037" s="246"/>
      <c r="R743037" s="246"/>
    </row>
    <row r="743083" spans="16:18" x14ac:dyDescent="0.2">
      <c r="P743083" s="246"/>
      <c r="Q743083" s="246"/>
      <c r="R743083" s="246"/>
    </row>
    <row r="743129" spans="16:18" x14ac:dyDescent="0.2">
      <c r="P743129" s="246"/>
      <c r="Q743129" s="246"/>
      <c r="R743129" s="246"/>
    </row>
    <row r="743175" spans="16:18" x14ac:dyDescent="0.2">
      <c r="P743175" s="246"/>
      <c r="Q743175" s="246"/>
      <c r="R743175" s="246"/>
    </row>
    <row r="743221" spans="16:18" x14ac:dyDescent="0.2">
      <c r="P743221" s="246"/>
      <c r="Q743221" s="246"/>
      <c r="R743221" s="246"/>
    </row>
    <row r="743267" spans="16:18" x14ac:dyDescent="0.2">
      <c r="P743267" s="246"/>
      <c r="Q743267" s="246"/>
      <c r="R743267" s="246"/>
    </row>
    <row r="743313" spans="16:18" x14ac:dyDescent="0.2">
      <c r="P743313" s="246"/>
      <c r="Q743313" s="246"/>
      <c r="R743313" s="246"/>
    </row>
    <row r="743359" spans="16:18" x14ac:dyDescent="0.2">
      <c r="P743359" s="246"/>
      <c r="Q743359" s="246"/>
      <c r="R743359" s="246"/>
    </row>
    <row r="743405" spans="16:18" x14ac:dyDescent="0.2">
      <c r="P743405" s="246"/>
      <c r="Q743405" s="246"/>
      <c r="R743405" s="246"/>
    </row>
    <row r="743451" spans="16:18" x14ac:dyDescent="0.2">
      <c r="P743451" s="246"/>
      <c r="Q743451" s="246"/>
      <c r="R743451" s="246"/>
    </row>
    <row r="743497" spans="16:18" x14ac:dyDescent="0.2">
      <c r="P743497" s="246"/>
      <c r="Q743497" s="246"/>
      <c r="R743497" s="246"/>
    </row>
    <row r="743543" spans="16:18" x14ac:dyDescent="0.2">
      <c r="P743543" s="246"/>
      <c r="Q743543" s="246"/>
      <c r="R743543" s="246"/>
    </row>
    <row r="743589" spans="16:18" x14ac:dyDescent="0.2">
      <c r="P743589" s="246"/>
      <c r="Q743589" s="246"/>
      <c r="R743589" s="246"/>
    </row>
    <row r="743635" spans="16:18" x14ac:dyDescent="0.2">
      <c r="P743635" s="246"/>
      <c r="Q743635" s="246"/>
      <c r="R743635" s="246"/>
    </row>
    <row r="743681" spans="16:18" x14ac:dyDescent="0.2">
      <c r="P743681" s="246"/>
      <c r="Q743681" s="246"/>
      <c r="R743681" s="246"/>
    </row>
    <row r="743727" spans="16:18" x14ac:dyDescent="0.2">
      <c r="P743727" s="246"/>
      <c r="Q743727" s="246"/>
      <c r="R743727" s="246"/>
    </row>
    <row r="743773" spans="16:18" x14ac:dyDescent="0.2">
      <c r="P743773" s="246"/>
      <c r="Q743773" s="246"/>
      <c r="R743773" s="246"/>
    </row>
    <row r="743819" spans="16:18" x14ac:dyDescent="0.2">
      <c r="P743819" s="246"/>
      <c r="Q743819" s="246"/>
      <c r="R743819" s="246"/>
    </row>
    <row r="743865" spans="16:18" x14ac:dyDescent="0.2">
      <c r="P743865" s="246"/>
      <c r="Q743865" s="246"/>
      <c r="R743865" s="246"/>
    </row>
    <row r="743911" spans="16:18" x14ac:dyDescent="0.2">
      <c r="P743911" s="246"/>
      <c r="Q743911" s="246"/>
      <c r="R743911" s="246"/>
    </row>
    <row r="743957" spans="16:18" x14ac:dyDescent="0.2">
      <c r="P743957" s="246"/>
      <c r="Q743957" s="246"/>
      <c r="R743957" s="246"/>
    </row>
    <row r="744003" spans="16:18" x14ac:dyDescent="0.2">
      <c r="P744003" s="246"/>
      <c r="Q744003" s="246"/>
      <c r="R744003" s="246"/>
    </row>
    <row r="744049" spans="16:18" x14ac:dyDescent="0.2">
      <c r="P744049" s="246"/>
      <c r="Q744049" s="246"/>
      <c r="R744049" s="246"/>
    </row>
    <row r="744095" spans="16:18" x14ac:dyDescent="0.2">
      <c r="P744095" s="246"/>
      <c r="Q744095" s="246"/>
      <c r="R744095" s="246"/>
    </row>
    <row r="744141" spans="16:18" x14ac:dyDescent="0.2">
      <c r="P744141" s="246"/>
      <c r="Q744141" s="246"/>
      <c r="R744141" s="246"/>
    </row>
    <row r="744187" spans="16:18" x14ac:dyDescent="0.2">
      <c r="P744187" s="246"/>
      <c r="Q744187" s="246"/>
      <c r="R744187" s="246"/>
    </row>
    <row r="744233" spans="16:18" x14ac:dyDescent="0.2">
      <c r="P744233" s="246"/>
      <c r="Q744233" s="246"/>
      <c r="R744233" s="246"/>
    </row>
    <row r="744279" spans="16:18" x14ac:dyDescent="0.2">
      <c r="P744279" s="246"/>
      <c r="Q744279" s="246"/>
      <c r="R744279" s="246"/>
    </row>
    <row r="744325" spans="16:18" x14ac:dyDescent="0.2">
      <c r="P744325" s="246"/>
      <c r="Q744325" s="246"/>
      <c r="R744325" s="246"/>
    </row>
    <row r="744371" spans="16:18" x14ac:dyDescent="0.2">
      <c r="P744371" s="246"/>
      <c r="Q744371" s="246"/>
      <c r="R744371" s="246"/>
    </row>
    <row r="744417" spans="16:18" x14ac:dyDescent="0.2">
      <c r="P744417" s="246"/>
      <c r="Q744417" s="246"/>
      <c r="R744417" s="246"/>
    </row>
    <row r="744463" spans="16:18" x14ac:dyDescent="0.2">
      <c r="P744463" s="246"/>
      <c r="Q744463" s="246"/>
      <c r="R744463" s="246"/>
    </row>
    <row r="744509" spans="16:18" x14ac:dyDescent="0.2">
      <c r="P744509" s="246"/>
      <c r="Q744509" s="246"/>
      <c r="R744509" s="246"/>
    </row>
    <row r="744555" spans="16:18" x14ac:dyDescent="0.2">
      <c r="P744555" s="246"/>
      <c r="Q744555" s="246"/>
      <c r="R744555" s="246"/>
    </row>
    <row r="744601" spans="16:18" x14ac:dyDescent="0.2">
      <c r="P744601" s="246"/>
      <c r="Q744601" s="246"/>
      <c r="R744601" s="246"/>
    </row>
    <row r="744647" spans="16:18" x14ac:dyDescent="0.2">
      <c r="P744647" s="246"/>
      <c r="Q744647" s="246"/>
      <c r="R744647" s="246"/>
    </row>
    <row r="744693" spans="16:18" x14ac:dyDescent="0.2">
      <c r="P744693" s="246"/>
      <c r="Q744693" s="246"/>
      <c r="R744693" s="246"/>
    </row>
    <row r="744739" spans="16:18" x14ac:dyDescent="0.2">
      <c r="P744739" s="246"/>
      <c r="Q744739" s="246"/>
      <c r="R744739" s="246"/>
    </row>
    <row r="744785" spans="16:18" x14ac:dyDescent="0.2">
      <c r="P744785" s="246"/>
      <c r="Q744785" s="246"/>
      <c r="R744785" s="246"/>
    </row>
    <row r="744831" spans="16:18" x14ac:dyDescent="0.2">
      <c r="P744831" s="246"/>
      <c r="Q744831" s="246"/>
      <c r="R744831" s="246"/>
    </row>
    <row r="744877" spans="16:18" x14ac:dyDescent="0.2">
      <c r="P744877" s="246"/>
      <c r="Q744877" s="246"/>
      <c r="R744877" s="246"/>
    </row>
    <row r="744923" spans="16:18" x14ac:dyDescent="0.2">
      <c r="P744923" s="246"/>
      <c r="Q744923" s="246"/>
      <c r="R744923" s="246"/>
    </row>
    <row r="744969" spans="16:18" x14ac:dyDescent="0.2">
      <c r="P744969" s="246"/>
      <c r="Q744969" s="246"/>
      <c r="R744969" s="246"/>
    </row>
    <row r="745015" spans="16:18" x14ac:dyDescent="0.2">
      <c r="P745015" s="246"/>
      <c r="Q745015" s="246"/>
      <c r="R745015" s="246"/>
    </row>
    <row r="745061" spans="16:18" x14ac:dyDescent="0.2">
      <c r="P745061" s="246"/>
      <c r="Q745061" s="246"/>
      <c r="R745061" s="246"/>
    </row>
    <row r="745107" spans="16:18" x14ac:dyDescent="0.2">
      <c r="P745107" s="246"/>
      <c r="Q745107" s="246"/>
      <c r="R745107" s="246"/>
    </row>
    <row r="745153" spans="16:18" x14ac:dyDescent="0.2">
      <c r="P745153" s="246"/>
      <c r="Q745153" s="246"/>
      <c r="R745153" s="246"/>
    </row>
    <row r="745199" spans="16:18" x14ac:dyDescent="0.2">
      <c r="P745199" s="246"/>
      <c r="Q745199" s="246"/>
      <c r="R745199" s="246"/>
    </row>
    <row r="745245" spans="16:18" x14ac:dyDescent="0.2">
      <c r="P745245" s="246"/>
      <c r="Q745245" s="246"/>
      <c r="R745245" s="246"/>
    </row>
    <row r="745291" spans="16:18" x14ac:dyDescent="0.2">
      <c r="P745291" s="246"/>
      <c r="Q745291" s="246"/>
      <c r="R745291" s="246"/>
    </row>
    <row r="745337" spans="16:18" x14ac:dyDescent="0.2">
      <c r="P745337" s="246"/>
      <c r="Q745337" s="246"/>
      <c r="R745337" s="246"/>
    </row>
    <row r="745383" spans="16:18" x14ac:dyDescent="0.2">
      <c r="P745383" s="246"/>
      <c r="Q745383" s="246"/>
      <c r="R745383" s="246"/>
    </row>
    <row r="745429" spans="16:18" x14ac:dyDescent="0.2">
      <c r="P745429" s="246"/>
      <c r="Q745429" s="246"/>
      <c r="R745429" s="246"/>
    </row>
    <row r="745475" spans="16:18" x14ac:dyDescent="0.2">
      <c r="P745475" s="246"/>
      <c r="Q745475" s="246"/>
      <c r="R745475" s="246"/>
    </row>
    <row r="745521" spans="16:18" x14ac:dyDescent="0.2">
      <c r="P745521" s="246"/>
      <c r="Q745521" s="246"/>
      <c r="R745521" s="246"/>
    </row>
    <row r="745567" spans="16:18" x14ac:dyDescent="0.2">
      <c r="P745567" s="246"/>
      <c r="Q745567" s="246"/>
      <c r="R745567" s="246"/>
    </row>
    <row r="745613" spans="16:18" x14ac:dyDescent="0.2">
      <c r="P745613" s="246"/>
      <c r="Q745613" s="246"/>
      <c r="R745613" s="246"/>
    </row>
    <row r="745659" spans="16:18" x14ac:dyDescent="0.2">
      <c r="P745659" s="246"/>
      <c r="Q745659" s="246"/>
      <c r="R745659" s="246"/>
    </row>
    <row r="745705" spans="16:18" x14ac:dyDescent="0.2">
      <c r="P745705" s="246"/>
      <c r="Q745705" s="246"/>
      <c r="R745705" s="246"/>
    </row>
    <row r="745751" spans="16:18" x14ac:dyDescent="0.2">
      <c r="P745751" s="246"/>
      <c r="Q745751" s="246"/>
      <c r="R745751" s="246"/>
    </row>
    <row r="745797" spans="16:18" x14ac:dyDescent="0.2">
      <c r="P745797" s="246"/>
      <c r="Q745797" s="246"/>
      <c r="R745797" s="246"/>
    </row>
    <row r="745843" spans="16:18" x14ac:dyDescent="0.2">
      <c r="P745843" s="246"/>
      <c r="Q745843" s="246"/>
      <c r="R745843" s="246"/>
    </row>
    <row r="745889" spans="16:18" x14ac:dyDescent="0.2">
      <c r="P745889" s="246"/>
      <c r="Q745889" s="246"/>
      <c r="R745889" s="246"/>
    </row>
    <row r="745935" spans="16:18" x14ac:dyDescent="0.2">
      <c r="P745935" s="246"/>
      <c r="Q745935" s="246"/>
      <c r="R745935" s="246"/>
    </row>
    <row r="745981" spans="16:18" x14ac:dyDescent="0.2">
      <c r="P745981" s="246"/>
      <c r="Q745981" s="246"/>
      <c r="R745981" s="246"/>
    </row>
    <row r="746027" spans="16:18" x14ac:dyDescent="0.2">
      <c r="P746027" s="246"/>
      <c r="Q746027" s="246"/>
      <c r="R746027" s="246"/>
    </row>
    <row r="746073" spans="16:18" x14ac:dyDescent="0.2">
      <c r="P746073" s="246"/>
      <c r="Q746073" s="246"/>
      <c r="R746073" s="246"/>
    </row>
    <row r="746119" spans="16:18" x14ac:dyDescent="0.2">
      <c r="P746119" s="246"/>
      <c r="Q746119" s="246"/>
      <c r="R746119" s="246"/>
    </row>
    <row r="746165" spans="16:18" x14ac:dyDescent="0.2">
      <c r="P746165" s="246"/>
      <c r="Q746165" s="246"/>
      <c r="R746165" s="246"/>
    </row>
    <row r="746211" spans="16:18" x14ac:dyDescent="0.2">
      <c r="P746211" s="246"/>
      <c r="Q746211" s="246"/>
      <c r="R746211" s="246"/>
    </row>
    <row r="746257" spans="16:18" x14ac:dyDescent="0.2">
      <c r="P746257" s="246"/>
      <c r="Q746257" s="246"/>
      <c r="R746257" s="246"/>
    </row>
    <row r="746303" spans="16:18" x14ac:dyDescent="0.2">
      <c r="P746303" s="246"/>
      <c r="Q746303" s="246"/>
      <c r="R746303" s="246"/>
    </row>
    <row r="746349" spans="16:18" x14ac:dyDescent="0.2">
      <c r="P746349" s="246"/>
      <c r="Q746349" s="246"/>
      <c r="R746349" s="246"/>
    </row>
    <row r="746395" spans="16:18" x14ac:dyDescent="0.2">
      <c r="P746395" s="246"/>
      <c r="Q746395" s="246"/>
      <c r="R746395" s="246"/>
    </row>
    <row r="746441" spans="16:18" x14ac:dyDescent="0.2">
      <c r="P746441" s="246"/>
      <c r="Q746441" s="246"/>
      <c r="R746441" s="246"/>
    </row>
    <row r="746487" spans="16:18" x14ac:dyDescent="0.2">
      <c r="P746487" s="246"/>
      <c r="Q746487" s="246"/>
      <c r="R746487" s="246"/>
    </row>
    <row r="746533" spans="16:18" x14ac:dyDescent="0.2">
      <c r="P746533" s="246"/>
      <c r="Q746533" s="246"/>
      <c r="R746533" s="246"/>
    </row>
    <row r="746579" spans="16:18" x14ac:dyDescent="0.2">
      <c r="P746579" s="246"/>
      <c r="Q746579" s="246"/>
      <c r="R746579" s="246"/>
    </row>
    <row r="746625" spans="16:18" x14ac:dyDescent="0.2">
      <c r="P746625" s="246"/>
      <c r="Q746625" s="246"/>
      <c r="R746625" s="246"/>
    </row>
    <row r="746671" spans="16:18" x14ac:dyDescent="0.2">
      <c r="P746671" s="246"/>
      <c r="Q746671" s="246"/>
      <c r="R746671" s="246"/>
    </row>
    <row r="746717" spans="16:18" x14ac:dyDescent="0.2">
      <c r="P746717" s="246"/>
      <c r="Q746717" s="246"/>
      <c r="R746717" s="246"/>
    </row>
    <row r="746763" spans="16:18" x14ac:dyDescent="0.2">
      <c r="P746763" s="246"/>
      <c r="Q746763" s="246"/>
      <c r="R746763" s="246"/>
    </row>
    <row r="746809" spans="16:18" x14ac:dyDescent="0.2">
      <c r="P746809" s="246"/>
      <c r="Q746809" s="246"/>
      <c r="R746809" s="246"/>
    </row>
    <row r="746855" spans="16:18" x14ac:dyDescent="0.2">
      <c r="P746855" s="246"/>
      <c r="Q746855" s="246"/>
      <c r="R746855" s="246"/>
    </row>
    <row r="746901" spans="16:18" x14ac:dyDescent="0.2">
      <c r="P746901" s="246"/>
      <c r="Q746901" s="246"/>
      <c r="R746901" s="246"/>
    </row>
    <row r="746947" spans="16:18" x14ac:dyDescent="0.2">
      <c r="P746947" s="246"/>
      <c r="Q746947" s="246"/>
      <c r="R746947" s="246"/>
    </row>
    <row r="746993" spans="16:18" x14ac:dyDescent="0.2">
      <c r="P746993" s="246"/>
      <c r="Q746993" s="246"/>
      <c r="R746993" s="246"/>
    </row>
    <row r="747039" spans="16:18" x14ac:dyDescent="0.2">
      <c r="P747039" s="246"/>
      <c r="Q747039" s="246"/>
      <c r="R747039" s="246"/>
    </row>
    <row r="747085" spans="16:18" x14ac:dyDescent="0.2">
      <c r="P747085" s="246"/>
      <c r="Q747085" s="246"/>
      <c r="R747085" s="246"/>
    </row>
    <row r="747131" spans="16:18" x14ac:dyDescent="0.2">
      <c r="P747131" s="246"/>
      <c r="Q747131" s="246"/>
      <c r="R747131" s="246"/>
    </row>
    <row r="747177" spans="16:18" x14ac:dyDescent="0.2">
      <c r="P747177" s="246"/>
      <c r="Q747177" s="246"/>
      <c r="R747177" s="246"/>
    </row>
    <row r="747223" spans="16:18" x14ac:dyDescent="0.2">
      <c r="P747223" s="246"/>
      <c r="Q747223" s="246"/>
      <c r="R747223" s="246"/>
    </row>
    <row r="747269" spans="16:18" x14ac:dyDescent="0.2">
      <c r="P747269" s="246"/>
      <c r="Q747269" s="246"/>
      <c r="R747269" s="246"/>
    </row>
    <row r="747315" spans="16:18" x14ac:dyDescent="0.2">
      <c r="P747315" s="246"/>
      <c r="Q747315" s="246"/>
      <c r="R747315" s="246"/>
    </row>
    <row r="747361" spans="16:18" x14ac:dyDescent="0.2">
      <c r="P747361" s="246"/>
      <c r="Q747361" s="246"/>
      <c r="R747361" s="246"/>
    </row>
    <row r="747407" spans="16:18" x14ac:dyDescent="0.2">
      <c r="P747407" s="246"/>
      <c r="Q747407" s="246"/>
      <c r="R747407" s="246"/>
    </row>
    <row r="747453" spans="16:18" x14ac:dyDescent="0.2">
      <c r="P747453" s="246"/>
      <c r="Q747453" s="246"/>
      <c r="R747453" s="246"/>
    </row>
    <row r="747499" spans="16:18" x14ac:dyDescent="0.2">
      <c r="P747499" s="246"/>
      <c r="Q747499" s="246"/>
      <c r="R747499" s="246"/>
    </row>
    <row r="747545" spans="16:18" x14ac:dyDescent="0.2">
      <c r="P747545" s="246"/>
      <c r="Q747545" s="246"/>
      <c r="R747545" s="246"/>
    </row>
    <row r="747591" spans="16:18" x14ac:dyDescent="0.2">
      <c r="P747591" s="246"/>
      <c r="Q747591" s="246"/>
      <c r="R747591" s="246"/>
    </row>
    <row r="747637" spans="16:18" x14ac:dyDescent="0.2">
      <c r="P747637" s="246"/>
      <c r="Q747637" s="246"/>
      <c r="R747637" s="246"/>
    </row>
    <row r="747683" spans="16:18" x14ac:dyDescent="0.2">
      <c r="P747683" s="246"/>
      <c r="Q747683" s="246"/>
      <c r="R747683" s="246"/>
    </row>
    <row r="747729" spans="16:18" x14ac:dyDescent="0.2">
      <c r="P747729" s="246"/>
      <c r="Q747729" s="246"/>
      <c r="R747729" s="246"/>
    </row>
    <row r="747775" spans="16:18" x14ac:dyDescent="0.2">
      <c r="P747775" s="246"/>
      <c r="Q747775" s="246"/>
      <c r="R747775" s="246"/>
    </row>
    <row r="747821" spans="16:18" x14ac:dyDescent="0.2">
      <c r="P747821" s="246"/>
      <c r="Q747821" s="246"/>
      <c r="R747821" s="246"/>
    </row>
    <row r="747867" spans="16:18" x14ac:dyDescent="0.2">
      <c r="P747867" s="246"/>
      <c r="Q747867" s="246"/>
      <c r="R747867" s="246"/>
    </row>
    <row r="747913" spans="16:18" x14ac:dyDescent="0.2">
      <c r="P747913" s="246"/>
      <c r="Q747913" s="246"/>
      <c r="R747913" s="246"/>
    </row>
    <row r="747959" spans="16:18" x14ac:dyDescent="0.2">
      <c r="P747959" s="246"/>
      <c r="Q747959" s="246"/>
      <c r="R747959" s="246"/>
    </row>
    <row r="748005" spans="16:18" x14ac:dyDescent="0.2">
      <c r="P748005" s="246"/>
      <c r="Q748005" s="246"/>
      <c r="R748005" s="246"/>
    </row>
    <row r="748051" spans="16:18" x14ac:dyDescent="0.2">
      <c r="P748051" s="246"/>
      <c r="Q748051" s="246"/>
      <c r="R748051" s="246"/>
    </row>
    <row r="748097" spans="16:18" x14ac:dyDescent="0.2">
      <c r="P748097" s="246"/>
      <c r="Q748097" s="246"/>
      <c r="R748097" s="246"/>
    </row>
    <row r="748143" spans="16:18" x14ac:dyDescent="0.2">
      <c r="P748143" s="246"/>
      <c r="Q748143" s="246"/>
      <c r="R748143" s="246"/>
    </row>
    <row r="748189" spans="16:18" x14ac:dyDescent="0.2">
      <c r="P748189" s="246"/>
      <c r="Q748189" s="246"/>
      <c r="R748189" s="246"/>
    </row>
    <row r="748235" spans="16:18" x14ac:dyDescent="0.2">
      <c r="P748235" s="246"/>
      <c r="Q748235" s="246"/>
      <c r="R748235" s="246"/>
    </row>
    <row r="748281" spans="16:18" x14ac:dyDescent="0.2">
      <c r="P748281" s="246"/>
      <c r="Q748281" s="246"/>
      <c r="R748281" s="246"/>
    </row>
    <row r="748327" spans="16:18" x14ac:dyDescent="0.2">
      <c r="P748327" s="246"/>
      <c r="Q748327" s="246"/>
      <c r="R748327" s="246"/>
    </row>
    <row r="748373" spans="16:18" x14ac:dyDescent="0.2">
      <c r="P748373" s="246"/>
      <c r="Q748373" s="246"/>
      <c r="R748373" s="246"/>
    </row>
    <row r="748419" spans="16:18" x14ac:dyDescent="0.2">
      <c r="P748419" s="246"/>
      <c r="Q748419" s="246"/>
      <c r="R748419" s="246"/>
    </row>
    <row r="748465" spans="16:18" x14ac:dyDescent="0.2">
      <c r="P748465" s="246"/>
      <c r="Q748465" s="246"/>
      <c r="R748465" s="246"/>
    </row>
    <row r="748511" spans="16:18" x14ac:dyDescent="0.2">
      <c r="P748511" s="246"/>
      <c r="Q748511" s="246"/>
      <c r="R748511" s="246"/>
    </row>
    <row r="748557" spans="16:18" x14ac:dyDescent="0.2">
      <c r="P748557" s="246"/>
      <c r="Q748557" s="246"/>
      <c r="R748557" s="246"/>
    </row>
    <row r="748603" spans="16:18" x14ac:dyDescent="0.2">
      <c r="P748603" s="246"/>
      <c r="Q748603" s="246"/>
      <c r="R748603" s="246"/>
    </row>
    <row r="748649" spans="16:18" x14ac:dyDescent="0.2">
      <c r="P748649" s="246"/>
      <c r="Q748649" s="246"/>
      <c r="R748649" s="246"/>
    </row>
    <row r="748695" spans="16:18" x14ac:dyDescent="0.2">
      <c r="P748695" s="246"/>
      <c r="Q748695" s="246"/>
      <c r="R748695" s="246"/>
    </row>
    <row r="748741" spans="16:18" x14ac:dyDescent="0.2">
      <c r="P748741" s="246"/>
      <c r="Q748741" s="246"/>
      <c r="R748741" s="246"/>
    </row>
    <row r="748787" spans="16:18" x14ac:dyDescent="0.2">
      <c r="P748787" s="246"/>
      <c r="Q748787" s="246"/>
      <c r="R748787" s="246"/>
    </row>
    <row r="748833" spans="16:18" x14ac:dyDescent="0.2">
      <c r="P748833" s="246"/>
      <c r="Q748833" s="246"/>
      <c r="R748833" s="246"/>
    </row>
    <row r="748879" spans="16:18" x14ac:dyDescent="0.2">
      <c r="P748879" s="246"/>
      <c r="Q748879" s="246"/>
      <c r="R748879" s="246"/>
    </row>
    <row r="748925" spans="16:18" x14ac:dyDescent="0.2">
      <c r="P748925" s="246"/>
      <c r="Q748925" s="246"/>
      <c r="R748925" s="246"/>
    </row>
    <row r="748971" spans="16:18" x14ac:dyDescent="0.2">
      <c r="P748971" s="246"/>
      <c r="Q748971" s="246"/>
      <c r="R748971" s="246"/>
    </row>
    <row r="749017" spans="16:18" x14ac:dyDescent="0.2">
      <c r="P749017" s="246"/>
      <c r="Q749017" s="246"/>
      <c r="R749017" s="246"/>
    </row>
    <row r="749063" spans="16:18" x14ac:dyDescent="0.2">
      <c r="P749063" s="246"/>
      <c r="Q749063" s="246"/>
      <c r="R749063" s="246"/>
    </row>
    <row r="749109" spans="16:18" x14ac:dyDescent="0.2">
      <c r="P749109" s="246"/>
      <c r="Q749109" s="246"/>
      <c r="R749109" s="246"/>
    </row>
    <row r="749155" spans="16:18" x14ac:dyDescent="0.2">
      <c r="P749155" s="246"/>
      <c r="Q749155" s="246"/>
      <c r="R749155" s="246"/>
    </row>
    <row r="749201" spans="16:18" x14ac:dyDescent="0.2">
      <c r="P749201" s="246"/>
      <c r="Q749201" s="246"/>
      <c r="R749201" s="246"/>
    </row>
    <row r="749247" spans="16:18" x14ac:dyDescent="0.2">
      <c r="P749247" s="246"/>
      <c r="Q749247" s="246"/>
      <c r="R749247" s="246"/>
    </row>
    <row r="749293" spans="16:18" x14ac:dyDescent="0.2">
      <c r="P749293" s="246"/>
      <c r="Q749293" s="246"/>
      <c r="R749293" s="246"/>
    </row>
    <row r="749339" spans="16:18" x14ac:dyDescent="0.2">
      <c r="P749339" s="246"/>
      <c r="Q749339" s="246"/>
      <c r="R749339" s="246"/>
    </row>
    <row r="749385" spans="16:18" x14ac:dyDescent="0.2">
      <c r="P749385" s="246"/>
      <c r="Q749385" s="246"/>
      <c r="R749385" s="246"/>
    </row>
    <row r="749431" spans="16:18" x14ac:dyDescent="0.2">
      <c r="P749431" s="246"/>
      <c r="Q749431" s="246"/>
      <c r="R749431" s="246"/>
    </row>
    <row r="749477" spans="16:18" x14ac:dyDescent="0.2">
      <c r="P749477" s="246"/>
      <c r="Q749477" s="246"/>
      <c r="R749477" s="246"/>
    </row>
    <row r="749523" spans="16:18" x14ac:dyDescent="0.2">
      <c r="P749523" s="246"/>
      <c r="Q749523" s="246"/>
      <c r="R749523" s="246"/>
    </row>
    <row r="749569" spans="16:18" x14ac:dyDescent="0.2">
      <c r="P749569" s="246"/>
      <c r="Q749569" s="246"/>
      <c r="R749569" s="246"/>
    </row>
    <row r="749615" spans="16:18" x14ac:dyDescent="0.2">
      <c r="P749615" s="246"/>
      <c r="Q749615" s="246"/>
      <c r="R749615" s="246"/>
    </row>
    <row r="749661" spans="16:18" x14ac:dyDescent="0.2">
      <c r="P749661" s="246"/>
      <c r="Q749661" s="246"/>
      <c r="R749661" s="246"/>
    </row>
    <row r="749707" spans="16:18" x14ac:dyDescent="0.2">
      <c r="P749707" s="246"/>
      <c r="Q749707" s="246"/>
      <c r="R749707" s="246"/>
    </row>
    <row r="749753" spans="16:18" x14ac:dyDescent="0.2">
      <c r="P749753" s="246"/>
      <c r="Q749753" s="246"/>
      <c r="R749753" s="246"/>
    </row>
    <row r="749799" spans="16:18" x14ac:dyDescent="0.2">
      <c r="P749799" s="246"/>
      <c r="Q749799" s="246"/>
      <c r="R749799" s="246"/>
    </row>
    <row r="749845" spans="16:18" x14ac:dyDescent="0.2">
      <c r="P749845" s="246"/>
      <c r="Q749845" s="246"/>
      <c r="R749845" s="246"/>
    </row>
    <row r="749891" spans="16:18" x14ac:dyDescent="0.2">
      <c r="P749891" s="246"/>
      <c r="Q749891" s="246"/>
      <c r="R749891" s="246"/>
    </row>
    <row r="749937" spans="16:18" x14ac:dyDescent="0.2">
      <c r="P749937" s="246"/>
      <c r="Q749937" s="246"/>
      <c r="R749937" s="246"/>
    </row>
    <row r="749983" spans="16:18" x14ac:dyDescent="0.2">
      <c r="P749983" s="246"/>
      <c r="Q749983" s="246"/>
      <c r="R749983" s="246"/>
    </row>
    <row r="750029" spans="16:18" x14ac:dyDescent="0.2">
      <c r="P750029" s="246"/>
      <c r="Q750029" s="246"/>
      <c r="R750029" s="246"/>
    </row>
    <row r="750075" spans="16:18" x14ac:dyDescent="0.2">
      <c r="P750075" s="246"/>
      <c r="Q750075" s="246"/>
      <c r="R750075" s="246"/>
    </row>
    <row r="750121" spans="16:18" x14ac:dyDescent="0.2">
      <c r="P750121" s="246"/>
      <c r="Q750121" s="246"/>
      <c r="R750121" s="246"/>
    </row>
    <row r="750167" spans="16:18" x14ac:dyDescent="0.2">
      <c r="P750167" s="246"/>
      <c r="Q750167" s="246"/>
      <c r="R750167" s="246"/>
    </row>
    <row r="750213" spans="16:18" x14ac:dyDescent="0.2">
      <c r="P750213" s="246"/>
      <c r="Q750213" s="246"/>
      <c r="R750213" s="246"/>
    </row>
    <row r="750259" spans="16:18" x14ac:dyDescent="0.2">
      <c r="P750259" s="246"/>
      <c r="Q750259" s="246"/>
      <c r="R750259" s="246"/>
    </row>
    <row r="750305" spans="16:18" x14ac:dyDescent="0.2">
      <c r="P750305" s="246"/>
      <c r="Q750305" s="246"/>
      <c r="R750305" s="246"/>
    </row>
    <row r="750351" spans="16:18" x14ac:dyDescent="0.2">
      <c r="P750351" s="246"/>
      <c r="Q750351" s="246"/>
      <c r="R750351" s="246"/>
    </row>
    <row r="750397" spans="16:18" x14ac:dyDescent="0.2">
      <c r="P750397" s="246"/>
      <c r="Q750397" s="246"/>
      <c r="R750397" s="246"/>
    </row>
    <row r="750443" spans="16:18" x14ac:dyDescent="0.2">
      <c r="P750443" s="246"/>
      <c r="Q750443" s="246"/>
      <c r="R750443" s="246"/>
    </row>
    <row r="750489" spans="16:18" x14ac:dyDescent="0.2">
      <c r="P750489" s="246"/>
      <c r="Q750489" s="246"/>
      <c r="R750489" s="246"/>
    </row>
    <row r="750535" spans="16:18" x14ac:dyDescent="0.2">
      <c r="P750535" s="246"/>
      <c r="Q750535" s="246"/>
      <c r="R750535" s="246"/>
    </row>
    <row r="750581" spans="16:18" x14ac:dyDescent="0.2">
      <c r="P750581" s="246"/>
      <c r="Q750581" s="246"/>
      <c r="R750581" s="246"/>
    </row>
    <row r="750627" spans="16:18" x14ac:dyDescent="0.2">
      <c r="P750627" s="246"/>
      <c r="Q750627" s="246"/>
      <c r="R750627" s="246"/>
    </row>
    <row r="750673" spans="16:18" x14ac:dyDescent="0.2">
      <c r="P750673" s="246"/>
      <c r="Q750673" s="246"/>
      <c r="R750673" s="246"/>
    </row>
    <row r="750719" spans="16:18" x14ac:dyDescent="0.2">
      <c r="P750719" s="246"/>
      <c r="Q750719" s="246"/>
      <c r="R750719" s="246"/>
    </row>
    <row r="750765" spans="16:18" x14ac:dyDescent="0.2">
      <c r="P750765" s="246"/>
      <c r="Q750765" s="246"/>
      <c r="R750765" s="246"/>
    </row>
    <row r="750811" spans="16:18" x14ac:dyDescent="0.2">
      <c r="P750811" s="246"/>
      <c r="Q750811" s="246"/>
      <c r="R750811" s="246"/>
    </row>
    <row r="750857" spans="16:18" x14ac:dyDescent="0.2">
      <c r="P750857" s="246"/>
      <c r="Q750857" s="246"/>
      <c r="R750857" s="246"/>
    </row>
    <row r="750903" spans="16:18" x14ac:dyDescent="0.2">
      <c r="P750903" s="246"/>
      <c r="Q750903" s="246"/>
      <c r="R750903" s="246"/>
    </row>
    <row r="750949" spans="16:18" x14ac:dyDescent="0.2">
      <c r="P750949" s="246"/>
      <c r="Q750949" s="246"/>
      <c r="R750949" s="246"/>
    </row>
    <row r="750995" spans="16:18" x14ac:dyDescent="0.2">
      <c r="P750995" s="246"/>
      <c r="Q750995" s="246"/>
      <c r="R750995" s="246"/>
    </row>
    <row r="751041" spans="16:18" x14ac:dyDescent="0.2">
      <c r="P751041" s="246"/>
      <c r="Q751041" s="246"/>
      <c r="R751041" s="246"/>
    </row>
    <row r="751087" spans="16:18" x14ac:dyDescent="0.2">
      <c r="P751087" s="246"/>
      <c r="Q751087" s="246"/>
      <c r="R751087" s="246"/>
    </row>
    <row r="751133" spans="16:18" x14ac:dyDescent="0.2">
      <c r="P751133" s="246"/>
      <c r="Q751133" s="246"/>
      <c r="R751133" s="246"/>
    </row>
    <row r="751179" spans="16:18" x14ac:dyDescent="0.2">
      <c r="P751179" s="246"/>
      <c r="Q751179" s="246"/>
      <c r="R751179" s="246"/>
    </row>
    <row r="751225" spans="16:18" x14ac:dyDescent="0.2">
      <c r="P751225" s="246"/>
      <c r="Q751225" s="246"/>
      <c r="R751225" s="246"/>
    </row>
    <row r="751271" spans="16:18" x14ac:dyDescent="0.2">
      <c r="P751271" s="246"/>
      <c r="Q751271" s="246"/>
      <c r="R751271" s="246"/>
    </row>
    <row r="751317" spans="16:18" x14ac:dyDescent="0.2">
      <c r="P751317" s="246"/>
      <c r="Q751317" s="246"/>
      <c r="R751317" s="246"/>
    </row>
    <row r="751363" spans="16:18" x14ac:dyDescent="0.2">
      <c r="P751363" s="246"/>
      <c r="Q751363" s="246"/>
      <c r="R751363" s="246"/>
    </row>
    <row r="751409" spans="16:18" x14ac:dyDescent="0.2">
      <c r="P751409" s="246"/>
      <c r="Q751409" s="246"/>
      <c r="R751409" s="246"/>
    </row>
    <row r="751455" spans="16:18" x14ac:dyDescent="0.2">
      <c r="P751455" s="246"/>
      <c r="Q751455" s="246"/>
      <c r="R751455" s="246"/>
    </row>
    <row r="751501" spans="16:18" x14ac:dyDescent="0.2">
      <c r="P751501" s="246"/>
      <c r="Q751501" s="246"/>
      <c r="R751501" s="246"/>
    </row>
    <row r="751547" spans="16:18" x14ac:dyDescent="0.2">
      <c r="P751547" s="246"/>
      <c r="Q751547" s="246"/>
      <c r="R751547" s="246"/>
    </row>
    <row r="751593" spans="16:18" x14ac:dyDescent="0.2">
      <c r="P751593" s="246"/>
      <c r="Q751593" s="246"/>
      <c r="R751593" s="246"/>
    </row>
    <row r="751639" spans="16:18" x14ac:dyDescent="0.2">
      <c r="P751639" s="246"/>
      <c r="Q751639" s="246"/>
      <c r="R751639" s="246"/>
    </row>
    <row r="751685" spans="16:18" x14ac:dyDescent="0.2">
      <c r="P751685" s="246"/>
      <c r="Q751685" s="246"/>
      <c r="R751685" s="246"/>
    </row>
    <row r="751731" spans="16:18" x14ac:dyDescent="0.2">
      <c r="P751731" s="246"/>
      <c r="Q751731" s="246"/>
      <c r="R751731" s="246"/>
    </row>
    <row r="751777" spans="16:18" x14ac:dyDescent="0.2">
      <c r="P751777" s="246"/>
      <c r="Q751777" s="246"/>
      <c r="R751777" s="246"/>
    </row>
    <row r="751823" spans="16:18" x14ac:dyDescent="0.2">
      <c r="P751823" s="246"/>
      <c r="Q751823" s="246"/>
      <c r="R751823" s="246"/>
    </row>
    <row r="751869" spans="16:18" x14ac:dyDescent="0.2">
      <c r="P751869" s="246"/>
      <c r="Q751869" s="246"/>
      <c r="R751869" s="246"/>
    </row>
    <row r="751915" spans="16:18" x14ac:dyDescent="0.2">
      <c r="P751915" s="246"/>
      <c r="Q751915" s="246"/>
      <c r="R751915" s="246"/>
    </row>
    <row r="751961" spans="16:18" x14ac:dyDescent="0.2">
      <c r="P751961" s="246"/>
      <c r="Q751961" s="246"/>
      <c r="R751961" s="246"/>
    </row>
    <row r="752007" spans="16:18" x14ac:dyDescent="0.2">
      <c r="P752007" s="246"/>
      <c r="Q752007" s="246"/>
      <c r="R752007" s="246"/>
    </row>
    <row r="752053" spans="16:18" x14ac:dyDescent="0.2">
      <c r="P752053" s="246"/>
      <c r="Q752053" s="246"/>
      <c r="R752053" s="246"/>
    </row>
    <row r="752099" spans="16:18" x14ac:dyDescent="0.2">
      <c r="P752099" s="246"/>
      <c r="Q752099" s="246"/>
      <c r="R752099" s="246"/>
    </row>
    <row r="752145" spans="16:18" x14ac:dyDescent="0.2">
      <c r="P752145" s="246"/>
      <c r="Q752145" s="246"/>
      <c r="R752145" s="246"/>
    </row>
    <row r="752191" spans="16:18" x14ac:dyDescent="0.2">
      <c r="P752191" s="246"/>
      <c r="Q752191" s="246"/>
      <c r="R752191" s="246"/>
    </row>
    <row r="752237" spans="16:18" x14ac:dyDescent="0.2">
      <c r="P752237" s="246"/>
      <c r="Q752237" s="246"/>
      <c r="R752237" s="246"/>
    </row>
    <row r="752283" spans="16:18" x14ac:dyDescent="0.2">
      <c r="P752283" s="246"/>
      <c r="Q752283" s="246"/>
      <c r="R752283" s="246"/>
    </row>
    <row r="752329" spans="16:18" x14ac:dyDescent="0.2">
      <c r="P752329" s="246"/>
      <c r="Q752329" s="246"/>
      <c r="R752329" s="246"/>
    </row>
    <row r="752375" spans="16:18" x14ac:dyDescent="0.2">
      <c r="P752375" s="246"/>
      <c r="Q752375" s="246"/>
      <c r="R752375" s="246"/>
    </row>
    <row r="752421" spans="16:18" x14ac:dyDescent="0.2">
      <c r="P752421" s="246"/>
      <c r="Q752421" s="246"/>
      <c r="R752421" s="246"/>
    </row>
    <row r="752467" spans="16:18" x14ac:dyDescent="0.2">
      <c r="P752467" s="246"/>
      <c r="Q752467" s="246"/>
      <c r="R752467" s="246"/>
    </row>
    <row r="752513" spans="16:18" x14ac:dyDescent="0.2">
      <c r="P752513" s="246"/>
      <c r="Q752513" s="246"/>
      <c r="R752513" s="246"/>
    </row>
    <row r="752559" spans="16:18" x14ac:dyDescent="0.2">
      <c r="P752559" s="246"/>
      <c r="Q752559" s="246"/>
      <c r="R752559" s="246"/>
    </row>
    <row r="752605" spans="16:18" x14ac:dyDescent="0.2">
      <c r="P752605" s="246"/>
      <c r="Q752605" s="246"/>
      <c r="R752605" s="246"/>
    </row>
    <row r="752651" spans="16:18" x14ac:dyDescent="0.2">
      <c r="P752651" s="246"/>
      <c r="Q752651" s="246"/>
      <c r="R752651" s="246"/>
    </row>
    <row r="752697" spans="16:18" x14ac:dyDescent="0.2">
      <c r="P752697" s="246"/>
      <c r="Q752697" s="246"/>
      <c r="R752697" s="246"/>
    </row>
    <row r="752743" spans="16:18" x14ac:dyDescent="0.2">
      <c r="P752743" s="246"/>
      <c r="Q752743" s="246"/>
      <c r="R752743" s="246"/>
    </row>
    <row r="752789" spans="16:18" x14ac:dyDescent="0.2">
      <c r="P752789" s="246"/>
      <c r="Q752789" s="246"/>
      <c r="R752789" s="246"/>
    </row>
    <row r="752835" spans="16:18" x14ac:dyDescent="0.2">
      <c r="P752835" s="246"/>
      <c r="Q752835" s="246"/>
      <c r="R752835" s="246"/>
    </row>
    <row r="752881" spans="16:18" x14ac:dyDescent="0.2">
      <c r="P752881" s="246"/>
      <c r="Q752881" s="246"/>
      <c r="R752881" s="246"/>
    </row>
    <row r="752927" spans="16:18" x14ac:dyDescent="0.2">
      <c r="P752927" s="246"/>
      <c r="Q752927" s="246"/>
      <c r="R752927" s="246"/>
    </row>
    <row r="752973" spans="16:18" x14ac:dyDescent="0.2">
      <c r="P752973" s="246"/>
      <c r="Q752973" s="246"/>
      <c r="R752973" s="246"/>
    </row>
    <row r="753019" spans="16:18" x14ac:dyDescent="0.2">
      <c r="P753019" s="246"/>
      <c r="Q753019" s="246"/>
      <c r="R753019" s="246"/>
    </row>
    <row r="753065" spans="16:18" x14ac:dyDescent="0.2">
      <c r="P753065" s="246"/>
      <c r="Q753065" s="246"/>
      <c r="R753065" s="246"/>
    </row>
    <row r="753111" spans="16:18" x14ac:dyDescent="0.2">
      <c r="P753111" s="246"/>
      <c r="Q753111" s="246"/>
      <c r="R753111" s="246"/>
    </row>
    <row r="753157" spans="16:18" x14ac:dyDescent="0.2">
      <c r="P753157" s="246"/>
      <c r="Q753157" s="246"/>
      <c r="R753157" s="246"/>
    </row>
    <row r="753203" spans="16:18" x14ac:dyDescent="0.2">
      <c r="P753203" s="246"/>
      <c r="Q753203" s="246"/>
      <c r="R753203" s="246"/>
    </row>
    <row r="753249" spans="16:18" x14ac:dyDescent="0.2">
      <c r="P753249" s="246"/>
      <c r="Q753249" s="246"/>
      <c r="R753249" s="246"/>
    </row>
    <row r="753295" spans="16:18" x14ac:dyDescent="0.2">
      <c r="P753295" s="246"/>
      <c r="Q753295" s="246"/>
      <c r="R753295" s="246"/>
    </row>
    <row r="753341" spans="16:18" x14ac:dyDescent="0.2">
      <c r="P753341" s="246"/>
      <c r="Q753341" s="246"/>
      <c r="R753341" s="246"/>
    </row>
    <row r="753387" spans="16:18" x14ac:dyDescent="0.2">
      <c r="P753387" s="246"/>
      <c r="Q753387" s="246"/>
      <c r="R753387" s="246"/>
    </row>
    <row r="753433" spans="16:18" x14ac:dyDescent="0.2">
      <c r="P753433" s="246"/>
      <c r="Q753433" s="246"/>
      <c r="R753433" s="246"/>
    </row>
    <row r="753479" spans="16:18" x14ac:dyDescent="0.2">
      <c r="P753479" s="246"/>
      <c r="Q753479" s="246"/>
      <c r="R753479" s="246"/>
    </row>
    <row r="753525" spans="16:18" x14ac:dyDescent="0.2">
      <c r="P753525" s="246"/>
      <c r="Q753525" s="246"/>
      <c r="R753525" s="246"/>
    </row>
    <row r="753571" spans="16:18" x14ac:dyDescent="0.2">
      <c r="P753571" s="246"/>
      <c r="Q753571" s="246"/>
      <c r="R753571" s="246"/>
    </row>
    <row r="753617" spans="16:18" x14ac:dyDescent="0.2">
      <c r="P753617" s="246"/>
      <c r="Q753617" s="246"/>
      <c r="R753617" s="246"/>
    </row>
    <row r="753663" spans="16:18" x14ac:dyDescent="0.2">
      <c r="P753663" s="246"/>
      <c r="Q753663" s="246"/>
      <c r="R753663" s="246"/>
    </row>
    <row r="753709" spans="16:18" x14ac:dyDescent="0.2">
      <c r="P753709" s="246"/>
      <c r="Q753709" s="246"/>
      <c r="R753709" s="246"/>
    </row>
    <row r="753755" spans="16:18" x14ac:dyDescent="0.2">
      <c r="P753755" s="246"/>
      <c r="Q753755" s="246"/>
      <c r="R753755" s="246"/>
    </row>
    <row r="753801" spans="16:18" x14ac:dyDescent="0.2">
      <c r="P753801" s="246"/>
      <c r="Q753801" s="246"/>
      <c r="R753801" s="246"/>
    </row>
    <row r="753847" spans="16:18" x14ac:dyDescent="0.2">
      <c r="P753847" s="246"/>
      <c r="Q753847" s="246"/>
      <c r="R753847" s="246"/>
    </row>
    <row r="753893" spans="16:18" x14ac:dyDescent="0.2">
      <c r="P753893" s="246"/>
      <c r="Q753893" s="246"/>
      <c r="R753893" s="246"/>
    </row>
    <row r="753939" spans="16:18" x14ac:dyDescent="0.2">
      <c r="P753939" s="246"/>
      <c r="Q753939" s="246"/>
      <c r="R753939" s="246"/>
    </row>
    <row r="753985" spans="16:18" x14ac:dyDescent="0.2">
      <c r="P753985" s="246"/>
      <c r="Q753985" s="246"/>
      <c r="R753985" s="246"/>
    </row>
    <row r="754031" spans="16:18" x14ac:dyDescent="0.2">
      <c r="P754031" s="246"/>
      <c r="Q754031" s="246"/>
      <c r="R754031" s="246"/>
    </row>
    <row r="754077" spans="16:18" x14ac:dyDescent="0.2">
      <c r="P754077" s="246"/>
      <c r="Q754077" s="246"/>
      <c r="R754077" s="246"/>
    </row>
    <row r="754123" spans="16:18" x14ac:dyDescent="0.2">
      <c r="P754123" s="246"/>
      <c r="Q754123" s="246"/>
      <c r="R754123" s="246"/>
    </row>
    <row r="754169" spans="16:18" x14ac:dyDescent="0.2">
      <c r="P754169" s="246"/>
      <c r="Q754169" s="246"/>
      <c r="R754169" s="246"/>
    </row>
    <row r="754215" spans="16:18" x14ac:dyDescent="0.2">
      <c r="P754215" s="246"/>
      <c r="Q754215" s="246"/>
      <c r="R754215" s="246"/>
    </row>
    <row r="754261" spans="16:18" x14ac:dyDescent="0.2">
      <c r="P754261" s="246"/>
      <c r="Q754261" s="246"/>
      <c r="R754261" s="246"/>
    </row>
    <row r="754307" spans="16:18" x14ac:dyDescent="0.2">
      <c r="P754307" s="246"/>
      <c r="Q754307" s="246"/>
      <c r="R754307" s="246"/>
    </row>
    <row r="754353" spans="16:18" x14ac:dyDescent="0.2">
      <c r="P754353" s="246"/>
      <c r="Q754353" s="246"/>
      <c r="R754353" s="246"/>
    </row>
    <row r="754399" spans="16:18" x14ac:dyDescent="0.2">
      <c r="P754399" s="246"/>
      <c r="Q754399" s="246"/>
      <c r="R754399" s="246"/>
    </row>
    <row r="754445" spans="16:18" x14ac:dyDescent="0.2">
      <c r="P754445" s="246"/>
      <c r="Q754445" s="246"/>
      <c r="R754445" s="246"/>
    </row>
    <row r="754491" spans="16:18" x14ac:dyDescent="0.2">
      <c r="P754491" s="246"/>
      <c r="Q754491" s="246"/>
      <c r="R754491" s="246"/>
    </row>
    <row r="754537" spans="16:18" x14ac:dyDescent="0.2">
      <c r="P754537" s="246"/>
      <c r="Q754537" s="246"/>
      <c r="R754537" s="246"/>
    </row>
    <row r="754583" spans="16:18" x14ac:dyDescent="0.2">
      <c r="P754583" s="246"/>
      <c r="Q754583" s="246"/>
      <c r="R754583" s="246"/>
    </row>
    <row r="754629" spans="16:18" x14ac:dyDescent="0.2">
      <c r="P754629" s="246"/>
      <c r="Q754629" s="246"/>
      <c r="R754629" s="246"/>
    </row>
    <row r="754675" spans="16:18" x14ac:dyDescent="0.2">
      <c r="P754675" s="246"/>
      <c r="Q754675" s="246"/>
      <c r="R754675" s="246"/>
    </row>
    <row r="754721" spans="16:18" x14ac:dyDescent="0.2">
      <c r="P754721" s="246"/>
      <c r="Q754721" s="246"/>
      <c r="R754721" s="246"/>
    </row>
    <row r="754767" spans="16:18" x14ac:dyDescent="0.2">
      <c r="P754767" s="246"/>
      <c r="Q754767" s="246"/>
      <c r="R754767" s="246"/>
    </row>
    <row r="754813" spans="16:18" x14ac:dyDescent="0.2">
      <c r="P754813" s="246"/>
      <c r="Q754813" s="246"/>
      <c r="R754813" s="246"/>
    </row>
    <row r="754859" spans="16:18" x14ac:dyDescent="0.2">
      <c r="P754859" s="246"/>
      <c r="Q754859" s="246"/>
      <c r="R754859" s="246"/>
    </row>
    <row r="754905" spans="16:18" x14ac:dyDescent="0.2">
      <c r="P754905" s="246"/>
      <c r="Q754905" s="246"/>
      <c r="R754905" s="246"/>
    </row>
    <row r="754951" spans="16:18" x14ac:dyDescent="0.2">
      <c r="P754951" s="246"/>
      <c r="Q754951" s="246"/>
      <c r="R754951" s="246"/>
    </row>
    <row r="754997" spans="16:18" x14ac:dyDescent="0.2">
      <c r="P754997" s="246"/>
      <c r="Q754997" s="246"/>
      <c r="R754997" s="246"/>
    </row>
    <row r="755043" spans="16:18" x14ac:dyDescent="0.2">
      <c r="P755043" s="246"/>
      <c r="Q755043" s="246"/>
      <c r="R755043" s="246"/>
    </row>
    <row r="755089" spans="16:18" x14ac:dyDescent="0.2">
      <c r="P755089" s="246"/>
      <c r="Q755089" s="246"/>
      <c r="R755089" s="246"/>
    </row>
    <row r="755135" spans="16:18" x14ac:dyDescent="0.2">
      <c r="P755135" s="246"/>
      <c r="Q755135" s="246"/>
      <c r="R755135" s="246"/>
    </row>
    <row r="755181" spans="16:18" x14ac:dyDescent="0.2">
      <c r="P755181" s="246"/>
      <c r="Q755181" s="246"/>
      <c r="R755181" s="246"/>
    </row>
    <row r="755227" spans="16:18" x14ac:dyDescent="0.2">
      <c r="P755227" s="246"/>
      <c r="Q755227" s="246"/>
      <c r="R755227" s="246"/>
    </row>
    <row r="755273" spans="16:18" x14ac:dyDescent="0.2">
      <c r="P755273" s="246"/>
      <c r="Q755273" s="246"/>
      <c r="R755273" s="246"/>
    </row>
    <row r="755319" spans="16:18" x14ac:dyDescent="0.2">
      <c r="P755319" s="246"/>
      <c r="Q755319" s="246"/>
      <c r="R755319" s="246"/>
    </row>
    <row r="755365" spans="16:18" x14ac:dyDescent="0.2">
      <c r="P755365" s="246"/>
      <c r="Q755365" s="246"/>
      <c r="R755365" s="246"/>
    </row>
    <row r="755411" spans="16:18" x14ac:dyDescent="0.2">
      <c r="P755411" s="246"/>
      <c r="Q755411" s="246"/>
      <c r="R755411" s="246"/>
    </row>
    <row r="755457" spans="16:18" x14ac:dyDescent="0.2">
      <c r="P755457" s="246"/>
      <c r="Q755457" s="246"/>
      <c r="R755457" s="246"/>
    </row>
    <row r="755503" spans="16:18" x14ac:dyDescent="0.2">
      <c r="P755503" s="246"/>
      <c r="Q755503" s="246"/>
      <c r="R755503" s="246"/>
    </row>
    <row r="755549" spans="16:18" x14ac:dyDescent="0.2">
      <c r="P755549" s="246"/>
      <c r="Q755549" s="246"/>
      <c r="R755549" s="246"/>
    </row>
    <row r="755595" spans="16:18" x14ac:dyDescent="0.2">
      <c r="P755595" s="246"/>
      <c r="Q755595" s="246"/>
      <c r="R755595" s="246"/>
    </row>
    <row r="755641" spans="16:18" x14ac:dyDescent="0.2">
      <c r="P755641" s="246"/>
      <c r="Q755641" s="246"/>
      <c r="R755641" s="246"/>
    </row>
    <row r="755687" spans="16:18" x14ac:dyDescent="0.2">
      <c r="P755687" s="246"/>
      <c r="Q755687" s="246"/>
      <c r="R755687" s="246"/>
    </row>
    <row r="755733" spans="16:18" x14ac:dyDescent="0.2">
      <c r="P755733" s="246"/>
      <c r="Q755733" s="246"/>
      <c r="R755733" s="246"/>
    </row>
    <row r="755779" spans="16:18" x14ac:dyDescent="0.2">
      <c r="P755779" s="246"/>
      <c r="Q755779" s="246"/>
      <c r="R755779" s="246"/>
    </row>
    <row r="755825" spans="16:18" x14ac:dyDescent="0.2">
      <c r="P755825" s="246"/>
      <c r="Q755825" s="246"/>
      <c r="R755825" s="246"/>
    </row>
    <row r="755871" spans="16:18" x14ac:dyDescent="0.2">
      <c r="P755871" s="246"/>
      <c r="Q755871" s="246"/>
      <c r="R755871" s="246"/>
    </row>
    <row r="755917" spans="16:18" x14ac:dyDescent="0.2">
      <c r="P755917" s="246"/>
      <c r="Q755917" s="246"/>
      <c r="R755917" s="246"/>
    </row>
    <row r="755963" spans="16:18" x14ac:dyDescent="0.2">
      <c r="P755963" s="246"/>
      <c r="Q755963" s="246"/>
      <c r="R755963" s="246"/>
    </row>
    <row r="756009" spans="16:18" x14ac:dyDescent="0.2">
      <c r="P756009" s="246"/>
      <c r="Q756009" s="246"/>
      <c r="R756009" s="246"/>
    </row>
    <row r="756055" spans="16:18" x14ac:dyDescent="0.2">
      <c r="P756055" s="246"/>
      <c r="Q756055" s="246"/>
      <c r="R756055" s="246"/>
    </row>
    <row r="756101" spans="16:18" x14ac:dyDescent="0.2">
      <c r="P756101" s="246"/>
      <c r="Q756101" s="246"/>
      <c r="R756101" s="246"/>
    </row>
    <row r="756147" spans="16:18" x14ac:dyDescent="0.2">
      <c r="P756147" s="246"/>
      <c r="Q756147" s="246"/>
      <c r="R756147" s="246"/>
    </row>
    <row r="756193" spans="16:18" x14ac:dyDescent="0.2">
      <c r="P756193" s="246"/>
      <c r="Q756193" s="246"/>
      <c r="R756193" s="246"/>
    </row>
    <row r="756239" spans="16:18" x14ac:dyDescent="0.2">
      <c r="P756239" s="246"/>
      <c r="Q756239" s="246"/>
      <c r="R756239" s="246"/>
    </row>
    <row r="756285" spans="16:18" x14ac:dyDescent="0.2">
      <c r="P756285" s="246"/>
      <c r="Q756285" s="246"/>
      <c r="R756285" s="246"/>
    </row>
    <row r="756331" spans="16:18" x14ac:dyDescent="0.2">
      <c r="P756331" s="246"/>
      <c r="Q756331" s="246"/>
      <c r="R756331" s="246"/>
    </row>
    <row r="756377" spans="16:18" x14ac:dyDescent="0.2">
      <c r="P756377" s="246"/>
      <c r="Q756377" s="246"/>
      <c r="R756377" s="246"/>
    </row>
    <row r="756423" spans="16:18" x14ac:dyDescent="0.2">
      <c r="P756423" s="246"/>
      <c r="Q756423" s="246"/>
      <c r="R756423" s="246"/>
    </row>
    <row r="756469" spans="16:18" x14ac:dyDescent="0.2">
      <c r="P756469" s="246"/>
      <c r="Q756469" s="246"/>
      <c r="R756469" s="246"/>
    </row>
    <row r="756515" spans="16:18" x14ac:dyDescent="0.2">
      <c r="P756515" s="246"/>
      <c r="Q756515" s="246"/>
      <c r="R756515" s="246"/>
    </row>
    <row r="756561" spans="16:18" x14ac:dyDescent="0.2">
      <c r="P756561" s="246"/>
      <c r="Q756561" s="246"/>
      <c r="R756561" s="246"/>
    </row>
    <row r="756607" spans="16:18" x14ac:dyDescent="0.2">
      <c r="P756607" s="246"/>
      <c r="Q756607" s="246"/>
      <c r="R756607" s="246"/>
    </row>
    <row r="756653" spans="16:18" x14ac:dyDescent="0.2">
      <c r="P756653" s="246"/>
      <c r="Q756653" s="246"/>
      <c r="R756653" s="246"/>
    </row>
    <row r="756699" spans="16:18" x14ac:dyDescent="0.2">
      <c r="P756699" s="246"/>
      <c r="Q756699" s="246"/>
      <c r="R756699" s="246"/>
    </row>
    <row r="756745" spans="16:18" x14ac:dyDescent="0.2">
      <c r="P756745" s="246"/>
      <c r="Q756745" s="246"/>
      <c r="R756745" s="246"/>
    </row>
    <row r="756791" spans="16:18" x14ac:dyDescent="0.2">
      <c r="P756791" s="246"/>
      <c r="Q756791" s="246"/>
      <c r="R756791" s="246"/>
    </row>
    <row r="756837" spans="16:18" x14ac:dyDescent="0.2">
      <c r="P756837" s="246"/>
      <c r="Q756837" s="246"/>
      <c r="R756837" s="246"/>
    </row>
    <row r="756883" spans="16:18" x14ac:dyDescent="0.2">
      <c r="P756883" s="246"/>
      <c r="Q756883" s="246"/>
      <c r="R756883" s="246"/>
    </row>
    <row r="756929" spans="16:18" x14ac:dyDescent="0.2">
      <c r="P756929" s="246"/>
      <c r="Q756929" s="246"/>
      <c r="R756929" s="246"/>
    </row>
    <row r="756975" spans="16:18" x14ac:dyDescent="0.2">
      <c r="P756975" s="246"/>
      <c r="Q756975" s="246"/>
      <c r="R756975" s="246"/>
    </row>
    <row r="757021" spans="16:18" x14ac:dyDescent="0.2">
      <c r="P757021" s="246"/>
      <c r="Q757021" s="246"/>
      <c r="R757021" s="246"/>
    </row>
    <row r="757067" spans="16:18" x14ac:dyDescent="0.2">
      <c r="P757067" s="246"/>
      <c r="Q757067" s="246"/>
      <c r="R757067" s="246"/>
    </row>
    <row r="757113" spans="16:18" x14ac:dyDescent="0.2">
      <c r="P757113" s="246"/>
      <c r="Q757113" s="246"/>
      <c r="R757113" s="246"/>
    </row>
    <row r="757159" spans="16:18" x14ac:dyDescent="0.2">
      <c r="P757159" s="246"/>
      <c r="Q757159" s="246"/>
      <c r="R757159" s="246"/>
    </row>
    <row r="757205" spans="16:18" x14ac:dyDescent="0.2">
      <c r="P757205" s="246"/>
      <c r="Q757205" s="246"/>
      <c r="R757205" s="246"/>
    </row>
    <row r="757251" spans="16:18" x14ac:dyDescent="0.2">
      <c r="P757251" s="246"/>
      <c r="Q757251" s="246"/>
      <c r="R757251" s="246"/>
    </row>
    <row r="757297" spans="16:18" x14ac:dyDescent="0.2">
      <c r="P757297" s="246"/>
      <c r="Q757297" s="246"/>
      <c r="R757297" s="246"/>
    </row>
    <row r="757343" spans="16:18" x14ac:dyDescent="0.2">
      <c r="P757343" s="246"/>
      <c r="Q757343" s="246"/>
      <c r="R757343" s="246"/>
    </row>
    <row r="757389" spans="16:18" x14ac:dyDescent="0.2">
      <c r="P757389" s="246"/>
      <c r="Q757389" s="246"/>
      <c r="R757389" s="246"/>
    </row>
    <row r="757435" spans="16:18" x14ac:dyDescent="0.2">
      <c r="P757435" s="246"/>
      <c r="Q757435" s="246"/>
      <c r="R757435" s="246"/>
    </row>
    <row r="757481" spans="16:18" x14ac:dyDescent="0.2">
      <c r="P757481" s="246"/>
      <c r="Q757481" s="246"/>
      <c r="R757481" s="246"/>
    </row>
    <row r="757527" spans="16:18" x14ac:dyDescent="0.2">
      <c r="P757527" s="246"/>
      <c r="Q757527" s="246"/>
      <c r="R757527" s="246"/>
    </row>
    <row r="757573" spans="16:18" x14ac:dyDescent="0.2">
      <c r="P757573" s="246"/>
      <c r="Q757573" s="246"/>
      <c r="R757573" s="246"/>
    </row>
    <row r="757619" spans="16:18" x14ac:dyDescent="0.2">
      <c r="P757619" s="246"/>
      <c r="Q757619" s="246"/>
      <c r="R757619" s="246"/>
    </row>
    <row r="757665" spans="16:18" x14ac:dyDescent="0.2">
      <c r="P757665" s="246"/>
      <c r="Q757665" s="246"/>
      <c r="R757665" s="246"/>
    </row>
    <row r="757711" spans="16:18" x14ac:dyDescent="0.2">
      <c r="P757711" s="246"/>
      <c r="Q757711" s="246"/>
      <c r="R757711" s="246"/>
    </row>
    <row r="757757" spans="16:18" x14ac:dyDescent="0.2">
      <c r="P757757" s="246"/>
      <c r="Q757757" s="246"/>
      <c r="R757757" s="246"/>
    </row>
    <row r="757803" spans="16:18" x14ac:dyDescent="0.2">
      <c r="P757803" s="246"/>
      <c r="Q757803" s="246"/>
      <c r="R757803" s="246"/>
    </row>
    <row r="757849" spans="16:18" x14ac:dyDescent="0.2">
      <c r="P757849" s="246"/>
      <c r="Q757849" s="246"/>
      <c r="R757849" s="246"/>
    </row>
    <row r="757895" spans="16:18" x14ac:dyDescent="0.2">
      <c r="P757895" s="246"/>
      <c r="Q757895" s="246"/>
      <c r="R757895" s="246"/>
    </row>
    <row r="757941" spans="16:18" x14ac:dyDescent="0.2">
      <c r="P757941" s="246"/>
      <c r="Q757941" s="246"/>
      <c r="R757941" s="246"/>
    </row>
    <row r="757987" spans="16:18" x14ac:dyDescent="0.2">
      <c r="P757987" s="246"/>
      <c r="Q757987" s="246"/>
      <c r="R757987" s="246"/>
    </row>
    <row r="758033" spans="16:18" x14ac:dyDescent="0.2">
      <c r="P758033" s="246"/>
      <c r="Q758033" s="246"/>
      <c r="R758033" s="246"/>
    </row>
    <row r="758079" spans="16:18" x14ac:dyDescent="0.2">
      <c r="P758079" s="246"/>
      <c r="Q758079" s="246"/>
      <c r="R758079" s="246"/>
    </row>
    <row r="758125" spans="16:18" x14ac:dyDescent="0.2">
      <c r="P758125" s="246"/>
      <c r="Q758125" s="246"/>
      <c r="R758125" s="246"/>
    </row>
    <row r="758171" spans="16:18" x14ac:dyDescent="0.2">
      <c r="P758171" s="246"/>
      <c r="Q758171" s="246"/>
      <c r="R758171" s="246"/>
    </row>
    <row r="758217" spans="16:18" x14ac:dyDescent="0.2">
      <c r="P758217" s="246"/>
      <c r="Q758217" s="246"/>
      <c r="R758217" s="246"/>
    </row>
    <row r="758263" spans="16:18" x14ac:dyDescent="0.2">
      <c r="P758263" s="246"/>
      <c r="Q758263" s="246"/>
      <c r="R758263" s="246"/>
    </row>
    <row r="758309" spans="16:18" x14ac:dyDescent="0.2">
      <c r="P758309" s="246"/>
      <c r="Q758309" s="246"/>
      <c r="R758309" s="246"/>
    </row>
    <row r="758355" spans="16:18" x14ac:dyDescent="0.2">
      <c r="P758355" s="246"/>
      <c r="Q758355" s="246"/>
      <c r="R758355" s="246"/>
    </row>
    <row r="758401" spans="16:18" x14ac:dyDescent="0.2">
      <c r="P758401" s="246"/>
      <c r="Q758401" s="246"/>
      <c r="R758401" s="246"/>
    </row>
    <row r="758447" spans="16:18" x14ac:dyDescent="0.2">
      <c r="P758447" s="246"/>
      <c r="Q758447" s="246"/>
      <c r="R758447" s="246"/>
    </row>
    <row r="758493" spans="16:18" x14ac:dyDescent="0.2">
      <c r="P758493" s="246"/>
      <c r="Q758493" s="246"/>
      <c r="R758493" s="246"/>
    </row>
    <row r="758539" spans="16:18" x14ac:dyDescent="0.2">
      <c r="P758539" s="246"/>
      <c r="Q758539" s="246"/>
      <c r="R758539" s="246"/>
    </row>
    <row r="758585" spans="16:18" x14ac:dyDescent="0.2">
      <c r="P758585" s="246"/>
      <c r="Q758585" s="246"/>
      <c r="R758585" s="246"/>
    </row>
    <row r="758631" spans="16:18" x14ac:dyDescent="0.2">
      <c r="P758631" s="246"/>
      <c r="Q758631" s="246"/>
      <c r="R758631" s="246"/>
    </row>
    <row r="758677" spans="16:18" x14ac:dyDescent="0.2">
      <c r="P758677" s="246"/>
      <c r="Q758677" s="246"/>
      <c r="R758677" s="246"/>
    </row>
    <row r="758723" spans="16:18" x14ac:dyDescent="0.2">
      <c r="P758723" s="246"/>
      <c r="Q758723" s="246"/>
      <c r="R758723" s="246"/>
    </row>
    <row r="758769" spans="16:18" x14ac:dyDescent="0.2">
      <c r="P758769" s="246"/>
      <c r="Q758769" s="246"/>
      <c r="R758769" s="246"/>
    </row>
    <row r="758815" spans="16:18" x14ac:dyDescent="0.2">
      <c r="P758815" s="246"/>
      <c r="Q758815" s="246"/>
      <c r="R758815" s="246"/>
    </row>
    <row r="758861" spans="16:18" x14ac:dyDescent="0.2">
      <c r="P758861" s="246"/>
      <c r="Q758861" s="246"/>
      <c r="R758861" s="246"/>
    </row>
    <row r="758907" spans="16:18" x14ac:dyDescent="0.2">
      <c r="P758907" s="246"/>
      <c r="Q758907" s="246"/>
      <c r="R758907" s="246"/>
    </row>
    <row r="758953" spans="16:18" x14ac:dyDescent="0.2">
      <c r="P758953" s="246"/>
      <c r="Q758953" s="246"/>
      <c r="R758953" s="246"/>
    </row>
    <row r="758999" spans="16:18" x14ac:dyDescent="0.2">
      <c r="P758999" s="246"/>
      <c r="Q758999" s="246"/>
      <c r="R758999" s="246"/>
    </row>
    <row r="759045" spans="16:18" x14ac:dyDescent="0.2">
      <c r="P759045" s="246"/>
      <c r="Q759045" s="246"/>
      <c r="R759045" s="246"/>
    </row>
    <row r="759091" spans="16:18" x14ac:dyDescent="0.2">
      <c r="P759091" s="246"/>
      <c r="Q759091" s="246"/>
      <c r="R759091" s="246"/>
    </row>
    <row r="759137" spans="16:18" x14ac:dyDescent="0.2">
      <c r="P759137" s="246"/>
      <c r="Q759137" s="246"/>
      <c r="R759137" s="246"/>
    </row>
    <row r="759183" spans="16:18" x14ac:dyDescent="0.2">
      <c r="P759183" s="246"/>
      <c r="Q759183" s="246"/>
      <c r="R759183" s="246"/>
    </row>
    <row r="759229" spans="16:18" x14ac:dyDescent="0.2">
      <c r="P759229" s="246"/>
      <c r="Q759229" s="246"/>
      <c r="R759229" s="246"/>
    </row>
    <row r="759275" spans="16:18" x14ac:dyDescent="0.2">
      <c r="P759275" s="246"/>
      <c r="Q759275" s="246"/>
      <c r="R759275" s="246"/>
    </row>
    <row r="759321" spans="16:18" x14ac:dyDescent="0.2">
      <c r="P759321" s="246"/>
      <c r="Q759321" s="246"/>
      <c r="R759321" s="246"/>
    </row>
    <row r="759367" spans="16:18" x14ac:dyDescent="0.2">
      <c r="P759367" s="246"/>
      <c r="Q759367" s="246"/>
      <c r="R759367" s="246"/>
    </row>
    <row r="759413" spans="16:18" x14ac:dyDescent="0.2">
      <c r="P759413" s="246"/>
      <c r="Q759413" s="246"/>
      <c r="R759413" s="246"/>
    </row>
    <row r="759459" spans="16:18" x14ac:dyDescent="0.2">
      <c r="P759459" s="246"/>
      <c r="Q759459" s="246"/>
      <c r="R759459" s="246"/>
    </row>
    <row r="759505" spans="16:18" x14ac:dyDescent="0.2">
      <c r="P759505" s="246"/>
      <c r="Q759505" s="246"/>
      <c r="R759505" s="246"/>
    </row>
    <row r="759551" spans="16:18" x14ac:dyDescent="0.2">
      <c r="P759551" s="246"/>
      <c r="Q759551" s="246"/>
      <c r="R759551" s="246"/>
    </row>
    <row r="759597" spans="16:18" x14ac:dyDescent="0.2">
      <c r="P759597" s="246"/>
      <c r="Q759597" s="246"/>
      <c r="R759597" s="246"/>
    </row>
    <row r="759643" spans="16:18" x14ac:dyDescent="0.2">
      <c r="P759643" s="246"/>
      <c r="Q759643" s="246"/>
      <c r="R759643" s="246"/>
    </row>
    <row r="759689" spans="16:18" x14ac:dyDescent="0.2">
      <c r="P759689" s="246"/>
      <c r="Q759689" s="246"/>
      <c r="R759689" s="246"/>
    </row>
    <row r="759735" spans="16:18" x14ac:dyDescent="0.2">
      <c r="P759735" s="246"/>
      <c r="Q759735" s="246"/>
      <c r="R759735" s="246"/>
    </row>
    <row r="759781" spans="16:18" x14ac:dyDescent="0.2">
      <c r="P759781" s="246"/>
      <c r="Q759781" s="246"/>
      <c r="R759781" s="246"/>
    </row>
    <row r="759827" spans="16:18" x14ac:dyDescent="0.2">
      <c r="P759827" s="246"/>
      <c r="Q759827" s="246"/>
      <c r="R759827" s="246"/>
    </row>
    <row r="759873" spans="16:18" x14ac:dyDescent="0.2">
      <c r="P759873" s="246"/>
      <c r="Q759873" s="246"/>
      <c r="R759873" s="246"/>
    </row>
    <row r="759919" spans="16:18" x14ac:dyDescent="0.2">
      <c r="P759919" s="246"/>
      <c r="Q759919" s="246"/>
      <c r="R759919" s="246"/>
    </row>
    <row r="759965" spans="16:18" x14ac:dyDescent="0.2">
      <c r="P759965" s="246"/>
      <c r="Q759965" s="246"/>
      <c r="R759965" s="246"/>
    </row>
    <row r="760011" spans="16:18" x14ac:dyDescent="0.2">
      <c r="P760011" s="246"/>
      <c r="Q760011" s="246"/>
      <c r="R760011" s="246"/>
    </row>
    <row r="760057" spans="16:18" x14ac:dyDescent="0.2">
      <c r="P760057" s="246"/>
      <c r="Q760057" s="246"/>
      <c r="R760057" s="246"/>
    </row>
    <row r="760103" spans="16:18" x14ac:dyDescent="0.2">
      <c r="P760103" s="246"/>
      <c r="Q760103" s="246"/>
      <c r="R760103" s="246"/>
    </row>
    <row r="760149" spans="16:18" x14ac:dyDescent="0.2">
      <c r="P760149" s="246"/>
      <c r="Q760149" s="246"/>
      <c r="R760149" s="246"/>
    </row>
    <row r="760195" spans="16:18" x14ac:dyDescent="0.2">
      <c r="P760195" s="246"/>
      <c r="Q760195" s="246"/>
      <c r="R760195" s="246"/>
    </row>
    <row r="760241" spans="16:18" x14ac:dyDescent="0.2">
      <c r="P760241" s="246"/>
      <c r="Q760241" s="246"/>
      <c r="R760241" s="246"/>
    </row>
    <row r="760287" spans="16:18" x14ac:dyDescent="0.2">
      <c r="P760287" s="246"/>
      <c r="Q760287" s="246"/>
      <c r="R760287" s="246"/>
    </row>
    <row r="760333" spans="16:18" x14ac:dyDescent="0.2">
      <c r="P760333" s="246"/>
      <c r="Q760333" s="246"/>
      <c r="R760333" s="246"/>
    </row>
    <row r="760379" spans="16:18" x14ac:dyDescent="0.2">
      <c r="P760379" s="246"/>
      <c r="Q760379" s="246"/>
      <c r="R760379" s="246"/>
    </row>
    <row r="760425" spans="16:18" x14ac:dyDescent="0.2">
      <c r="P760425" s="246"/>
      <c r="Q760425" s="246"/>
      <c r="R760425" s="246"/>
    </row>
    <row r="760471" spans="16:18" x14ac:dyDescent="0.2">
      <c r="P760471" s="246"/>
      <c r="Q760471" s="246"/>
      <c r="R760471" s="246"/>
    </row>
    <row r="760517" spans="16:18" x14ac:dyDescent="0.2">
      <c r="P760517" s="246"/>
      <c r="Q760517" s="246"/>
      <c r="R760517" s="246"/>
    </row>
    <row r="760563" spans="16:18" x14ac:dyDescent="0.2">
      <c r="P760563" s="246"/>
      <c r="Q760563" s="246"/>
      <c r="R760563" s="246"/>
    </row>
    <row r="760609" spans="16:18" x14ac:dyDescent="0.2">
      <c r="P760609" s="246"/>
      <c r="Q760609" s="246"/>
      <c r="R760609" s="246"/>
    </row>
    <row r="760655" spans="16:18" x14ac:dyDescent="0.2">
      <c r="P760655" s="246"/>
      <c r="Q760655" s="246"/>
      <c r="R760655" s="246"/>
    </row>
    <row r="760701" spans="16:18" x14ac:dyDescent="0.2">
      <c r="P760701" s="246"/>
      <c r="Q760701" s="246"/>
      <c r="R760701" s="246"/>
    </row>
    <row r="760747" spans="16:18" x14ac:dyDescent="0.2">
      <c r="P760747" s="246"/>
      <c r="Q760747" s="246"/>
      <c r="R760747" s="246"/>
    </row>
    <row r="760793" spans="16:18" x14ac:dyDescent="0.2">
      <c r="P760793" s="246"/>
      <c r="Q760793" s="246"/>
      <c r="R760793" s="246"/>
    </row>
    <row r="760839" spans="16:18" x14ac:dyDescent="0.2">
      <c r="P760839" s="246"/>
      <c r="Q760839" s="246"/>
      <c r="R760839" s="246"/>
    </row>
    <row r="760885" spans="16:18" x14ac:dyDescent="0.2">
      <c r="P760885" s="246"/>
      <c r="Q760885" s="246"/>
      <c r="R760885" s="246"/>
    </row>
    <row r="760931" spans="16:18" x14ac:dyDescent="0.2">
      <c r="P760931" s="246"/>
      <c r="Q760931" s="246"/>
      <c r="R760931" s="246"/>
    </row>
    <row r="760977" spans="16:18" x14ac:dyDescent="0.2">
      <c r="P760977" s="246"/>
      <c r="Q760977" s="246"/>
      <c r="R760977" s="246"/>
    </row>
    <row r="761023" spans="16:18" x14ac:dyDescent="0.2">
      <c r="P761023" s="246"/>
      <c r="Q761023" s="246"/>
      <c r="R761023" s="246"/>
    </row>
    <row r="761069" spans="16:18" x14ac:dyDescent="0.2">
      <c r="P761069" s="246"/>
      <c r="Q761069" s="246"/>
      <c r="R761069" s="246"/>
    </row>
    <row r="761115" spans="16:18" x14ac:dyDescent="0.2">
      <c r="P761115" s="246"/>
      <c r="Q761115" s="246"/>
      <c r="R761115" s="246"/>
    </row>
    <row r="761161" spans="16:18" x14ac:dyDescent="0.2">
      <c r="P761161" s="246"/>
      <c r="Q761161" s="246"/>
      <c r="R761161" s="246"/>
    </row>
    <row r="761207" spans="16:18" x14ac:dyDescent="0.2">
      <c r="P761207" s="246"/>
      <c r="Q761207" s="246"/>
      <c r="R761207" s="246"/>
    </row>
    <row r="761253" spans="16:18" x14ac:dyDescent="0.2">
      <c r="P761253" s="246"/>
      <c r="Q761253" s="246"/>
      <c r="R761253" s="246"/>
    </row>
    <row r="761299" spans="16:18" x14ac:dyDescent="0.2">
      <c r="P761299" s="246"/>
      <c r="Q761299" s="246"/>
      <c r="R761299" s="246"/>
    </row>
    <row r="761345" spans="16:18" x14ac:dyDescent="0.2">
      <c r="P761345" s="246"/>
      <c r="Q761345" s="246"/>
      <c r="R761345" s="246"/>
    </row>
    <row r="761391" spans="16:18" x14ac:dyDescent="0.2">
      <c r="P761391" s="246"/>
      <c r="Q761391" s="246"/>
      <c r="R761391" s="246"/>
    </row>
    <row r="761437" spans="16:18" x14ac:dyDescent="0.2">
      <c r="P761437" s="246"/>
      <c r="Q761437" s="246"/>
      <c r="R761437" s="246"/>
    </row>
    <row r="761483" spans="16:18" x14ac:dyDescent="0.2">
      <c r="P761483" s="246"/>
      <c r="Q761483" s="246"/>
      <c r="R761483" s="246"/>
    </row>
    <row r="761529" spans="16:18" x14ac:dyDescent="0.2">
      <c r="P761529" s="246"/>
      <c r="Q761529" s="246"/>
      <c r="R761529" s="246"/>
    </row>
    <row r="761575" spans="16:18" x14ac:dyDescent="0.2">
      <c r="P761575" s="246"/>
      <c r="Q761575" s="246"/>
      <c r="R761575" s="246"/>
    </row>
    <row r="761621" spans="16:18" x14ac:dyDescent="0.2">
      <c r="P761621" s="246"/>
      <c r="Q761621" s="246"/>
      <c r="R761621" s="246"/>
    </row>
    <row r="761667" spans="16:18" x14ac:dyDescent="0.2">
      <c r="P761667" s="246"/>
      <c r="Q761667" s="246"/>
      <c r="R761667" s="246"/>
    </row>
    <row r="761713" spans="16:18" x14ac:dyDescent="0.2">
      <c r="P761713" s="246"/>
      <c r="Q761713" s="246"/>
      <c r="R761713" s="246"/>
    </row>
    <row r="761759" spans="16:18" x14ac:dyDescent="0.2">
      <c r="P761759" s="246"/>
      <c r="Q761759" s="246"/>
      <c r="R761759" s="246"/>
    </row>
    <row r="761805" spans="16:18" x14ac:dyDescent="0.2">
      <c r="P761805" s="246"/>
      <c r="Q761805" s="246"/>
      <c r="R761805" s="246"/>
    </row>
    <row r="761851" spans="16:18" x14ac:dyDescent="0.2">
      <c r="P761851" s="246"/>
      <c r="Q761851" s="246"/>
      <c r="R761851" s="246"/>
    </row>
    <row r="761897" spans="16:18" x14ac:dyDescent="0.2">
      <c r="P761897" s="246"/>
      <c r="Q761897" s="246"/>
      <c r="R761897" s="246"/>
    </row>
    <row r="761943" spans="16:18" x14ac:dyDescent="0.2">
      <c r="P761943" s="246"/>
      <c r="Q761943" s="246"/>
      <c r="R761943" s="246"/>
    </row>
    <row r="761989" spans="16:18" x14ac:dyDescent="0.2">
      <c r="P761989" s="246"/>
      <c r="Q761989" s="246"/>
      <c r="R761989" s="246"/>
    </row>
    <row r="762035" spans="16:18" x14ac:dyDescent="0.2">
      <c r="P762035" s="246"/>
      <c r="Q762035" s="246"/>
      <c r="R762035" s="246"/>
    </row>
    <row r="762081" spans="16:18" x14ac:dyDescent="0.2">
      <c r="P762081" s="246"/>
      <c r="Q762081" s="246"/>
      <c r="R762081" s="246"/>
    </row>
    <row r="762127" spans="16:18" x14ac:dyDescent="0.2">
      <c r="P762127" s="246"/>
      <c r="Q762127" s="246"/>
      <c r="R762127" s="246"/>
    </row>
    <row r="762173" spans="16:18" x14ac:dyDescent="0.2">
      <c r="P762173" s="246"/>
      <c r="Q762173" s="246"/>
      <c r="R762173" s="246"/>
    </row>
    <row r="762219" spans="16:18" x14ac:dyDescent="0.2">
      <c r="P762219" s="246"/>
      <c r="Q762219" s="246"/>
      <c r="R762219" s="246"/>
    </row>
    <row r="762265" spans="16:18" x14ac:dyDescent="0.2">
      <c r="P762265" s="246"/>
      <c r="Q762265" s="246"/>
      <c r="R762265" s="246"/>
    </row>
    <row r="762311" spans="16:18" x14ac:dyDescent="0.2">
      <c r="P762311" s="246"/>
      <c r="Q762311" s="246"/>
      <c r="R762311" s="246"/>
    </row>
    <row r="762357" spans="16:18" x14ac:dyDescent="0.2">
      <c r="P762357" s="246"/>
      <c r="Q762357" s="246"/>
      <c r="R762357" s="246"/>
    </row>
    <row r="762403" spans="16:18" x14ac:dyDescent="0.2">
      <c r="P762403" s="246"/>
      <c r="Q762403" s="246"/>
      <c r="R762403" s="246"/>
    </row>
    <row r="762449" spans="16:18" x14ac:dyDescent="0.2">
      <c r="P762449" s="246"/>
      <c r="Q762449" s="246"/>
      <c r="R762449" s="246"/>
    </row>
    <row r="762495" spans="16:18" x14ac:dyDescent="0.2">
      <c r="P762495" s="246"/>
      <c r="Q762495" s="246"/>
      <c r="R762495" s="246"/>
    </row>
    <row r="762541" spans="16:18" x14ac:dyDescent="0.2">
      <c r="P762541" s="246"/>
      <c r="Q762541" s="246"/>
      <c r="R762541" s="246"/>
    </row>
    <row r="762587" spans="16:18" x14ac:dyDescent="0.2">
      <c r="P762587" s="246"/>
      <c r="Q762587" s="246"/>
      <c r="R762587" s="246"/>
    </row>
    <row r="762633" spans="16:18" x14ac:dyDescent="0.2">
      <c r="P762633" s="246"/>
      <c r="Q762633" s="246"/>
      <c r="R762633" s="246"/>
    </row>
    <row r="762679" spans="16:18" x14ac:dyDescent="0.2">
      <c r="P762679" s="246"/>
      <c r="Q762679" s="246"/>
      <c r="R762679" s="246"/>
    </row>
    <row r="762725" spans="16:18" x14ac:dyDescent="0.2">
      <c r="P762725" s="246"/>
      <c r="Q762725" s="246"/>
      <c r="R762725" s="246"/>
    </row>
    <row r="762771" spans="16:18" x14ac:dyDescent="0.2">
      <c r="P762771" s="246"/>
      <c r="Q762771" s="246"/>
      <c r="R762771" s="246"/>
    </row>
    <row r="762817" spans="16:18" x14ac:dyDescent="0.2">
      <c r="P762817" s="246"/>
      <c r="Q762817" s="246"/>
      <c r="R762817" s="246"/>
    </row>
    <row r="762863" spans="16:18" x14ac:dyDescent="0.2">
      <c r="P762863" s="246"/>
      <c r="Q762863" s="246"/>
      <c r="R762863" s="246"/>
    </row>
    <row r="762909" spans="16:18" x14ac:dyDescent="0.2">
      <c r="P762909" s="246"/>
      <c r="Q762909" s="246"/>
      <c r="R762909" s="246"/>
    </row>
    <row r="762955" spans="16:18" x14ac:dyDescent="0.2">
      <c r="P762955" s="246"/>
      <c r="Q762955" s="246"/>
      <c r="R762955" s="246"/>
    </row>
    <row r="763001" spans="16:18" x14ac:dyDescent="0.2">
      <c r="P763001" s="246"/>
      <c r="Q763001" s="246"/>
      <c r="R763001" s="246"/>
    </row>
    <row r="763047" spans="16:18" x14ac:dyDescent="0.2">
      <c r="P763047" s="246"/>
      <c r="Q763047" s="246"/>
      <c r="R763047" s="246"/>
    </row>
    <row r="763093" spans="16:18" x14ac:dyDescent="0.2">
      <c r="P763093" s="246"/>
      <c r="Q763093" s="246"/>
      <c r="R763093" s="246"/>
    </row>
    <row r="763139" spans="16:18" x14ac:dyDescent="0.2">
      <c r="P763139" s="246"/>
      <c r="Q763139" s="246"/>
      <c r="R763139" s="246"/>
    </row>
    <row r="763185" spans="16:18" x14ac:dyDescent="0.2">
      <c r="P763185" s="246"/>
      <c r="Q763185" s="246"/>
      <c r="R763185" s="246"/>
    </row>
    <row r="763231" spans="16:18" x14ac:dyDescent="0.2">
      <c r="P763231" s="246"/>
      <c r="Q763231" s="246"/>
      <c r="R763231" s="246"/>
    </row>
    <row r="763277" spans="16:18" x14ac:dyDescent="0.2">
      <c r="P763277" s="246"/>
      <c r="Q763277" s="246"/>
      <c r="R763277" s="246"/>
    </row>
    <row r="763323" spans="16:18" x14ac:dyDescent="0.2">
      <c r="P763323" s="246"/>
      <c r="Q763323" s="246"/>
      <c r="R763323" s="246"/>
    </row>
    <row r="763369" spans="16:18" x14ac:dyDescent="0.2">
      <c r="P763369" s="246"/>
      <c r="Q763369" s="246"/>
      <c r="R763369" s="246"/>
    </row>
    <row r="763415" spans="16:18" x14ac:dyDescent="0.2">
      <c r="P763415" s="246"/>
      <c r="Q763415" s="246"/>
      <c r="R763415" s="246"/>
    </row>
    <row r="763461" spans="16:18" x14ac:dyDescent="0.2">
      <c r="P763461" s="246"/>
      <c r="Q763461" s="246"/>
      <c r="R763461" s="246"/>
    </row>
    <row r="763507" spans="16:18" x14ac:dyDescent="0.2">
      <c r="P763507" s="246"/>
      <c r="Q763507" s="246"/>
      <c r="R763507" s="246"/>
    </row>
    <row r="763553" spans="16:18" x14ac:dyDescent="0.2">
      <c r="P763553" s="246"/>
      <c r="Q763553" s="246"/>
      <c r="R763553" s="246"/>
    </row>
    <row r="763599" spans="16:18" x14ac:dyDescent="0.2">
      <c r="P763599" s="246"/>
      <c r="Q763599" s="246"/>
      <c r="R763599" s="246"/>
    </row>
    <row r="763645" spans="16:18" x14ac:dyDescent="0.2">
      <c r="P763645" s="246"/>
      <c r="Q763645" s="246"/>
      <c r="R763645" s="246"/>
    </row>
    <row r="763691" spans="16:18" x14ac:dyDescent="0.2">
      <c r="P763691" s="246"/>
      <c r="Q763691" s="246"/>
      <c r="R763691" s="246"/>
    </row>
    <row r="763737" spans="16:18" x14ac:dyDescent="0.2">
      <c r="P763737" s="246"/>
      <c r="Q763737" s="246"/>
      <c r="R763737" s="246"/>
    </row>
    <row r="763783" spans="16:18" x14ac:dyDescent="0.2">
      <c r="P763783" s="246"/>
      <c r="Q763783" s="246"/>
      <c r="R763783" s="246"/>
    </row>
    <row r="763829" spans="16:18" x14ac:dyDescent="0.2">
      <c r="P763829" s="246"/>
      <c r="Q763829" s="246"/>
      <c r="R763829" s="246"/>
    </row>
    <row r="763875" spans="16:18" x14ac:dyDescent="0.2">
      <c r="P763875" s="246"/>
      <c r="Q763875" s="246"/>
      <c r="R763875" s="246"/>
    </row>
    <row r="763921" spans="16:18" x14ac:dyDescent="0.2">
      <c r="P763921" s="246"/>
      <c r="Q763921" s="246"/>
      <c r="R763921" s="246"/>
    </row>
    <row r="763967" spans="16:18" x14ac:dyDescent="0.2">
      <c r="P763967" s="246"/>
      <c r="Q763967" s="246"/>
      <c r="R763967" s="246"/>
    </row>
    <row r="764013" spans="16:18" x14ac:dyDescent="0.2">
      <c r="P764013" s="246"/>
      <c r="Q764013" s="246"/>
      <c r="R764013" s="246"/>
    </row>
    <row r="764059" spans="16:18" x14ac:dyDescent="0.2">
      <c r="P764059" s="246"/>
      <c r="Q764059" s="246"/>
      <c r="R764059" s="246"/>
    </row>
    <row r="764105" spans="16:18" x14ac:dyDescent="0.2">
      <c r="P764105" s="246"/>
      <c r="Q764105" s="246"/>
      <c r="R764105" s="246"/>
    </row>
    <row r="764151" spans="16:18" x14ac:dyDescent="0.2">
      <c r="P764151" s="246"/>
      <c r="Q764151" s="246"/>
      <c r="R764151" s="246"/>
    </row>
    <row r="764197" spans="16:18" x14ac:dyDescent="0.2">
      <c r="P764197" s="246"/>
      <c r="Q764197" s="246"/>
      <c r="R764197" s="246"/>
    </row>
    <row r="764243" spans="16:18" x14ac:dyDescent="0.2">
      <c r="P764243" s="246"/>
      <c r="Q764243" s="246"/>
      <c r="R764243" s="246"/>
    </row>
    <row r="764289" spans="16:18" x14ac:dyDescent="0.2">
      <c r="P764289" s="246"/>
      <c r="Q764289" s="246"/>
      <c r="R764289" s="246"/>
    </row>
    <row r="764335" spans="16:18" x14ac:dyDescent="0.2">
      <c r="P764335" s="246"/>
      <c r="Q764335" s="246"/>
      <c r="R764335" s="246"/>
    </row>
    <row r="764381" spans="16:18" x14ac:dyDescent="0.2">
      <c r="P764381" s="246"/>
      <c r="Q764381" s="246"/>
      <c r="R764381" s="246"/>
    </row>
    <row r="764427" spans="16:18" x14ac:dyDescent="0.2">
      <c r="P764427" s="246"/>
      <c r="Q764427" s="246"/>
      <c r="R764427" s="246"/>
    </row>
    <row r="764473" spans="16:18" x14ac:dyDescent="0.2">
      <c r="P764473" s="246"/>
      <c r="Q764473" s="246"/>
      <c r="R764473" s="246"/>
    </row>
    <row r="764519" spans="16:18" x14ac:dyDescent="0.2">
      <c r="P764519" s="246"/>
      <c r="Q764519" s="246"/>
      <c r="R764519" s="246"/>
    </row>
    <row r="764565" spans="16:18" x14ac:dyDescent="0.2">
      <c r="P764565" s="246"/>
      <c r="Q764565" s="246"/>
      <c r="R764565" s="246"/>
    </row>
    <row r="764611" spans="16:18" x14ac:dyDescent="0.2">
      <c r="P764611" s="246"/>
      <c r="Q764611" s="246"/>
      <c r="R764611" s="246"/>
    </row>
    <row r="764657" spans="16:18" x14ac:dyDescent="0.2">
      <c r="P764657" s="246"/>
      <c r="Q764657" s="246"/>
      <c r="R764657" s="246"/>
    </row>
    <row r="764703" spans="16:18" x14ac:dyDescent="0.2">
      <c r="P764703" s="246"/>
      <c r="Q764703" s="246"/>
      <c r="R764703" s="246"/>
    </row>
    <row r="764749" spans="16:18" x14ac:dyDescent="0.2">
      <c r="P764749" s="246"/>
      <c r="Q764749" s="246"/>
      <c r="R764749" s="246"/>
    </row>
    <row r="764795" spans="16:18" x14ac:dyDescent="0.2">
      <c r="P764795" s="246"/>
      <c r="Q764795" s="246"/>
      <c r="R764795" s="246"/>
    </row>
    <row r="764841" spans="16:18" x14ac:dyDescent="0.2">
      <c r="P764841" s="246"/>
      <c r="Q764841" s="246"/>
      <c r="R764841" s="246"/>
    </row>
    <row r="764887" spans="16:18" x14ac:dyDescent="0.2">
      <c r="P764887" s="246"/>
      <c r="Q764887" s="246"/>
      <c r="R764887" s="246"/>
    </row>
    <row r="764933" spans="16:18" x14ac:dyDescent="0.2">
      <c r="P764933" s="246"/>
      <c r="Q764933" s="246"/>
      <c r="R764933" s="246"/>
    </row>
    <row r="764979" spans="16:18" x14ac:dyDescent="0.2">
      <c r="P764979" s="246"/>
      <c r="Q764979" s="246"/>
      <c r="R764979" s="246"/>
    </row>
    <row r="765025" spans="16:18" x14ac:dyDescent="0.2">
      <c r="P765025" s="246"/>
      <c r="Q765025" s="246"/>
      <c r="R765025" s="246"/>
    </row>
    <row r="765071" spans="16:18" x14ac:dyDescent="0.2">
      <c r="P765071" s="246"/>
      <c r="Q765071" s="246"/>
      <c r="R765071" s="246"/>
    </row>
    <row r="765117" spans="16:18" x14ac:dyDescent="0.2">
      <c r="P765117" s="246"/>
      <c r="Q765117" s="246"/>
      <c r="R765117" s="246"/>
    </row>
    <row r="765163" spans="16:18" x14ac:dyDescent="0.2">
      <c r="P765163" s="246"/>
      <c r="Q765163" s="246"/>
      <c r="R765163" s="246"/>
    </row>
    <row r="765209" spans="16:18" x14ac:dyDescent="0.2">
      <c r="P765209" s="246"/>
      <c r="Q765209" s="246"/>
      <c r="R765209" s="246"/>
    </row>
    <row r="765255" spans="16:18" x14ac:dyDescent="0.2">
      <c r="P765255" s="246"/>
      <c r="Q765255" s="246"/>
      <c r="R765255" s="246"/>
    </row>
    <row r="765301" spans="16:18" x14ac:dyDescent="0.2">
      <c r="P765301" s="246"/>
      <c r="Q765301" s="246"/>
      <c r="R765301" s="246"/>
    </row>
    <row r="765347" spans="16:18" x14ac:dyDescent="0.2">
      <c r="P765347" s="246"/>
      <c r="Q765347" s="246"/>
      <c r="R765347" s="246"/>
    </row>
    <row r="765393" spans="16:18" x14ac:dyDescent="0.2">
      <c r="P765393" s="246"/>
      <c r="Q765393" s="246"/>
      <c r="R765393" s="246"/>
    </row>
    <row r="765439" spans="16:18" x14ac:dyDescent="0.2">
      <c r="P765439" s="246"/>
      <c r="Q765439" s="246"/>
      <c r="R765439" s="246"/>
    </row>
    <row r="765485" spans="16:18" x14ac:dyDescent="0.2">
      <c r="P765485" s="246"/>
      <c r="Q765485" s="246"/>
      <c r="R765485" s="246"/>
    </row>
    <row r="765531" spans="16:18" x14ac:dyDescent="0.2">
      <c r="P765531" s="246"/>
      <c r="Q765531" s="246"/>
      <c r="R765531" s="246"/>
    </row>
    <row r="765577" spans="16:18" x14ac:dyDescent="0.2">
      <c r="P765577" s="246"/>
      <c r="Q765577" s="246"/>
      <c r="R765577" s="246"/>
    </row>
    <row r="765623" spans="16:18" x14ac:dyDescent="0.2">
      <c r="P765623" s="246"/>
      <c r="Q765623" s="246"/>
      <c r="R765623" s="246"/>
    </row>
    <row r="765669" spans="16:18" x14ac:dyDescent="0.2">
      <c r="P765669" s="246"/>
      <c r="Q765669" s="246"/>
      <c r="R765669" s="246"/>
    </row>
    <row r="765715" spans="16:18" x14ac:dyDescent="0.2">
      <c r="P765715" s="246"/>
      <c r="Q765715" s="246"/>
      <c r="R765715" s="246"/>
    </row>
    <row r="765761" spans="16:18" x14ac:dyDescent="0.2">
      <c r="P765761" s="246"/>
      <c r="Q765761" s="246"/>
      <c r="R765761" s="246"/>
    </row>
    <row r="765807" spans="16:18" x14ac:dyDescent="0.2">
      <c r="P765807" s="246"/>
      <c r="Q765807" s="246"/>
      <c r="R765807" s="246"/>
    </row>
    <row r="765853" spans="16:18" x14ac:dyDescent="0.2">
      <c r="P765853" s="246"/>
      <c r="Q765853" s="246"/>
      <c r="R765853" s="246"/>
    </row>
    <row r="765899" spans="16:18" x14ac:dyDescent="0.2">
      <c r="P765899" s="246"/>
      <c r="Q765899" s="246"/>
      <c r="R765899" s="246"/>
    </row>
    <row r="765945" spans="16:18" x14ac:dyDescent="0.2">
      <c r="P765945" s="246"/>
      <c r="Q765945" s="246"/>
      <c r="R765945" s="246"/>
    </row>
    <row r="765991" spans="16:18" x14ac:dyDescent="0.2">
      <c r="P765991" s="246"/>
      <c r="Q765991" s="246"/>
      <c r="R765991" s="246"/>
    </row>
    <row r="766037" spans="16:18" x14ac:dyDescent="0.2">
      <c r="P766037" s="246"/>
      <c r="Q766037" s="246"/>
      <c r="R766037" s="246"/>
    </row>
    <row r="766083" spans="16:18" x14ac:dyDescent="0.2">
      <c r="P766083" s="246"/>
      <c r="Q766083" s="246"/>
      <c r="R766083" s="246"/>
    </row>
    <row r="766129" spans="16:18" x14ac:dyDescent="0.2">
      <c r="P766129" s="246"/>
      <c r="Q766129" s="246"/>
      <c r="R766129" s="246"/>
    </row>
    <row r="766175" spans="16:18" x14ac:dyDescent="0.2">
      <c r="P766175" s="246"/>
      <c r="Q766175" s="246"/>
      <c r="R766175" s="246"/>
    </row>
    <row r="766221" spans="16:18" x14ac:dyDescent="0.2">
      <c r="P766221" s="246"/>
      <c r="Q766221" s="246"/>
      <c r="R766221" s="246"/>
    </row>
    <row r="766267" spans="16:18" x14ac:dyDescent="0.2">
      <c r="P766267" s="246"/>
      <c r="Q766267" s="246"/>
      <c r="R766267" s="246"/>
    </row>
    <row r="766313" spans="16:18" x14ac:dyDescent="0.2">
      <c r="P766313" s="246"/>
      <c r="Q766313" s="246"/>
      <c r="R766313" s="246"/>
    </row>
    <row r="766359" spans="16:18" x14ac:dyDescent="0.2">
      <c r="P766359" s="246"/>
      <c r="Q766359" s="246"/>
      <c r="R766359" s="246"/>
    </row>
    <row r="766405" spans="16:18" x14ac:dyDescent="0.2">
      <c r="P766405" s="246"/>
      <c r="Q766405" s="246"/>
      <c r="R766405" s="246"/>
    </row>
    <row r="766451" spans="16:18" x14ac:dyDescent="0.2">
      <c r="P766451" s="246"/>
      <c r="Q766451" s="246"/>
      <c r="R766451" s="246"/>
    </row>
    <row r="766497" spans="16:18" x14ac:dyDescent="0.2">
      <c r="P766497" s="246"/>
      <c r="Q766497" s="246"/>
      <c r="R766497" s="246"/>
    </row>
    <row r="766543" spans="16:18" x14ac:dyDescent="0.2">
      <c r="P766543" s="246"/>
      <c r="Q766543" s="246"/>
      <c r="R766543" s="246"/>
    </row>
    <row r="766589" spans="16:18" x14ac:dyDescent="0.2">
      <c r="P766589" s="246"/>
      <c r="Q766589" s="246"/>
      <c r="R766589" s="246"/>
    </row>
    <row r="766635" spans="16:18" x14ac:dyDescent="0.2">
      <c r="P766635" s="246"/>
      <c r="Q766635" s="246"/>
      <c r="R766635" s="246"/>
    </row>
    <row r="766681" spans="16:18" x14ac:dyDescent="0.2">
      <c r="P766681" s="246"/>
      <c r="Q766681" s="246"/>
      <c r="R766681" s="246"/>
    </row>
    <row r="766727" spans="16:18" x14ac:dyDescent="0.2">
      <c r="P766727" s="246"/>
      <c r="Q766727" s="246"/>
      <c r="R766727" s="246"/>
    </row>
    <row r="766773" spans="16:18" x14ac:dyDescent="0.2">
      <c r="P766773" s="246"/>
      <c r="Q766773" s="246"/>
      <c r="R766773" s="246"/>
    </row>
    <row r="766819" spans="16:18" x14ac:dyDescent="0.2">
      <c r="P766819" s="246"/>
      <c r="Q766819" s="246"/>
      <c r="R766819" s="246"/>
    </row>
    <row r="766865" spans="16:18" x14ac:dyDescent="0.2">
      <c r="P766865" s="246"/>
      <c r="Q766865" s="246"/>
      <c r="R766865" s="246"/>
    </row>
    <row r="766911" spans="16:18" x14ac:dyDescent="0.2">
      <c r="P766911" s="246"/>
      <c r="Q766911" s="246"/>
      <c r="R766911" s="246"/>
    </row>
    <row r="766957" spans="16:18" x14ac:dyDescent="0.2">
      <c r="P766957" s="246"/>
      <c r="Q766957" s="246"/>
      <c r="R766957" s="246"/>
    </row>
    <row r="767003" spans="16:18" x14ac:dyDescent="0.2">
      <c r="P767003" s="246"/>
      <c r="Q767003" s="246"/>
      <c r="R767003" s="246"/>
    </row>
    <row r="767049" spans="16:18" x14ac:dyDescent="0.2">
      <c r="P767049" s="246"/>
      <c r="Q767049" s="246"/>
      <c r="R767049" s="246"/>
    </row>
    <row r="767095" spans="16:18" x14ac:dyDescent="0.2">
      <c r="P767095" s="246"/>
      <c r="Q767095" s="246"/>
      <c r="R767095" s="246"/>
    </row>
    <row r="767141" spans="16:18" x14ac:dyDescent="0.2">
      <c r="P767141" s="246"/>
      <c r="Q767141" s="246"/>
      <c r="R767141" s="246"/>
    </row>
    <row r="767187" spans="16:18" x14ac:dyDescent="0.2">
      <c r="P767187" s="246"/>
      <c r="Q767187" s="246"/>
      <c r="R767187" s="246"/>
    </row>
    <row r="767233" spans="16:18" x14ac:dyDescent="0.2">
      <c r="P767233" s="246"/>
      <c r="Q767233" s="246"/>
      <c r="R767233" s="246"/>
    </row>
    <row r="767279" spans="16:18" x14ac:dyDescent="0.2">
      <c r="P767279" s="246"/>
      <c r="Q767279" s="246"/>
      <c r="R767279" s="246"/>
    </row>
    <row r="767325" spans="16:18" x14ac:dyDescent="0.2">
      <c r="P767325" s="246"/>
      <c r="Q767325" s="246"/>
      <c r="R767325" s="246"/>
    </row>
    <row r="767371" spans="16:18" x14ac:dyDescent="0.2">
      <c r="P767371" s="246"/>
      <c r="Q767371" s="246"/>
      <c r="R767371" s="246"/>
    </row>
    <row r="767417" spans="16:18" x14ac:dyDescent="0.2">
      <c r="P767417" s="246"/>
      <c r="Q767417" s="246"/>
      <c r="R767417" s="246"/>
    </row>
    <row r="767463" spans="16:18" x14ac:dyDescent="0.2">
      <c r="P767463" s="246"/>
      <c r="Q767463" s="246"/>
      <c r="R767463" s="246"/>
    </row>
    <row r="767509" spans="16:18" x14ac:dyDescent="0.2">
      <c r="P767509" s="246"/>
      <c r="Q767509" s="246"/>
      <c r="R767509" s="246"/>
    </row>
    <row r="767555" spans="16:18" x14ac:dyDescent="0.2">
      <c r="P767555" s="246"/>
      <c r="Q767555" s="246"/>
      <c r="R767555" s="246"/>
    </row>
    <row r="767601" spans="16:18" x14ac:dyDescent="0.2">
      <c r="P767601" s="246"/>
      <c r="Q767601" s="246"/>
      <c r="R767601" s="246"/>
    </row>
    <row r="767647" spans="16:18" x14ac:dyDescent="0.2">
      <c r="P767647" s="246"/>
      <c r="Q767647" s="246"/>
      <c r="R767647" s="246"/>
    </row>
    <row r="767693" spans="16:18" x14ac:dyDescent="0.2">
      <c r="P767693" s="246"/>
      <c r="Q767693" s="246"/>
      <c r="R767693" s="246"/>
    </row>
    <row r="767739" spans="16:18" x14ac:dyDescent="0.2">
      <c r="P767739" s="246"/>
      <c r="Q767739" s="246"/>
      <c r="R767739" s="246"/>
    </row>
    <row r="767785" spans="16:18" x14ac:dyDescent="0.2">
      <c r="P767785" s="246"/>
      <c r="Q767785" s="246"/>
      <c r="R767785" s="246"/>
    </row>
    <row r="767831" spans="16:18" x14ac:dyDescent="0.2">
      <c r="P767831" s="246"/>
      <c r="Q767831" s="246"/>
      <c r="R767831" s="246"/>
    </row>
    <row r="767877" spans="16:18" x14ac:dyDescent="0.2">
      <c r="P767877" s="246"/>
      <c r="Q767877" s="246"/>
      <c r="R767877" s="246"/>
    </row>
    <row r="767923" spans="16:18" x14ac:dyDescent="0.2">
      <c r="P767923" s="246"/>
      <c r="Q767923" s="246"/>
      <c r="R767923" s="246"/>
    </row>
    <row r="767969" spans="16:18" x14ac:dyDescent="0.2">
      <c r="P767969" s="246"/>
      <c r="Q767969" s="246"/>
      <c r="R767969" s="246"/>
    </row>
    <row r="768015" spans="16:18" x14ac:dyDescent="0.2">
      <c r="P768015" s="246"/>
      <c r="Q768015" s="246"/>
      <c r="R768015" s="246"/>
    </row>
    <row r="768061" spans="16:18" x14ac:dyDescent="0.2">
      <c r="P768061" s="246"/>
      <c r="Q768061" s="246"/>
      <c r="R768061" s="246"/>
    </row>
    <row r="768107" spans="16:18" x14ac:dyDescent="0.2">
      <c r="P768107" s="246"/>
      <c r="Q768107" s="246"/>
      <c r="R768107" s="246"/>
    </row>
    <row r="768153" spans="16:18" x14ac:dyDescent="0.2">
      <c r="P768153" s="246"/>
      <c r="Q768153" s="246"/>
      <c r="R768153" s="246"/>
    </row>
    <row r="768199" spans="16:18" x14ac:dyDescent="0.2">
      <c r="P768199" s="246"/>
      <c r="Q768199" s="246"/>
      <c r="R768199" s="246"/>
    </row>
    <row r="768245" spans="16:18" x14ac:dyDescent="0.2">
      <c r="P768245" s="246"/>
      <c r="Q768245" s="246"/>
      <c r="R768245" s="246"/>
    </row>
    <row r="768291" spans="16:18" x14ac:dyDescent="0.2">
      <c r="P768291" s="246"/>
      <c r="Q768291" s="246"/>
      <c r="R768291" s="246"/>
    </row>
    <row r="768337" spans="16:18" x14ac:dyDescent="0.2">
      <c r="P768337" s="246"/>
      <c r="Q768337" s="246"/>
      <c r="R768337" s="246"/>
    </row>
    <row r="768383" spans="16:18" x14ac:dyDescent="0.2">
      <c r="P768383" s="246"/>
      <c r="Q768383" s="246"/>
      <c r="R768383" s="246"/>
    </row>
    <row r="768429" spans="16:18" x14ac:dyDescent="0.2">
      <c r="P768429" s="246"/>
      <c r="Q768429" s="246"/>
      <c r="R768429" s="246"/>
    </row>
    <row r="768475" spans="16:18" x14ac:dyDescent="0.2">
      <c r="P768475" s="246"/>
      <c r="Q768475" s="246"/>
      <c r="R768475" s="246"/>
    </row>
    <row r="768521" spans="16:18" x14ac:dyDescent="0.2">
      <c r="P768521" s="246"/>
      <c r="Q768521" s="246"/>
      <c r="R768521" s="246"/>
    </row>
    <row r="768567" spans="16:18" x14ac:dyDescent="0.2">
      <c r="P768567" s="246"/>
      <c r="Q768567" s="246"/>
      <c r="R768567" s="246"/>
    </row>
    <row r="768613" spans="16:18" x14ac:dyDescent="0.2">
      <c r="P768613" s="246"/>
      <c r="Q768613" s="246"/>
      <c r="R768613" s="246"/>
    </row>
    <row r="768659" spans="16:18" x14ac:dyDescent="0.2">
      <c r="P768659" s="246"/>
      <c r="Q768659" s="246"/>
      <c r="R768659" s="246"/>
    </row>
    <row r="768705" spans="16:18" x14ac:dyDescent="0.2">
      <c r="P768705" s="246"/>
      <c r="Q768705" s="246"/>
      <c r="R768705" s="246"/>
    </row>
    <row r="768751" spans="16:18" x14ac:dyDescent="0.2">
      <c r="P768751" s="246"/>
      <c r="Q768751" s="246"/>
      <c r="R768751" s="246"/>
    </row>
    <row r="768797" spans="16:18" x14ac:dyDescent="0.2">
      <c r="P768797" s="246"/>
      <c r="Q768797" s="246"/>
      <c r="R768797" s="246"/>
    </row>
    <row r="768843" spans="16:18" x14ac:dyDescent="0.2">
      <c r="P768843" s="246"/>
      <c r="Q768843" s="246"/>
      <c r="R768843" s="246"/>
    </row>
    <row r="768889" spans="16:18" x14ac:dyDescent="0.2">
      <c r="P768889" s="246"/>
      <c r="Q768889" s="246"/>
      <c r="R768889" s="246"/>
    </row>
    <row r="768935" spans="16:18" x14ac:dyDescent="0.2">
      <c r="P768935" s="246"/>
      <c r="Q768935" s="246"/>
      <c r="R768935" s="246"/>
    </row>
    <row r="768981" spans="16:18" x14ac:dyDescent="0.2">
      <c r="P768981" s="246"/>
      <c r="Q768981" s="246"/>
      <c r="R768981" s="246"/>
    </row>
    <row r="769027" spans="16:18" x14ac:dyDescent="0.2">
      <c r="P769027" s="246"/>
      <c r="Q769027" s="246"/>
      <c r="R769027" s="246"/>
    </row>
    <row r="769073" spans="16:18" x14ac:dyDescent="0.2">
      <c r="P769073" s="246"/>
      <c r="Q769073" s="246"/>
      <c r="R769073" s="246"/>
    </row>
    <row r="769119" spans="16:18" x14ac:dyDescent="0.2">
      <c r="P769119" s="246"/>
      <c r="Q769119" s="246"/>
      <c r="R769119" s="246"/>
    </row>
    <row r="769165" spans="16:18" x14ac:dyDescent="0.2">
      <c r="P769165" s="246"/>
      <c r="Q769165" s="246"/>
      <c r="R769165" s="246"/>
    </row>
    <row r="769211" spans="16:18" x14ac:dyDescent="0.2">
      <c r="P769211" s="246"/>
      <c r="Q769211" s="246"/>
      <c r="R769211" s="246"/>
    </row>
    <row r="769257" spans="16:18" x14ac:dyDescent="0.2">
      <c r="P769257" s="246"/>
      <c r="Q769257" s="246"/>
      <c r="R769257" s="246"/>
    </row>
    <row r="769303" spans="16:18" x14ac:dyDescent="0.2">
      <c r="P769303" s="246"/>
      <c r="Q769303" s="246"/>
      <c r="R769303" s="246"/>
    </row>
    <row r="769349" spans="16:18" x14ac:dyDescent="0.2">
      <c r="P769349" s="246"/>
      <c r="Q769349" s="246"/>
      <c r="R769349" s="246"/>
    </row>
    <row r="769395" spans="16:18" x14ac:dyDescent="0.2">
      <c r="P769395" s="246"/>
      <c r="Q769395" s="246"/>
      <c r="R769395" s="246"/>
    </row>
    <row r="769441" spans="16:18" x14ac:dyDescent="0.2">
      <c r="P769441" s="246"/>
      <c r="Q769441" s="246"/>
      <c r="R769441" s="246"/>
    </row>
    <row r="769487" spans="16:18" x14ac:dyDescent="0.2">
      <c r="P769487" s="246"/>
      <c r="Q769487" s="246"/>
      <c r="R769487" s="246"/>
    </row>
    <row r="769533" spans="16:18" x14ac:dyDescent="0.2">
      <c r="P769533" s="246"/>
      <c r="Q769533" s="246"/>
      <c r="R769533" s="246"/>
    </row>
    <row r="769579" spans="16:18" x14ac:dyDescent="0.2">
      <c r="P769579" s="246"/>
      <c r="Q769579" s="246"/>
      <c r="R769579" s="246"/>
    </row>
    <row r="769625" spans="16:18" x14ac:dyDescent="0.2">
      <c r="P769625" s="246"/>
      <c r="Q769625" s="246"/>
      <c r="R769625" s="246"/>
    </row>
    <row r="769671" spans="16:18" x14ac:dyDescent="0.2">
      <c r="P769671" s="246"/>
      <c r="Q769671" s="246"/>
      <c r="R769671" s="246"/>
    </row>
    <row r="769717" spans="16:18" x14ac:dyDescent="0.2">
      <c r="P769717" s="246"/>
      <c r="Q769717" s="246"/>
      <c r="R769717" s="246"/>
    </row>
    <row r="769763" spans="16:18" x14ac:dyDescent="0.2">
      <c r="P769763" s="246"/>
      <c r="Q769763" s="246"/>
      <c r="R769763" s="246"/>
    </row>
    <row r="769809" spans="16:18" x14ac:dyDescent="0.2">
      <c r="P769809" s="246"/>
      <c r="Q769809" s="246"/>
      <c r="R769809" s="246"/>
    </row>
    <row r="769855" spans="16:18" x14ac:dyDescent="0.2">
      <c r="P769855" s="246"/>
      <c r="Q769855" s="246"/>
      <c r="R769855" s="246"/>
    </row>
    <row r="769901" spans="16:18" x14ac:dyDescent="0.2">
      <c r="P769901" s="246"/>
      <c r="Q769901" s="246"/>
      <c r="R769901" s="246"/>
    </row>
    <row r="769947" spans="16:18" x14ac:dyDescent="0.2">
      <c r="P769947" s="246"/>
      <c r="Q769947" s="246"/>
      <c r="R769947" s="246"/>
    </row>
    <row r="769993" spans="16:18" x14ac:dyDescent="0.2">
      <c r="P769993" s="246"/>
      <c r="Q769993" s="246"/>
      <c r="R769993" s="246"/>
    </row>
    <row r="770039" spans="16:18" x14ac:dyDescent="0.2">
      <c r="P770039" s="246"/>
      <c r="Q770039" s="246"/>
      <c r="R770039" s="246"/>
    </row>
    <row r="770085" spans="16:18" x14ac:dyDescent="0.2">
      <c r="P770085" s="246"/>
      <c r="Q770085" s="246"/>
      <c r="R770085" s="246"/>
    </row>
    <row r="770131" spans="16:18" x14ac:dyDescent="0.2">
      <c r="P770131" s="246"/>
      <c r="Q770131" s="246"/>
      <c r="R770131" s="246"/>
    </row>
    <row r="770177" spans="16:18" x14ac:dyDescent="0.2">
      <c r="P770177" s="246"/>
      <c r="Q770177" s="246"/>
      <c r="R770177" s="246"/>
    </row>
    <row r="770223" spans="16:18" x14ac:dyDescent="0.2">
      <c r="P770223" s="246"/>
      <c r="Q770223" s="246"/>
      <c r="R770223" s="246"/>
    </row>
    <row r="770269" spans="16:18" x14ac:dyDescent="0.2">
      <c r="P770269" s="246"/>
      <c r="Q770269" s="246"/>
      <c r="R770269" s="246"/>
    </row>
    <row r="770315" spans="16:18" x14ac:dyDescent="0.2">
      <c r="P770315" s="246"/>
      <c r="Q770315" s="246"/>
      <c r="R770315" s="246"/>
    </row>
    <row r="770361" spans="16:18" x14ac:dyDescent="0.2">
      <c r="P770361" s="246"/>
      <c r="Q770361" s="246"/>
      <c r="R770361" s="246"/>
    </row>
    <row r="770407" spans="16:18" x14ac:dyDescent="0.2">
      <c r="P770407" s="246"/>
      <c r="Q770407" s="246"/>
      <c r="R770407" s="246"/>
    </row>
    <row r="770453" spans="16:18" x14ac:dyDescent="0.2">
      <c r="P770453" s="246"/>
      <c r="Q770453" s="246"/>
      <c r="R770453" s="246"/>
    </row>
    <row r="770499" spans="16:18" x14ac:dyDescent="0.2">
      <c r="P770499" s="246"/>
      <c r="Q770499" s="246"/>
      <c r="R770499" s="246"/>
    </row>
    <row r="770545" spans="16:18" x14ac:dyDescent="0.2">
      <c r="P770545" s="246"/>
      <c r="Q770545" s="246"/>
      <c r="R770545" s="246"/>
    </row>
    <row r="770591" spans="16:18" x14ac:dyDescent="0.2">
      <c r="P770591" s="246"/>
      <c r="Q770591" s="246"/>
      <c r="R770591" s="246"/>
    </row>
    <row r="770637" spans="16:18" x14ac:dyDescent="0.2">
      <c r="P770637" s="246"/>
      <c r="Q770637" s="246"/>
      <c r="R770637" s="246"/>
    </row>
    <row r="770683" spans="16:18" x14ac:dyDescent="0.2">
      <c r="P770683" s="246"/>
      <c r="Q770683" s="246"/>
      <c r="R770683" s="246"/>
    </row>
    <row r="770729" spans="16:18" x14ac:dyDescent="0.2">
      <c r="P770729" s="246"/>
      <c r="Q770729" s="246"/>
      <c r="R770729" s="246"/>
    </row>
    <row r="770775" spans="16:18" x14ac:dyDescent="0.2">
      <c r="P770775" s="246"/>
      <c r="Q770775" s="246"/>
      <c r="R770775" s="246"/>
    </row>
    <row r="770821" spans="16:18" x14ac:dyDescent="0.2">
      <c r="P770821" s="246"/>
      <c r="Q770821" s="246"/>
      <c r="R770821" s="246"/>
    </row>
    <row r="770867" spans="16:18" x14ac:dyDescent="0.2">
      <c r="P770867" s="246"/>
      <c r="Q770867" s="246"/>
      <c r="R770867" s="246"/>
    </row>
    <row r="770913" spans="16:18" x14ac:dyDescent="0.2">
      <c r="P770913" s="246"/>
      <c r="Q770913" s="246"/>
      <c r="R770913" s="246"/>
    </row>
    <row r="770959" spans="16:18" x14ac:dyDescent="0.2">
      <c r="P770959" s="246"/>
      <c r="Q770959" s="246"/>
      <c r="R770959" s="246"/>
    </row>
    <row r="771005" spans="16:18" x14ac:dyDescent="0.2">
      <c r="P771005" s="246"/>
      <c r="Q771005" s="246"/>
      <c r="R771005" s="246"/>
    </row>
    <row r="771051" spans="16:18" x14ac:dyDescent="0.2">
      <c r="P771051" s="246"/>
      <c r="Q771051" s="246"/>
      <c r="R771051" s="246"/>
    </row>
    <row r="771097" spans="16:18" x14ac:dyDescent="0.2">
      <c r="P771097" s="246"/>
      <c r="Q771097" s="246"/>
      <c r="R771097" s="246"/>
    </row>
    <row r="771143" spans="16:18" x14ac:dyDescent="0.2">
      <c r="P771143" s="246"/>
      <c r="Q771143" s="246"/>
      <c r="R771143" s="246"/>
    </row>
    <row r="771189" spans="16:18" x14ac:dyDescent="0.2">
      <c r="P771189" s="246"/>
      <c r="Q771189" s="246"/>
      <c r="R771189" s="246"/>
    </row>
    <row r="771235" spans="16:18" x14ac:dyDescent="0.2">
      <c r="P771235" s="246"/>
      <c r="Q771235" s="246"/>
      <c r="R771235" s="246"/>
    </row>
    <row r="771281" spans="16:18" x14ac:dyDescent="0.2">
      <c r="P771281" s="246"/>
      <c r="Q771281" s="246"/>
      <c r="R771281" s="246"/>
    </row>
    <row r="771327" spans="16:18" x14ac:dyDescent="0.2">
      <c r="P771327" s="246"/>
      <c r="Q771327" s="246"/>
      <c r="R771327" s="246"/>
    </row>
    <row r="771373" spans="16:18" x14ac:dyDescent="0.2">
      <c r="P771373" s="246"/>
      <c r="Q771373" s="246"/>
      <c r="R771373" s="246"/>
    </row>
    <row r="771419" spans="16:18" x14ac:dyDescent="0.2">
      <c r="P771419" s="246"/>
      <c r="Q771419" s="246"/>
      <c r="R771419" s="246"/>
    </row>
    <row r="771465" spans="16:18" x14ac:dyDescent="0.2">
      <c r="P771465" s="246"/>
      <c r="Q771465" s="246"/>
      <c r="R771465" s="246"/>
    </row>
    <row r="771511" spans="16:18" x14ac:dyDescent="0.2">
      <c r="P771511" s="246"/>
      <c r="Q771511" s="246"/>
      <c r="R771511" s="246"/>
    </row>
    <row r="771557" spans="16:18" x14ac:dyDescent="0.2">
      <c r="P771557" s="246"/>
      <c r="Q771557" s="246"/>
      <c r="R771557" s="246"/>
    </row>
    <row r="771603" spans="16:18" x14ac:dyDescent="0.2">
      <c r="P771603" s="246"/>
      <c r="Q771603" s="246"/>
      <c r="R771603" s="246"/>
    </row>
    <row r="771649" spans="16:18" x14ac:dyDescent="0.2">
      <c r="P771649" s="246"/>
      <c r="Q771649" s="246"/>
      <c r="R771649" s="246"/>
    </row>
    <row r="771695" spans="16:18" x14ac:dyDescent="0.2">
      <c r="P771695" s="246"/>
      <c r="Q771695" s="246"/>
      <c r="R771695" s="246"/>
    </row>
    <row r="771741" spans="16:18" x14ac:dyDescent="0.2">
      <c r="P771741" s="246"/>
      <c r="Q771741" s="246"/>
      <c r="R771741" s="246"/>
    </row>
    <row r="771787" spans="16:18" x14ac:dyDescent="0.2">
      <c r="P771787" s="246"/>
      <c r="Q771787" s="246"/>
      <c r="R771787" s="246"/>
    </row>
    <row r="771833" spans="16:18" x14ac:dyDescent="0.2">
      <c r="P771833" s="246"/>
      <c r="Q771833" s="246"/>
      <c r="R771833" s="246"/>
    </row>
    <row r="771879" spans="16:18" x14ac:dyDescent="0.2">
      <c r="P771879" s="246"/>
      <c r="Q771879" s="246"/>
      <c r="R771879" s="246"/>
    </row>
    <row r="771925" spans="16:18" x14ac:dyDescent="0.2">
      <c r="P771925" s="246"/>
      <c r="Q771925" s="246"/>
      <c r="R771925" s="246"/>
    </row>
    <row r="771971" spans="16:18" x14ac:dyDescent="0.2">
      <c r="P771971" s="246"/>
      <c r="Q771971" s="246"/>
      <c r="R771971" s="246"/>
    </row>
    <row r="772017" spans="16:18" x14ac:dyDescent="0.2">
      <c r="P772017" s="246"/>
      <c r="Q772017" s="246"/>
      <c r="R772017" s="246"/>
    </row>
    <row r="772063" spans="16:18" x14ac:dyDescent="0.2">
      <c r="P772063" s="246"/>
      <c r="Q772063" s="246"/>
      <c r="R772063" s="246"/>
    </row>
    <row r="772109" spans="16:18" x14ac:dyDescent="0.2">
      <c r="P772109" s="246"/>
      <c r="Q772109" s="246"/>
      <c r="R772109" s="246"/>
    </row>
    <row r="772155" spans="16:18" x14ac:dyDescent="0.2">
      <c r="P772155" s="246"/>
      <c r="Q772155" s="246"/>
      <c r="R772155" s="246"/>
    </row>
    <row r="772201" spans="16:18" x14ac:dyDescent="0.2">
      <c r="P772201" s="246"/>
      <c r="Q772201" s="246"/>
      <c r="R772201" s="246"/>
    </row>
    <row r="772247" spans="16:18" x14ac:dyDescent="0.2">
      <c r="P772247" s="246"/>
      <c r="Q772247" s="246"/>
      <c r="R772247" s="246"/>
    </row>
    <row r="772293" spans="16:18" x14ac:dyDescent="0.2">
      <c r="P772293" s="246"/>
      <c r="Q772293" s="246"/>
      <c r="R772293" s="246"/>
    </row>
    <row r="772339" spans="16:18" x14ac:dyDescent="0.2">
      <c r="P772339" s="246"/>
      <c r="Q772339" s="246"/>
      <c r="R772339" s="246"/>
    </row>
    <row r="772385" spans="16:18" x14ac:dyDescent="0.2">
      <c r="P772385" s="246"/>
      <c r="Q772385" s="246"/>
      <c r="R772385" s="246"/>
    </row>
    <row r="772431" spans="16:18" x14ac:dyDescent="0.2">
      <c r="P772431" s="246"/>
      <c r="Q772431" s="246"/>
      <c r="R772431" s="246"/>
    </row>
    <row r="772477" spans="16:18" x14ac:dyDescent="0.2">
      <c r="P772477" s="246"/>
      <c r="Q772477" s="246"/>
      <c r="R772477" s="246"/>
    </row>
    <row r="772523" spans="16:18" x14ac:dyDescent="0.2">
      <c r="P772523" s="246"/>
      <c r="Q772523" s="246"/>
      <c r="R772523" s="246"/>
    </row>
    <row r="772569" spans="16:18" x14ac:dyDescent="0.2">
      <c r="P772569" s="246"/>
      <c r="Q772569" s="246"/>
      <c r="R772569" s="246"/>
    </row>
    <row r="772615" spans="16:18" x14ac:dyDescent="0.2">
      <c r="P772615" s="246"/>
      <c r="Q772615" s="246"/>
      <c r="R772615" s="246"/>
    </row>
    <row r="772661" spans="16:18" x14ac:dyDescent="0.2">
      <c r="P772661" s="246"/>
      <c r="Q772661" s="246"/>
      <c r="R772661" s="246"/>
    </row>
    <row r="772707" spans="16:18" x14ac:dyDescent="0.2">
      <c r="P772707" s="246"/>
      <c r="Q772707" s="246"/>
      <c r="R772707" s="246"/>
    </row>
    <row r="772753" spans="16:18" x14ac:dyDescent="0.2">
      <c r="P772753" s="246"/>
      <c r="Q772753" s="246"/>
      <c r="R772753" s="246"/>
    </row>
    <row r="772799" spans="16:18" x14ac:dyDescent="0.2">
      <c r="P772799" s="246"/>
      <c r="Q772799" s="246"/>
      <c r="R772799" s="246"/>
    </row>
    <row r="772845" spans="16:18" x14ac:dyDescent="0.2">
      <c r="P772845" s="246"/>
      <c r="Q772845" s="246"/>
      <c r="R772845" s="246"/>
    </row>
    <row r="772891" spans="16:18" x14ac:dyDescent="0.2">
      <c r="P772891" s="246"/>
      <c r="Q772891" s="246"/>
      <c r="R772891" s="246"/>
    </row>
    <row r="772937" spans="16:18" x14ac:dyDescent="0.2">
      <c r="P772937" s="246"/>
      <c r="Q772937" s="246"/>
      <c r="R772937" s="246"/>
    </row>
    <row r="772983" spans="16:18" x14ac:dyDescent="0.2">
      <c r="P772983" s="246"/>
      <c r="Q772983" s="246"/>
      <c r="R772983" s="246"/>
    </row>
    <row r="773029" spans="16:18" x14ac:dyDescent="0.2">
      <c r="P773029" s="246"/>
      <c r="Q773029" s="246"/>
      <c r="R773029" s="246"/>
    </row>
    <row r="773075" spans="16:18" x14ac:dyDescent="0.2">
      <c r="P773075" s="246"/>
      <c r="Q773075" s="246"/>
      <c r="R773075" s="246"/>
    </row>
    <row r="773121" spans="16:18" x14ac:dyDescent="0.2">
      <c r="P773121" s="246"/>
      <c r="Q773121" s="246"/>
      <c r="R773121" s="246"/>
    </row>
    <row r="773167" spans="16:18" x14ac:dyDescent="0.2">
      <c r="P773167" s="246"/>
      <c r="Q773167" s="246"/>
      <c r="R773167" s="246"/>
    </row>
    <row r="773213" spans="16:18" x14ac:dyDescent="0.2">
      <c r="P773213" s="246"/>
      <c r="Q773213" s="246"/>
      <c r="R773213" s="246"/>
    </row>
    <row r="773259" spans="16:18" x14ac:dyDescent="0.2">
      <c r="P773259" s="246"/>
      <c r="Q773259" s="246"/>
      <c r="R773259" s="246"/>
    </row>
    <row r="773305" spans="16:18" x14ac:dyDescent="0.2">
      <c r="P773305" s="246"/>
      <c r="Q773305" s="246"/>
      <c r="R773305" s="246"/>
    </row>
    <row r="773351" spans="16:18" x14ac:dyDescent="0.2">
      <c r="P773351" s="246"/>
      <c r="Q773351" s="246"/>
      <c r="R773351" s="246"/>
    </row>
    <row r="773397" spans="16:18" x14ac:dyDescent="0.2">
      <c r="P773397" s="246"/>
      <c r="Q773397" s="246"/>
      <c r="R773397" s="246"/>
    </row>
    <row r="773443" spans="16:18" x14ac:dyDescent="0.2">
      <c r="P773443" s="246"/>
      <c r="Q773443" s="246"/>
      <c r="R773443" s="246"/>
    </row>
    <row r="773489" spans="16:18" x14ac:dyDescent="0.2">
      <c r="P773489" s="246"/>
      <c r="Q773489" s="246"/>
      <c r="R773489" s="246"/>
    </row>
    <row r="773535" spans="16:18" x14ac:dyDescent="0.2">
      <c r="P773535" s="246"/>
      <c r="Q773535" s="246"/>
      <c r="R773535" s="246"/>
    </row>
    <row r="773581" spans="16:18" x14ac:dyDescent="0.2">
      <c r="P773581" s="246"/>
      <c r="Q773581" s="246"/>
      <c r="R773581" s="246"/>
    </row>
    <row r="773627" spans="16:18" x14ac:dyDescent="0.2">
      <c r="P773627" s="246"/>
      <c r="Q773627" s="246"/>
      <c r="R773627" s="246"/>
    </row>
    <row r="773673" spans="16:18" x14ac:dyDescent="0.2">
      <c r="P773673" s="246"/>
      <c r="Q773673" s="246"/>
      <c r="R773673" s="246"/>
    </row>
    <row r="773719" spans="16:18" x14ac:dyDescent="0.2">
      <c r="P773719" s="246"/>
      <c r="Q773719" s="246"/>
      <c r="R773719" s="246"/>
    </row>
    <row r="773765" spans="16:18" x14ac:dyDescent="0.2">
      <c r="P773765" s="246"/>
      <c r="Q773765" s="246"/>
      <c r="R773765" s="246"/>
    </row>
    <row r="773811" spans="16:18" x14ac:dyDescent="0.2">
      <c r="P773811" s="246"/>
      <c r="Q773811" s="246"/>
      <c r="R773811" s="246"/>
    </row>
    <row r="773857" spans="16:18" x14ac:dyDescent="0.2">
      <c r="P773857" s="246"/>
      <c r="Q773857" s="246"/>
      <c r="R773857" s="246"/>
    </row>
    <row r="773903" spans="16:18" x14ac:dyDescent="0.2">
      <c r="P773903" s="246"/>
      <c r="Q773903" s="246"/>
      <c r="R773903" s="246"/>
    </row>
    <row r="773949" spans="16:18" x14ac:dyDescent="0.2">
      <c r="P773949" s="246"/>
      <c r="Q773949" s="246"/>
      <c r="R773949" s="246"/>
    </row>
    <row r="773995" spans="16:18" x14ac:dyDescent="0.2">
      <c r="P773995" s="246"/>
      <c r="Q773995" s="246"/>
      <c r="R773995" s="246"/>
    </row>
    <row r="774041" spans="16:18" x14ac:dyDescent="0.2">
      <c r="P774041" s="246"/>
      <c r="Q774041" s="246"/>
      <c r="R774041" s="246"/>
    </row>
    <row r="774087" spans="16:18" x14ac:dyDescent="0.2">
      <c r="P774087" s="246"/>
      <c r="Q774087" s="246"/>
      <c r="R774087" s="246"/>
    </row>
    <row r="774133" spans="16:18" x14ac:dyDescent="0.2">
      <c r="P774133" s="246"/>
      <c r="Q774133" s="246"/>
      <c r="R774133" s="246"/>
    </row>
    <row r="774179" spans="16:18" x14ac:dyDescent="0.2">
      <c r="P774179" s="246"/>
      <c r="Q774179" s="246"/>
      <c r="R774179" s="246"/>
    </row>
    <row r="774225" spans="16:18" x14ac:dyDescent="0.2">
      <c r="P774225" s="246"/>
      <c r="Q774225" s="246"/>
      <c r="R774225" s="246"/>
    </row>
    <row r="774271" spans="16:18" x14ac:dyDescent="0.2">
      <c r="P774271" s="246"/>
      <c r="Q774271" s="246"/>
      <c r="R774271" s="246"/>
    </row>
    <row r="774317" spans="16:18" x14ac:dyDescent="0.2">
      <c r="P774317" s="246"/>
      <c r="Q774317" s="246"/>
      <c r="R774317" s="246"/>
    </row>
    <row r="774363" spans="16:18" x14ac:dyDescent="0.2">
      <c r="P774363" s="246"/>
      <c r="Q774363" s="246"/>
      <c r="R774363" s="246"/>
    </row>
    <row r="774409" spans="16:18" x14ac:dyDescent="0.2">
      <c r="P774409" s="246"/>
      <c r="Q774409" s="246"/>
      <c r="R774409" s="246"/>
    </row>
    <row r="774455" spans="16:18" x14ac:dyDescent="0.2">
      <c r="P774455" s="246"/>
      <c r="Q774455" s="246"/>
      <c r="R774455" s="246"/>
    </row>
    <row r="774501" spans="16:18" x14ac:dyDescent="0.2">
      <c r="P774501" s="246"/>
      <c r="Q774501" s="246"/>
      <c r="R774501" s="246"/>
    </row>
    <row r="774547" spans="16:18" x14ac:dyDescent="0.2">
      <c r="P774547" s="246"/>
      <c r="Q774547" s="246"/>
      <c r="R774547" s="246"/>
    </row>
    <row r="774593" spans="16:18" x14ac:dyDescent="0.2">
      <c r="P774593" s="246"/>
      <c r="Q774593" s="246"/>
      <c r="R774593" s="246"/>
    </row>
    <row r="774639" spans="16:18" x14ac:dyDescent="0.2">
      <c r="P774639" s="246"/>
      <c r="Q774639" s="246"/>
      <c r="R774639" s="246"/>
    </row>
    <row r="774685" spans="16:18" x14ac:dyDescent="0.2">
      <c r="P774685" s="246"/>
      <c r="Q774685" s="246"/>
      <c r="R774685" s="246"/>
    </row>
    <row r="774731" spans="16:18" x14ac:dyDescent="0.2">
      <c r="P774731" s="246"/>
      <c r="Q774731" s="246"/>
      <c r="R774731" s="246"/>
    </row>
    <row r="774777" spans="16:18" x14ac:dyDescent="0.2">
      <c r="P774777" s="246"/>
      <c r="Q774777" s="246"/>
      <c r="R774777" s="246"/>
    </row>
    <row r="774823" spans="16:18" x14ac:dyDescent="0.2">
      <c r="P774823" s="246"/>
      <c r="Q774823" s="246"/>
      <c r="R774823" s="246"/>
    </row>
    <row r="774869" spans="16:18" x14ac:dyDescent="0.2">
      <c r="P774869" s="246"/>
      <c r="Q774869" s="246"/>
      <c r="R774869" s="246"/>
    </row>
    <row r="774915" spans="16:18" x14ac:dyDescent="0.2">
      <c r="P774915" s="246"/>
      <c r="Q774915" s="246"/>
      <c r="R774915" s="246"/>
    </row>
    <row r="774961" spans="16:18" x14ac:dyDescent="0.2">
      <c r="P774961" s="246"/>
      <c r="Q774961" s="246"/>
      <c r="R774961" s="246"/>
    </row>
    <row r="775007" spans="16:18" x14ac:dyDescent="0.2">
      <c r="P775007" s="246"/>
      <c r="Q775007" s="246"/>
      <c r="R775007" s="246"/>
    </row>
    <row r="775053" spans="16:18" x14ac:dyDescent="0.2">
      <c r="P775053" s="246"/>
      <c r="Q775053" s="246"/>
      <c r="R775053" s="246"/>
    </row>
    <row r="775099" spans="16:18" x14ac:dyDescent="0.2">
      <c r="P775099" s="246"/>
      <c r="Q775099" s="246"/>
      <c r="R775099" s="246"/>
    </row>
    <row r="775145" spans="16:18" x14ac:dyDescent="0.2">
      <c r="P775145" s="246"/>
      <c r="Q775145" s="246"/>
      <c r="R775145" s="246"/>
    </row>
    <row r="775191" spans="16:18" x14ac:dyDescent="0.2">
      <c r="P775191" s="246"/>
      <c r="Q775191" s="246"/>
      <c r="R775191" s="246"/>
    </row>
    <row r="775237" spans="16:18" x14ac:dyDescent="0.2">
      <c r="P775237" s="246"/>
      <c r="Q775237" s="246"/>
      <c r="R775237" s="246"/>
    </row>
    <row r="775283" spans="16:18" x14ac:dyDescent="0.2">
      <c r="P775283" s="246"/>
      <c r="Q775283" s="246"/>
      <c r="R775283" s="246"/>
    </row>
    <row r="775329" spans="16:18" x14ac:dyDescent="0.2">
      <c r="P775329" s="246"/>
      <c r="Q775329" s="246"/>
      <c r="R775329" s="246"/>
    </row>
    <row r="775375" spans="16:18" x14ac:dyDescent="0.2">
      <c r="P775375" s="246"/>
      <c r="Q775375" s="246"/>
      <c r="R775375" s="246"/>
    </row>
    <row r="775421" spans="16:18" x14ac:dyDescent="0.2">
      <c r="P775421" s="246"/>
      <c r="Q775421" s="246"/>
      <c r="R775421" s="246"/>
    </row>
    <row r="775467" spans="16:18" x14ac:dyDescent="0.2">
      <c r="P775467" s="246"/>
      <c r="Q775467" s="246"/>
      <c r="R775467" s="246"/>
    </row>
    <row r="775513" spans="16:18" x14ac:dyDescent="0.2">
      <c r="P775513" s="246"/>
      <c r="Q775513" s="246"/>
      <c r="R775513" s="246"/>
    </row>
    <row r="775559" spans="16:18" x14ac:dyDescent="0.2">
      <c r="P775559" s="246"/>
      <c r="Q775559" s="246"/>
      <c r="R775559" s="246"/>
    </row>
    <row r="775605" spans="16:18" x14ac:dyDescent="0.2">
      <c r="P775605" s="246"/>
      <c r="Q775605" s="246"/>
      <c r="R775605" s="246"/>
    </row>
    <row r="775651" spans="16:18" x14ac:dyDescent="0.2">
      <c r="P775651" s="246"/>
      <c r="Q775651" s="246"/>
      <c r="R775651" s="246"/>
    </row>
    <row r="775697" spans="16:18" x14ac:dyDescent="0.2">
      <c r="P775697" s="246"/>
      <c r="Q775697" s="246"/>
      <c r="R775697" s="246"/>
    </row>
    <row r="775743" spans="16:18" x14ac:dyDescent="0.2">
      <c r="P775743" s="246"/>
      <c r="Q775743" s="246"/>
      <c r="R775743" s="246"/>
    </row>
    <row r="775789" spans="16:18" x14ac:dyDescent="0.2">
      <c r="P775789" s="246"/>
      <c r="Q775789" s="246"/>
      <c r="R775789" s="246"/>
    </row>
    <row r="775835" spans="16:18" x14ac:dyDescent="0.2">
      <c r="P775835" s="246"/>
      <c r="Q775835" s="246"/>
      <c r="R775835" s="246"/>
    </row>
    <row r="775881" spans="16:18" x14ac:dyDescent="0.2">
      <c r="P775881" s="246"/>
      <c r="Q775881" s="246"/>
      <c r="R775881" s="246"/>
    </row>
    <row r="775927" spans="16:18" x14ac:dyDescent="0.2">
      <c r="P775927" s="246"/>
      <c r="Q775927" s="246"/>
      <c r="R775927" s="246"/>
    </row>
    <row r="775973" spans="16:18" x14ac:dyDescent="0.2">
      <c r="P775973" s="246"/>
      <c r="Q775973" s="246"/>
      <c r="R775973" s="246"/>
    </row>
    <row r="776019" spans="16:18" x14ac:dyDescent="0.2">
      <c r="P776019" s="246"/>
      <c r="Q776019" s="246"/>
      <c r="R776019" s="246"/>
    </row>
    <row r="776065" spans="16:18" x14ac:dyDescent="0.2">
      <c r="P776065" s="246"/>
      <c r="Q776065" s="246"/>
      <c r="R776065" s="246"/>
    </row>
    <row r="776111" spans="16:18" x14ac:dyDescent="0.2">
      <c r="P776111" s="246"/>
      <c r="Q776111" s="246"/>
      <c r="R776111" s="246"/>
    </row>
    <row r="776157" spans="16:18" x14ac:dyDescent="0.2">
      <c r="P776157" s="246"/>
      <c r="Q776157" s="246"/>
      <c r="R776157" s="246"/>
    </row>
    <row r="776203" spans="16:18" x14ac:dyDescent="0.2">
      <c r="P776203" s="246"/>
      <c r="Q776203" s="246"/>
      <c r="R776203" s="246"/>
    </row>
    <row r="776249" spans="16:18" x14ac:dyDescent="0.2">
      <c r="P776249" s="246"/>
      <c r="Q776249" s="246"/>
      <c r="R776249" s="246"/>
    </row>
    <row r="776295" spans="16:18" x14ac:dyDescent="0.2">
      <c r="P776295" s="246"/>
      <c r="Q776295" s="246"/>
      <c r="R776295" s="246"/>
    </row>
    <row r="776341" spans="16:18" x14ac:dyDescent="0.2">
      <c r="P776341" s="246"/>
      <c r="Q776341" s="246"/>
      <c r="R776341" s="246"/>
    </row>
    <row r="776387" spans="16:18" x14ac:dyDescent="0.2">
      <c r="P776387" s="246"/>
      <c r="Q776387" s="246"/>
      <c r="R776387" s="246"/>
    </row>
    <row r="776433" spans="16:18" x14ac:dyDescent="0.2">
      <c r="P776433" s="246"/>
      <c r="Q776433" s="246"/>
      <c r="R776433" s="246"/>
    </row>
    <row r="776479" spans="16:18" x14ac:dyDescent="0.2">
      <c r="P776479" s="246"/>
      <c r="Q776479" s="246"/>
      <c r="R776479" s="246"/>
    </row>
    <row r="776525" spans="16:18" x14ac:dyDescent="0.2">
      <c r="P776525" s="246"/>
      <c r="Q776525" s="246"/>
      <c r="R776525" s="246"/>
    </row>
    <row r="776571" spans="16:18" x14ac:dyDescent="0.2">
      <c r="P776571" s="246"/>
      <c r="Q776571" s="246"/>
      <c r="R776571" s="246"/>
    </row>
    <row r="776617" spans="16:18" x14ac:dyDescent="0.2">
      <c r="P776617" s="246"/>
      <c r="Q776617" s="246"/>
      <c r="R776617" s="246"/>
    </row>
    <row r="776663" spans="16:18" x14ac:dyDescent="0.2">
      <c r="P776663" s="246"/>
      <c r="Q776663" s="246"/>
      <c r="R776663" s="246"/>
    </row>
    <row r="776709" spans="16:18" x14ac:dyDescent="0.2">
      <c r="P776709" s="246"/>
      <c r="Q776709" s="246"/>
      <c r="R776709" s="246"/>
    </row>
    <row r="776755" spans="16:18" x14ac:dyDescent="0.2">
      <c r="P776755" s="246"/>
      <c r="Q776755" s="246"/>
      <c r="R776755" s="246"/>
    </row>
    <row r="776801" spans="16:18" x14ac:dyDescent="0.2">
      <c r="P776801" s="246"/>
      <c r="Q776801" s="246"/>
      <c r="R776801" s="246"/>
    </row>
    <row r="776847" spans="16:18" x14ac:dyDescent="0.2">
      <c r="P776847" s="246"/>
      <c r="Q776847" s="246"/>
      <c r="R776847" s="246"/>
    </row>
    <row r="776893" spans="16:18" x14ac:dyDescent="0.2">
      <c r="P776893" s="246"/>
      <c r="Q776893" s="246"/>
      <c r="R776893" s="246"/>
    </row>
    <row r="776939" spans="16:18" x14ac:dyDescent="0.2">
      <c r="P776939" s="246"/>
      <c r="Q776939" s="246"/>
      <c r="R776939" s="246"/>
    </row>
    <row r="776985" spans="16:18" x14ac:dyDescent="0.2">
      <c r="P776985" s="246"/>
      <c r="Q776985" s="246"/>
      <c r="R776985" s="246"/>
    </row>
    <row r="777031" spans="16:18" x14ac:dyDescent="0.2">
      <c r="P777031" s="246"/>
      <c r="Q777031" s="246"/>
      <c r="R777031" s="246"/>
    </row>
    <row r="777077" spans="16:18" x14ac:dyDescent="0.2">
      <c r="P777077" s="246"/>
      <c r="Q777077" s="246"/>
      <c r="R777077" s="246"/>
    </row>
    <row r="777123" spans="16:18" x14ac:dyDescent="0.2">
      <c r="P777123" s="246"/>
      <c r="Q777123" s="246"/>
      <c r="R777123" s="246"/>
    </row>
    <row r="777169" spans="16:18" x14ac:dyDescent="0.2">
      <c r="P777169" s="246"/>
      <c r="Q777169" s="246"/>
      <c r="R777169" s="246"/>
    </row>
    <row r="777215" spans="16:18" x14ac:dyDescent="0.2">
      <c r="P777215" s="246"/>
      <c r="Q777215" s="246"/>
      <c r="R777215" s="246"/>
    </row>
    <row r="777261" spans="16:18" x14ac:dyDescent="0.2">
      <c r="P777261" s="246"/>
      <c r="Q777261" s="246"/>
      <c r="R777261" s="246"/>
    </row>
    <row r="777307" spans="16:18" x14ac:dyDescent="0.2">
      <c r="P777307" s="246"/>
      <c r="Q777307" s="246"/>
      <c r="R777307" s="246"/>
    </row>
    <row r="777353" spans="16:18" x14ac:dyDescent="0.2">
      <c r="P777353" s="246"/>
      <c r="Q777353" s="246"/>
      <c r="R777353" s="246"/>
    </row>
    <row r="777399" spans="16:18" x14ac:dyDescent="0.2">
      <c r="P777399" s="246"/>
      <c r="Q777399" s="246"/>
      <c r="R777399" s="246"/>
    </row>
    <row r="777445" spans="16:18" x14ac:dyDescent="0.2">
      <c r="P777445" s="246"/>
      <c r="Q777445" s="246"/>
      <c r="R777445" s="246"/>
    </row>
    <row r="777491" spans="16:18" x14ac:dyDescent="0.2">
      <c r="P777491" s="246"/>
      <c r="Q777491" s="246"/>
      <c r="R777491" s="246"/>
    </row>
    <row r="777537" spans="16:18" x14ac:dyDescent="0.2">
      <c r="P777537" s="246"/>
      <c r="Q777537" s="246"/>
      <c r="R777537" s="246"/>
    </row>
    <row r="777583" spans="16:18" x14ac:dyDescent="0.2">
      <c r="P777583" s="246"/>
      <c r="Q777583" s="246"/>
      <c r="R777583" s="246"/>
    </row>
    <row r="777629" spans="16:18" x14ac:dyDescent="0.2">
      <c r="P777629" s="246"/>
      <c r="Q777629" s="246"/>
      <c r="R777629" s="246"/>
    </row>
    <row r="777675" spans="16:18" x14ac:dyDescent="0.2">
      <c r="P777675" s="246"/>
      <c r="Q777675" s="246"/>
      <c r="R777675" s="246"/>
    </row>
    <row r="777721" spans="16:18" x14ac:dyDescent="0.2">
      <c r="P777721" s="246"/>
      <c r="Q777721" s="246"/>
      <c r="R777721" s="246"/>
    </row>
    <row r="777767" spans="16:18" x14ac:dyDescent="0.2">
      <c r="P777767" s="246"/>
      <c r="Q777767" s="246"/>
      <c r="R777767" s="246"/>
    </row>
    <row r="777813" spans="16:18" x14ac:dyDescent="0.2">
      <c r="P777813" s="246"/>
      <c r="Q777813" s="246"/>
      <c r="R777813" s="246"/>
    </row>
    <row r="777859" spans="16:18" x14ac:dyDescent="0.2">
      <c r="P777859" s="246"/>
      <c r="Q777859" s="246"/>
      <c r="R777859" s="246"/>
    </row>
    <row r="777905" spans="16:18" x14ac:dyDescent="0.2">
      <c r="P777905" s="246"/>
      <c r="Q777905" s="246"/>
      <c r="R777905" s="246"/>
    </row>
    <row r="777951" spans="16:18" x14ac:dyDescent="0.2">
      <c r="P777951" s="246"/>
      <c r="Q777951" s="246"/>
      <c r="R777951" s="246"/>
    </row>
    <row r="777997" spans="16:18" x14ac:dyDescent="0.2">
      <c r="P777997" s="246"/>
      <c r="Q777997" s="246"/>
      <c r="R777997" s="246"/>
    </row>
    <row r="778043" spans="16:18" x14ac:dyDescent="0.2">
      <c r="P778043" s="246"/>
      <c r="Q778043" s="246"/>
      <c r="R778043" s="246"/>
    </row>
    <row r="778089" spans="16:18" x14ac:dyDescent="0.2">
      <c r="P778089" s="246"/>
      <c r="Q778089" s="246"/>
      <c r="R778089" s="246"/>
    </row>
    <row r="778135" spans="16:18" x14ac:dyDescent="0.2">
      <c r="P778135" s="246"/>
      <c r="Q778135" s="246"/>
      <c r="R778135" s="246"/>
    </row>
    <row r="778181" spans="16:18" x14ac:dyDescent="0.2">
      <c r="P778181" s="246"/>
      <c r="Q778181" s="246"/>
      <c r="R778181" s="246"/>
    </row>
    <row r="778227" spans="16:18" x14ac:dyDescent="0.2">
      <c r="P778227" s="246"/>
      <c r="Q778227" s="246"/>
      <c r="R778227" s="246"/>
    </row>
    <row r="778273" spans="16:18" x14ac:dyDescent="0.2">
      <c r="P778273" s="246"/>
      <c r="Q778273" s="246"/>
      <c r="R778273" s="246"/>
    </row>
    <row r="778319" spans="16:18" x14ac:dyDescent="0.2">
      <c r="P778319" s="246"/>
      <c r="Q778319" s="246"/>
      <c r="R778319" s="246"/>
    </row>
    <row r="778365" spans="16:18" x14ac:dyDescent="0.2">
      <c r="P778365" s="246"/>
      <c r="Q778365" s="246"/>
      <c r="R778365" s="246"/>
    </row>
    <row r="778411" spans="16:18" x14ac:dyDescent="0.2">
      <c r="P778411" s="246"/>
      <c r="Q778411" s="246"/>
      <c r="R778411" s="246"/>
    </row>
    <row r="778457" spans="16:18" x14ac:dyDescent="0.2">
      <c r="P778457" s="246"/>
      <c r="Q778457" s="246"/>
      <c r="R778457" s="246"/>
    </row>
    <row r="778503" spans="16:18" x14ac:dyDescent="0.2">
      <c r="P778503" s="246"/>
      <c r="Q778503" s="246"/>
      <c r="R778503" s="246"/>
    </row>
    <row r="778549" spans="16:18" x14ac:dyDescent="0.2">
      <c r="P778549" s="246"/>
      <c r="Q778549" s="246"/>
      <c r="R778549" s="246"/>
    </row>
    <row r="778595" spans="16:18" x14ac:dyDescent="0.2">
      <c r="P778595" s="246"/>
      <c r="Q778595" s="246"/>
      <c r="R778595" s="246"/>
    </row>
    <row r="778641" spans="16:18" x14ac:dyDescent="0.2">
      <c r="P778641" s="246"/>
      <c r="Q778641" s="246"/>
      <c r="R778641" s="246"/>
    </row>
    <row r="778687" spans="16:18" x14ac:dyDescent="0.2">
      <c r="P778687" s="246"/>
      <c r="Q778687" s="246"/>
      <c r="R778687" s="246"/>
    </row>
    <row r="778733" spans="16:18" x14ac:dyDescent="0.2">
      <c r="P778733" s="246"/>
      <c r="Q778733" s="246"/>
      <c r="R778733" s="246"/>
    </row>
    <row r="778779" spans="16:18" x14ac:dyDescent="0.2">
      <c r="P778779" s="246"/>
      <c r="Q778779" s="246"/>
      <c r="R778779" s="246"/>
    </row>
    <row r="778825" spans="16:18" x14ac:dyDescent="0.2">
      <c r="P778825" s="246"/>
      <c r="Q778825" s="246"/>
      <c r="R778825" s="246"/>
    </row>
    <row r="778871" spans="16:18" x14ac:dyDescent="0.2">
      <c r="P778871" s="246"/>
      <c r="Q778871" s="246"/>
      <c r="R778871" s="246"/>
    </row>
    <row r="778917" spans="16:18" x14ac:dyDescent="0.2">
      <c r="P778917" s="246"/>
      <c r="Q778917" s="246"/>
      <c r="R778917" s="246"/>
    </row>
    <row r="778963" spans="16:18" x14ac:dyDescent="0.2">
      <c r="P778963" s="246"/>
      <c r="Q778963" s="246"/>
      <c r="R778963" s="246"/>
    </row>
    <row r="779009" spans="16:18" x14ac:dyDescent="0.2">
      <c r="P779009" s="246"/>
      <c r="Q779009" s="246"/>
      <c r="R779009" s="246"/>
    </row>
    <row r="779055" spans="16:18" x14ac:dyDescent="0.2">
      <c r="P779055" s="246"/>
      <c r="Q779055" s="246"/>
      <c r="R779055" s="246"/>
    </row>
    <row r="779101" spans="16:18" x14ac:dyDescent="0.2">
      <c r="P779101" s="246"/>
      <c r="Q779101" s="246"/>
      <c r="R779101" s="246"/>
    </row>
    <row r="779147" spans="16:18" x14ac:dyDescent="0.2">
      <c r="P779147" s="246"/>
      <c r="Q779147" s="246"/>
      <c r="R779147" s="246"/>
    </row>
    <row r="779193" spans="16:18" x14ac:dyDescent="0.2">
      <c r="P779193" s="246"/>
      <c r="Q779193" s="246"/>
      <c r="R779193" s="246"/>
    </row>
    <row r="779239" spans="16:18" x14ac:dyDescent="0.2">
      <c r="P779239" s="246"/>
      <c r="Q779239" s="246"/>
      <c r="R779239" s="246"/>
    </row>
    <row r="779285" spans="16:18" x14ac:dyDescent="0.2">
      <c r="P779285" s="246"/>
      <c r="Q779285" s="246"/>
      <c r="R779285" s="246"/>
    </row>
    <row r="779331" spans="16:18" x14ac:dyDescent="0.2">
      <c r="P779331" s="246"/>
      <c r="Q779331" s="246"/>
      <c r="R779331" s="246"/>
    </row>
    <row r="779377" spans="16:18" x14ac:dyDescent="0.2">
      <c r="P779377" s="246"/>
      <c r="Q779377" s="246"/>
      <c r="R779377" s="246"/>
    </row>
    <row r="779423" spans="16:18" x14ac:dyDescent="0.2">
      <c r="P779423" s="246"/>
      <c r="Q779423" s="246"/>
      <c r="R779423" s="246"/>
    </row>
    <row r="779469" spans="16:18" x14ac:dyDescent="0.2">
      <c r="P779469" s="246"/>
      <c r="Q779469" s="246"/>
      <c r="R779469" s="246"/>
    </row>
    <row r="779515" spans="16:18" x14ac:dyDescent="0.2">
      <c r="P779515" s="246"/>
      <c r="Q779515" s="246"/>
      <c r="R779515" s="246"/>
    </row>
    <row r="779561" spans="16:18" x14ac:dyDescent="0.2">
      <c r="P779561" s="246"/>
      <c r="Q779561" s="246"/>
      <c r="R779561" s="246"/>
    </row>
    <row r="779607" spans="16:18" x14ac:dyDescent="0.2">
      <c r="P779607" s="246"/>
      <c r="Q779607" s="246"/>
      <c r="R779607" s="246"/>
    </row>
    <row r="779653" spans="16:18" x14ac:dyDescent="0.2">
      <c r="P779653" s="246"/>
      <c r="Q779653" s="246"/>
      <c r="R779653" s="246"/>
    </row>
    <row r="779699" spans="16:18" x14ac:dyDescent="0.2">
      <c r="P779699" s="246"/>
      <c r="Q779699" s="246"/>
      <c r="R779699" s="246"/>
    </row>
    <row r="779745" spans="16:18" x14ac:dyDescent="0.2">
      <c r="P779745" s="246"/>
      <c r="Q779745" s="246"/>
      <c r="R779745" s="246"/>
    </row>
    <row r="779791" spans="16:18" x14ac:dyDescent="0.2">
      <c r="P779791" s="246"/>
      <c r="Q779791" s="246"/>
      <c r="R779791" s="246"/>
    </row>
    <row r="779837" spans="16:18" x14ac:dyDescent="0.2">
      <c r="P779837" s="246"/>
      <c r="Q779837" s="246"/>
      <c r="R779837" s="246"/>
    </row>
    <row r="779883" spans="16:18" x14ac:dyDescent="0.2">
      <c r="P779883" s="246"/>
      <c r="Q779883" s="246"/>
      <c r="R779883" s="246"/>
    </row>
    <row r="779929" spans="16:18" x14ac:dyDescent="0.2">
      <c r="P779929" s="246"/>
      <c r="Q779929" s="246"/>
      <c r="R779929" s="246"/>
    </row>
    <row r="779975" spans="16:18" x14ac:dyDescent="0.2">
      <c r="P779975" s="246"/>
      <c r="Q779975" s="246"/>
      <c r="R779975" s="246"/>
    </row>
    <row r="780021" spans="16:18" x14ac:dyDescent="0.2">
      <c r="P780021" s="246"/>
      <c r="Q780021" s="246"/>
      <c r="R780021" s="246"/>
    </row>
    <row r="780067" spans="16:18" x14ac:dyDescent="0.2">
      <c r="P780067" s="246"/>
      <c r="Q780067" s="246"/>
      <c r="R780067" s="246"/>
    </row>
    <row r="780113" spans="16:18" x14ac:dyDescent="0.2">
      <c r="P780113" s="246"/>
      <c r="Q780113" s="246"/>
      <c r="R780113" s="246"/>
    </row>
    <row r="780159" spans="16:18" x14ac:dyDescent="0.2">
      <c r="P780159" s="246"/>
      <c r="Q780159" s="246"/>
      <c r="R780159" s="246"/>
    </row>
    <row r="780205" spans="16:18" x14ac:dyDescent="0.2">
      <c r="P780205" s="246"/>
      <c r="Q780205" s="246"/>
      <c r="R780205" s="246"/>
    </row>
    <row r="780251" spans="16:18" x14ac:dyDescent="0.2">
      <c r="P780251" s="246"/>
      <c r="Q780251" s="246"/>
      <c r="R780251" s="246"/>
    </row>
    <row r="780297" spans="16:18" x14ac:dyDescent="0.2">
      <c r="P780297" s="246"/>
      <c r="Q780297" s="246"/>
      <c r="R780297" s="246"/>
    </row>
    <row r="780343" spans="16:18" x14ac:dyDescent="0.2">
      <c r="P780343" s="246"/>
      <c r="Q780343" s="246"/>
      <c r="R780343" s="246"/>
    </row>
    <row r="780389" spans="16:18" x14ac:dyDescent="0.2">
      <c r="P780389" s="246"/>
      <c r="Q780389" s="246"/>
      <c r="R780389" s="246"/>
    </row>
    <row r="780435" spans="16:18" x14ac:dyDescent="0.2">
      <c r="P780435" s="246"/>
      <c r="Q780435" s="246"/>
      <c r="R780435" s="246"/>
    </row>
    <row r="780481" spans="16:18" x14ac:dyDescent="0.2">
      <c r="P780481" s="246"/>
      <c r="Q780481" s="246"/>
      <c r="R780481" s="246"/>
    </row>
    <row r="780527" spans="16:18" x14ac:dyDescent="0.2">
      <c r="P780527" s="246"/>
      <c r="Q780527" s="246"/>
      <c r="R780527" s="246"/>
    </row>
    <row r="780573" spans="16:18" x14ac:dyDescent="0.2">
      <c r="P780573" s="246"/>
      <c r="Q780573" s="246"/>
      <c r="R780573" s="246"/>
    </row>
    <row r="780619" spans="16:18" x14ac:dyDescent="0.2">
      <c r="P780619" s="246"/>
      <c r="Q780619" s="246"/>
      <c r="R780619" s="246"/>
    </row>
    <row r="780665" spans="16:18" x14ac:dyDescent="0.2">
      <c r="P780665" s="246"/>
      <c r="Q780665" s="246"/>
      <c r="R780665" s="246"/>
    </row>
    <row r="780711" spans="16:18" x14ac:dyDescent="0.2">
      <c r="P780711" s="246"/>
      <c r="Q780711" s="246"/>
      <c r="R780711" s="246"/>
    </row>
    <row r="780757" spans="16:18" x14ac:dyDescent="0.2">
      <c r="P780757" s="246"/>
      <c r="Q780757" s="246"/>
      <c r="R780757" s="246"/>
    </row>
    <row r="780803" spans="16:18" x14ac:dyDescent="0.2">
      <c r="P780803" s="246"/>
      <c r="Q780803" s="246"/>
      <c r="R780803" s="246"/>
    </row>
    <row r="780849" spans="16:18" x14ac:dyDescent="0.2">
      <c r="P780849" s="246"/>
      <c r="Q780849" s="246"/>
      <c r="R780849" s="246"/>
    </row>
    <row r="780895" spans="16:18" x14ac:dyDescent="0.2">
      <c r="P780895" s="246"/>
      <c r="Q780895" s="246"/>
      <c r="R780895" s="246"/>
    </row>
    <row r="780941" spans="16:18" x14ac:dyDescent="0.2">
      <c r="P780941" s="246"/>
      <c r="Q780941" s="246"/>
      <c r="R780941" s="246"/>
    </row>
    <row r="780987" spans="16:18" x14ac:dyDescent="0.2">
      <c r="P780987" s="246"/>
      <c r="Q780987" s="246"/>
      <c r="R780987" s="246"/>
    </row>
    <row r="781033" spans="16:18" x14ac:dyDescent="0.2">
      <c r="P781033" s="246"/>
      <c r="Q781033" s="246"/>
      <c r="R781033" s="246"/>
    </row>
    <row r="781079" spans="16:18" x14ac:dyDescent="0.2">
      <c r="P781079" s="246"/>
      <c r="Q781079" s="246"/>
      <c r="R781079" s="246"/>
    </row>
    <row r="781125" spans="16:18" x14ac:dyDescent="0.2">
      <c r="P781125" s="246"/>
      <c r="Q781125" s="246"/>
      <c r="R781125" s="246"/>
    </row>
    <row r="781171" spans="16:18" x14ac:dyDescent="0.2">
      <c r="P781171" s="246"/>
      <c r="Q781171" s="246"/>
      <c r="R781171" s="246"/>
    </row>
    <row r="781217" spans="16:18" x14ac:dyDescent="0.2">
      <c r="P781217" s="246"/>
      <c r="Q781217" s="246"/>
      <c r="R781217" s="246"/>
    </row>
    <row r="781263" spans="16:18" x14ac:dyDescent="0.2">
      <c r="P781263" s="246"/>
      <c r="Q781263" s="246"/>
      <c r="R781263" s="246"/>
    </row>
    <row r="781309" spans="16:18" x14ac:dyDescent="0.2">
      <c r="P781309" s="246"/>
      <c r="Q781309" s="246"/>
      <c r="R781309" s="246"/>
    </row>
    <row r="781355" spans="16:18" x14ac:dyDescent="0.2">
      <c r="P781355" s="246"/>
      <c r="Q781355" s="246"/>
      <c r="R781355" s="246"/>
    </row>
    <row r="781401" spans="16:18" x14ac:dyDescent="0.2">
      <c r="P781401" s="246"/>
      <c r="Q781401" s="246"/>
      <c r="R781401" s="246"/>
    </row>
    <row r="781447" spans="16:18" x14ac:dyDescent="0.2">
      <c r="P781447" s="246"/>
      <c r="Q781447" s="246"/>
      <c r="R781447" s="246"/>
    </row>
    <row r="781493" spans="16:18" x14ac:dyDescent="0.2">
      <c r="P781493" s="246"/>
      <c r="Q781493" s="246"/>
      <c r="R781493" s="246"/>
    </row>
    <row r="781539" spans="16:18" x14ac:dyDescent="0.2">
      <c r="P781539" s="246"/>
      <c r="Q781539" s="246"/>
      <c r="R781539" s="246"/>
    </row>
    <row r="781585" spans="16:18" x14ac:dyDescent="0.2">
      <c r="P781585" s="246"/>
      <c r="Q781585" s="246"/>
      <c r="R781585" s="246"/>
    </row>
    <row r="781631" spans="16:18" x14ac:dyDescent="0.2">
      <c r="P781631" s="246"/>
      <c r="Q781631" s="246"/>
      <c r="R781631" s="246"/>
    </row>
    <row r="781677" spans="16:18" x14ac:dyDescent="0.2">
      <c r="P781677" s="246"/>
      <c r="Q781677" s="246"/>
      <c r="R781677" s="246"/>
    </row>
    <row r="781723" spans="16:18" x14ac:dyDescent="0.2">
      <c r="P781723" s="246"/>
      <c r="Q781723" s="246"/>
      <c r="R781723" s="246"/>
    </row>
    <row r="781769" spans="16:18" x14ac:dyDescent="0.2">
      <c r="P781769" s="246"/>
      <c r="Q781769" s="246"/>
      <c r="R781769" s="246"/>
    </row>
    <row r="781815" spans="16:18" x14ac:dyDescent="0.2">
      <c r="P781815" s="246"/>
      <c r="Q781815" s="246"/>
      <c r="R781815" s="246"/>
    </row>
    <row r="781861" spans="16:18" x14ac:dyDescent="0.2">
      <c r="P781861" s="246"/>
      <c r="Q781861" s="246"/>
      <c r="R781861" s="246"/>
    </row>
    <row r="781907" spans="16:18" x14ac:dyDescent="0.2">
      <c r="P781907" s="246"/>
      <c r="Q781907" s="246"/>
      <c r="R781907" s="246"/>
    </row>
    <row r="781953" spans="16:18" x14ac:dyDescent="0.2">
      <c r="P781953" s="246"/>
      <c r="Q781953" s="246"/>
      <c r="R781953" s="246"/>
    </row>
    <row r="781999" spans="16:18" x14ac:dyDescent="0.2">
      <c r="P781999" s="246"/>
      <c r="Q781999" s="246"/>
      <c r="R781999" s="246"/>
    </row>
    <row r="782045" spans="16:18" x14ac:dyDescent="0.2">
      <c r="P782045" s="246"/>
      <c r="Q782045" s="246"/>
      <c r="R782045" s="246"/>
    </row>
    <row r="782091" spans="16:18" x14ac:dyDescent="0.2">
      <c r="P782091" s="246"/>
      <c r="Q782091" s="246"/>
      <c r="R782091" s="246"/>
    </row>
    <row r="782137" spans="16:18" x14ac:dyDescent="0.2">
      <c r="P782137" s="246"/>
      <c r="Q782137" s="246"/>
      <c r="R782137" s="246"/>
    </row>
    <row r="782183" spans="16:18" x14ac:dyDescent="0.2">
      <c r="P782183" s="246"/>
      <c r="Q782183" s="246"/>
      <c r="R782183" s="246"/>
    </row>
    <row r="782229" spans="16:18" x14ac:dyDescent="0.2">
      <c r="P782229" s="246"/>
      <c r="Q782229" s="246"/>
      <c r="R782229" s="246"/>
    </row>
    <row r="782275" spans="16:18" x14ac:dyDescent="0.2">
      <c r="P782275" s="246"/>
      <c r="Q782275" s="246"/>
      <c r="R782275" s="246"/>
    </row>
    <row r="782321" spans="16:18" x14ac:dyDescent="0.2">
      <c r="P782321" s="246"/>
      <c r="Q782321" s="246"/>
      <c r="R782321" s="246"/>
    </row>
    <row r="782367" spans="16:18" x14ac:dyDescent="0.2">
      <c r="P782367" s="246"/>
      <c r="Q782367" s="246"/>
      <c r="R782367" s="246"/>
    </row>
    <row r="782413" spans="16:18" x14ac:dyDescent="0.2">
      <c r="P782413" s="246"/>
      <c r="Q782413" s="246"/>
      <c r="R782413" s="246"/>
    </row>
    <row r="782459" spans="16:18" x14ac:dyDescent="0.2">
      <c r="P782459" s="246"/>
      <c r="Q782459" s="246"/>
      <c r="R782459" s="246"/>
    </row>
    <row r="782505" spans="16:18" x14ac:dyDescent="0.2">
      <c r="P782505" s="246"/>
      <c r="Q782505" s="246"/>
      <c r="R782505" s="246"/>
    </row>
    <row r="782551" spans="16:18" x14ac:dyDescent="0.2">
      <c r="P782551" s="246"/>
      <c r="Q782551" s="246"/>
      <c r="R782551" s="246"/>
    </row>
    <row r="782597" spans="16:18" x14ac:dyDescent="0.2">
      <c r="P782597" s="246"/>
      <c r="Q782597" s="246"/>
      <c r="R782597" s="246"/>
    </row>
    <row r="782643" spans="16:18" x14ac:dyDescent="0.2">
      <c r="P782643" s="246"/>
      <c r="Q782643" s="246"/>
      <c r="R782643" s="246"/>
    </row>
    <row r="782689" spans="16:18" x14ac:dyDescent="0.2">
      <c r="P782689" s="246"/>
      <c r="Q782689" s="246"/>
      <c r="R782689" s="246"/>
    </row>
    <row r="782735" spans="16:18" x14ac:dyDescent="0.2">
      <c r="P782735" s="246"/>
      <c r="Q782735" s="246"/>
      <c r="R782735" s="246"/>
    </row>
    <row r="782781" spans="16:18" x14ac:dyDescent="0.2">
      <c r="P782781" s="246"/>
      <c r="Q782781" s="246"/>
      <c r="R782781" s="246"/>
    </row>
    <row r="782827" spans="16:18" x14ac:dyDescent="0.2">
      <c r="P782827" s="246"/>
      <c r="Q782827" s="246"/>
      <c r="R782827" s="246"/>
    </row>
    <row r="782873" spans="16:18" x14ac:dyDescent="0.2">
      <c r="P782873" s="246"/>
      <c r="Q782873" s="246"/>
      <c r="R782873" s="246"/>
    </row>
    <row r="782919" spans="16:18" x14ac:dyDescent="0.2">
      <c r="P782919" s="246"/>
      <c r="Q782919" s="246"/>
      <c r="R782919" s="246"/>
    </row>
    <row r="782965" spans="16:18" x14ac:dyDescent="0.2">
      <c r="P782965" s="246"/>
      <c r="Q782965" s="246"/>
      <c r="R782965" s="246"/>
    </row>
    <row r="783011" spans="16:18" x14ac:dyDescent="0.2">
      <c r="P783011" s="246"/>
      <c r="Q783011" s="246"/>
      <c r="R783011" s="246"/>
    </row>
    <row r="783057" spans="16:18" x14ac:dyDescent="0.2">
      <c r="P783057" s="246"/>
      <c r="Q783057" s="246"/>
      <c r="R783057" s="246"/>
    </row>
    <row r="783103" spans="16:18" x14ac:dyDescent="0.2">
      <c r="P783103" s="246"/>
      <c r="Q783103" s="246"/>
      <c r="R783103" s="246"/>
    </row>
    <row r="783149" spans="16:18" x14ac:dyDescent="0.2">
      <c r="P783149" s="246"/>
      <c r="Q783149" s="246"/>
      <c r="R783149" s="246"/>
    </row>
    <row r="783195" spans="16:18" x14ac:dyDescent="0.2">
      <c r="P783195" s="246"/>
      <c r="Q783195" s="246"/>
      <c r="R783195" s="246"/>
    </row>
    <row r="783241" spans="16:18" x14ac:dyDescent="0.2">
      <c r="P783241" s="246"/>
      <c r="Q783241" s="246"/>
      <c r="R783241" s="246"/>
    </row>
    <row r="783287" spans="16:18" x14ac:dyDescent="0.2">
      <c r="P783287" s="246"/>
      <c r="Q783287" s="246"/>
      <c r="R783287" s="246"/>
    </row>
    <row r="783333" spans="16:18" x14ac:dyDescent="0.2">
      <c r="P783333" s="246"/>
      <c r="Q783333" s="246"/>
      <c r="R783333" s="246"/>
    </row>
    <row r="783379" spans="16:18" x14ac:dyDescent="0.2">
      <c r="P783379" s="246"/>
      <c r="Q783379" s="246"/>
      <c r="R783379" s="246"/>
    </row>
    <row r="783425" spans="16:18" x14ac:dyDescent="0.2">
      <c r="P783425" s="246"/>
      <c r="Q783425" s="246"/>
      <c r="R783425" s="246"/>
    </row>
    <row r="783471" spans="16:18" x14ac:dyDescent="0.2">
      <c r="P783471" s="246"/>
      <c r="Q783471" s="246"/>
      <c r="R783471" s="246"/>
    </row>
    <row r="783517" spans="16:18" x14ac:dyDescent="0.2">
      <c r="P783517" s="246"/>
      <c r="Q783517" s="246"/>
      <c r="R783517" s="246"/>
    </row>
    <row r="783563" spans="16:18" x14ac:dyDescent="0.2">
      <c r="P783563" s="246"/>
      <c r="Q783563" s="246"/>
      <c r="R783563" s="246"/>
    </row>
    <row r="783609" spans="16:18" x14ac:dyDescent="0.2">
      <c r="P783609" s="246"/>
      <c r="Q783609" s="246"/>
      <c r="R783609" s="246"/>
    </row>
    <row r="783655" spans="16:18" x14ac:dyDescent="0.2">
      <c r="P783655" s="246"/>
      <c r="Q783655" s="246"/>
      <c r="R783655" s="246"/>
    </row>
    <row r="783701" spans="16:18" x14ac:dyDescent="0.2">
      <c r="P783701" s="246"/>
      <c r="Q783701" s="246"/>
      <c r="R783701" s="246"/>
    </row>
    <row r="783747" spans="16:18" x14ac:dyDescent="0.2">
      <c r="P783747" s="246"/>
      <c r="Q783747" s="246"/>
      <c r="R783747" s="246"/>
    </row>
    <row r="783793" spans="16:18" x14ac:dyDescent="0.2">
      <c r="P783793" s="246"/>
      <c r="Q783793" s="246"/>
      <c r="R783793" s="246"/>
    </row>
    <row r="783839" spans="16:18" x14ac:dyDescent="0.2">
      <c r="P783839" s="246"/>
      <c r="Q783839" s="246"/>
      <c r="R783839" s="246"/>
    </row>
    <row r="783885" spans="16:18" x14ac:dyDescent="0.2">
      <c r="P783885" s="246"/>
      <c r="Q783885" s="246"/>
      <c r="R783885" s="246"/>
    </row>
    <row r="783931" spans="16:18" x14ac:dyDescent="0.2">
      <c r="P783931" s="246"/>
      <c r="Q783931" s="246"/>
      <c r="R783931" s="246"/>
    </row>
    <row r="783977" spans="16:18" x14ac:dyDescent="0.2">
      <c r="P783977" s="246"/>
      <c r="Q783977" s="246"/>
      <c r="R783977" s="246"/>
    </row>
    <row r="784023" spans="16:18" x14ac:dyDescent="0.2">
      <c r="P784023" s="246"/>
      <c r="Q784023" s="246"/>
      <c r="R784023" s="246"/>
    </row>
    <row r="784069" spans="16:18" x14ac:dyDescent="0.2">
      <c r="P784069" s="246"/>
      <c r="Q784069" s="246"/>
      <c r="R784069" s="246"/>
    </row>
    <row r="784115" spans="16:18" x14ac:dyDescent="0.2">
      <c r="P784115" s="246"/>
      <c r="Q784115" s="246"/>
      <c r="R784115" s="246"/>
    </row>
    <row r="784161" spans="16:18" x14ac:dyDescent="0.2">
      <c r="P784161" s="246"/>
      <c r="Q784161" s="246"/>
      <c r="R784161" s="246"/>
    </row>
    <row r="784207" spans="16:18" x14ac:dyDescent="0.2">
      <c r="P784207" s="246"/>
      <c r="Q784207" s="246"/>
      <c r="R784207" s="246"/>
    </row>
    <row r="784253" spans="16:18" x14ac:dyDescent="0.2">
      <c r="P784253" s="246"/>
      <c r="Q784253" s="246"/>
      <c r="R784253" s="246"/>
    </row>
    <row r="784299" spans="16:18" x14ac:dyDescent="0.2">
      <c r="P784299" s="246"/>
      <c r="Q784299" s="246"/>
      <c r="R784299" s="246"/>
    </row>
    <row r="784345" spans="16:18" x14ac:dyDescent="0.2">
      <c r="P784345" s="246"/>
      <c r="Q784345" s="246"/>
      <c r="R784345" s="246"/>
    </row>
    <row r="784391" spans="16:18" x14ac:dyDescent="0.2">
      <c r="P784391" s="246"/>
      <c r="Q784391" s="246"/>
      <c r="R784391" s="246"/>
    </row>
    <row r="784437" spans="16:18" x14ac:dyDescent="0.2">
      <c r="P784437" s="246"/>
      <c r="Q784437" s="246"/>
      <c r="R784437" s="246"/>
    </row>
    <row r="784483" spans="16:18" x14ac:dyDescent="0.2">
      <c r="P784483" s="246"/>
      <c r="Q784483" s="246"/>
      <c r="R784483" s="246"/>
    </row>
    <row r="784529" spans="16:18" x14ac:dyDescent="0.2">
      <c r="P784529" s="246"/>
      <c r="Q784529" s="246"/>
      <c r="R784529" s="246"/>
    </row>
    <row r="784575" spans="16:18" x14ac:dyDescent="0.2">
      <c r="P784575" s="246"/>
      <c r="Q784575" s="246"/>
      <c r="R784575" s="246"/>
    </row>
    <row r="784621" spans="16:18" x14ac:dyDescent="0.2">
      <c r="P784621" s="246"/>
      <c r="Q784621" s="246"/>
      <c r="R784621" s="246"/>
    </row>
    <row r="784667" spans="16:18" x14ac:dyDescent="0.2">
      <c r="P784667" s="246"/>
      <c r="Q784667" s="246"/>
      <c r="R784667" s="246"/>
    </row>
    <row r="784713" spans="16:18" x14ac:dyDescent="0.2">
      <c r="P784713" s="246"/>
      <c r="Q784713" s="246"/>
      <c r="R784713" s="246"/>
    </row>
    <row r="784759" spans="16:18" x14ac:dyDescent="0.2">
      <c r="P784759" s="246"/>
      <c r="Q784759" s="246"/>
      <c r="R784759" s="246"/>
    </row>
    <row r="784805" spans="16:18" x14ac:dyDescent="0.2">
      <c r="P784805" s="246"/>
      <c r="Q784805" s="246"/>
      <c r="R784805" s="246"/>
    </row>
    <row r="784851" spans="16:18" x14ac:dyDescent="0.2">
      <c r="P784851" s="246"/>
      <c r="Q784851" s="246"/>
      <c r="R784851" s="246"/>
    </row>
    <row r="784897" spans="16:18" x14ac:dyDescent="0.2">
      <c r="P784897" s="246"/>
      <c r="Q784897" s="246"/>
      <c r="R784897" s="246"/>
    </row>
    <row r="784943" spans="16:18" x14ac:dyDescent="0.2">
      <c r="P784943" s="246"/>
      <c r="Q784943" s="246"/>
      <c r="R784943" s="246"/>
    </row>
    <row r="784989" spans="16:18" x14ac:dyDescent="0.2">
      <c r="P784989" s="246"/>
      <c r="Q784989" s="246"/>
      <c r="R784989" s="246"/>
    </row>
    <row r="785035" spans="16:18" x14ac:dyDescent="0.2">
      <c r="P785035" s="246"/>
      <c r="Q785035" s="246"/>
      <c r="R785035" s="246"/>
    </row>
    <row r="785081" spans="16:18" x14ac:dyDescent="0.2">
      <c r="P785081" s="246"/>
      <c r="Q785081" s="246"/>
      <c r="R785081" s="246"/>
    </row>
    <row r="785127" spans="16:18" x14ac:dyDescent="0.2">
      <c r="P785127" s="246"/>
      <c r="Q785127" s="246"/>
      <c r="R785127" s="246"/>
    </row>
    <row r="785173" spans="16:18" x14ac:dyDescent="0.2">
      <c r="P785173" s="246"/>
      <c r="Q785173" s="246"/>
      <c r="R785173" s="246"/>
    </row>
    <row r="785219" spans="16:18" x14ac:dyDescent="0.2">
      <c r="P785219" s="246"/>
      <c r="Q785219" s="246"/>
      <c r="R785219" s="246"/>
    </row>
    <row r="785265" spans="16:18" x14ac:dyDescent="0.2">
      <c r="P785265" s="246"/>
      <c r="Q785265" s="246"/>
      <c r="R785265" s="246"/>
    </row>
    <row r="785311" spans="16:18" x14ac:dyDescent="0.2">
      <c r="P785311" s="246"/>
      <c r="Q785311" s="246"/>
      <c r="R785311" s="246"/>
    </row>
    <row r="785357" spans="16:18" x14ac:dyDescent="0.2">
      <c r="P785357" s="246"/>
      <c r="Q785357" s="246"/>
      <c r="R785357" s="246"/>
    </row>
    <row r="785403" spans="16:18" x14ac:dyDescent="0.2">
      <c r="P785403" s="246"/>
      <c r="Q785403" s="246"/>
      <c r="R785403" s="246"/>
    </row>
    <row r="785449" spans="16:18" x14ac:dyDescent="0.2">
      <c r="P785449" s="246"/>
      <c r="Q785449" s="246"/>
      <c r="R785449" s="246"/>
    </row>
    <row r="785495" spans="16:18" x14ac:dyDescent="0.2">
      <c r="P785495" s="246"/>
      <c r="Q785495" s="246"/>
      <c r="R785495" s="246"/>
    </row>
    <row r="785541" spans="16:18" x14ac:dyDescent="0.2">
      <c r="P785541" s="246"/>
      <c r="Q785541" s="246"/>
      <c r="R785541" s="246"/>
    </row>
    <row r="785587" spans="16:18" x14ac:dyDescent="0.2">
      <c r="P785587" s="246"/>
      <c r="Q785587" s="246"/>
      <c r="R785587" s="246"/>
    </row>
    <row r="785633" spans="16:18" x14ac:dyDescent="0.2">
      <c r="P785633" s="246"/>
      <c r="Q785633" s="246"/>
      <c r="R785633" s="246"/>
    </row>
    <row r="785679" spans="16:18" x14ac:dyDescent="0.2">
      <c r="P785679" s="246"/>
      <c r="Q785679" s="246"/>
      <c r="R785679" s="246"/>
    </row>
    <row r="785725" spans="16:18" x14ac:dyDescent="0.2">
      <c r="P785725" s="246"/>
      <c r="Q785725" s="246"/>
      <c r="R785725" s="246"/>
    </row>
    <row r="785771" spans="16:18" x14ac:dyDescent="0.2">
      <c r="P785771" s="246"/>
      <c r="Q785771" s="246"/>
      <c r="R785771" s="246"/>
    </row>
    <row r="785817" spans="16:18" x14ac:dyDescent="0.2">
      <c r="P785817" s="246"/>
      <c r="Q785817" s="246"/>
      <c r="R785817" s="246"/>
    </row>
    <row r="785863" spans="16:18" x14ac:dyDescent="0.2">
      <c r="P785863" s="246"/>
      <c r="Q785863" s="246"/>
      <c r="R785863" s="246"/>
    </row>
    <row r="785909" spans="16:18" x14ac:dyDescent="0.2">
      <c r="P785909" s="246"/>
      <c r="Q785909" s="246"/>
      <c r="R785909" s="246"/>
    </row>
    <row r="785955" spans="16:18" x14ac:dyDescent="0.2">
      <c r="P785955" s="246"/>
      <c r="Q785955" s="246"/>
      <c r="R785955" s="246"/>
    </row>
    <row r="786001" spans="16:18" x14ac:dyDescent="0.2">
      <c r="P786001" s="246"/>
      <c r="Q786001" s="246"/>
      <c r="R786001" s="246"/>
    </row>
    <row r="786047" spans="16:18" x14ac:dyDescent="0.2">
      <c r="P786047" s="246"/>
      <c r="Q786047" s="246"/>
      <c r="R786047" s="246"/>
    </row>
    <row r="786093" spans="16:18" x14ac:dyDescent="0.2">
      <c r="P786093" s="246"/>
      <c r="Q786093" s="246"/>
      <c r="R786093" s="246"/>
    </row>
    <row r="786139" spans="16:18" x14ac:dyDescent="0.2">
      <c r="P786139" s="246"/>
      <c r="Q786139" s="246"/>
      <c r="R786139" s="246"/>
    </row>
    <row r="786185" spans="16:18" x14ac:dyDescent="0.2">
      <c r="P786185" s="246"/>
      <c r="Q786185" s="246"/>
      <c r="R786185" s="246"/>
    </row>
    <row r="786231" spans="16:18" x14ac:dyDescent="0.2">
      <c r="P786231" s="246"/>
      <c r="Q786231" s="246"/>
      <c r="R786231" s="246"/>
    </row>
    <row r="786277" spans="16:18" x14ac:dyDescent="0.2">
      <c r="P786277" s="246"/>
      <c r="Q786277" s="246"/>
      <c r="R786277" s="246"/>
    </row>
    <row r="786323" spans="16:18" x14ac:dyDescent="0.2">
      <c r="P786323" s="246"/>
      <c r="Q786323" s="246"/>
      <c r="R786323" s="246"/>
    </row>
    <row r="786369" spans="16:18" x14ac:dyDescent="0.2">
      <c r="P786369" s="246"/>
      <c r="Q786369" s="246"/>
      <c r="R786369" s="246"/>
    </row>
    <row r="786415" spans="16:18" x14ac:dyDescent="0.2">
      <c r="P786415" s="246"/>
      <c r="Q786415" s="246"/>
      <c r="R786415" s="246"/>
    </row>
    <row r="786461" spans="16:18" x14ac:dyDescent="0.2">
      <c r="P786461" s="246"/>
      <c r="Q786461" s="246"/>
      <c r="R786461" s="246"/>
    </row>
    <row r="786507" spans="16:18" x14ac:dyDescent="0.2">
      <c r="P786507" s="246"/>
      <c r="Q786507" s="246"/>
      <c r="R786507" s="246"/>
    </row>
    <row r="786553" spans="16:18" x14ac:dyDescent="0.2">
      <c r="P786553" s="246"/>
      <c r="Q786553" s="246"/>
      <c r="R786553" s="246"/>
    </row>
    <row r="786599" spans="16:18" x14ac:dyDescent="0.2">
      <c r="P786599" s="246"/>
      <c r="Q786599" s="246"/>
      <c r="R786599" s="246"/>
    </row>
    <row r="786645" spans="16:18" x14ac:dyDescent="0.2">
      <c r="P786645" s="246"/>
      <c r="Q786645" s="246"/>
      <c r="R786645" s="246"/>
    </row>
    <row r="786691" spans="16:18" x14ac:dyDescent="0.2">
      <c r="P786691" s="246"/>
      <c r="Q786691" s="246"/>
      <c r="R786691" s="246"/>
    </row>
    <row r="786737" spans="16:18" x14ac:dyDescent="0.2">
      <c r="P786737" s="246"/>
      <c r="Q786737" s="246"/>
      <c r="R786737" s="246"/>
    </row>
    <row r="786783" spans="16:18" x14ac:dyDescent="0.2">
      <c r="P786783" s="246"/>
      <c r="Q786783" s="246"/>
      <c r="R786783" s="246"/>
    </row>
    <row r="786829" spans="16:18" x14ac:dyDescent="0.2">
      <c r="P786829" s="246"/>
      <c r="Q786829" s="246"/>
      <c r="R786829" s="246"/>
    </row>
    <row r="786875" spans="16:18" x14ac:dyDescent="0.2">
      <c r="P786875" s="246"/>
      <c r="Q786875" s="246"/>
      <c r="R786875" s="246"/>
    </row>
    <row r="786921" spans="16:18" x14ac:dyDescent="0.2">
      <c r="P786921" s="246"/>
      <c r="Q786921" s="246"/>
      <c r="R786921" s="246"/>
    </row>
    <row r="786967" spans="16:18" x14ac:dyDescent="0.2">
      <c r="P786967" s="246"/>
      <c r="Q786967" s="246"/>
      <c r="R786967" s="246"/>
    </row>
    <row r="787013" spans="16:18" x14ac:dyDescent="0.2">
      <c r="P787013" s="246"/>
      <c r="Q787013" s="246"/>
      <c r="R787013" s="246"/>
    </row>
    <row r="787059" spans="16:18" x14ac:dyDescent="0.2">
      <c r="P787059" s="246"/>
      <c r="Q787059" s="246"/>
      <c r="R787059" s="246"/>
    </row>
    <row r="787105" spans="16:18" x14ac:dyDescent="0.2">
      <c r="P787105" s="246"/>
      <c r="Q787105" s="246"/>
      <c r="R787105" s="246"/>
    </row>
    <row r="787151" spans="16:18" x14ac:dyDescent="0.2">
      <c r="P787151" s="246"/>
      <c r="Q787151" s="246"/>
      <c r="R787151" s="246"/>
    </row>
    <row r="787197" spans="16:18" x14ac:dyDescent="0.2">
      <c r="P787197" s="246"/>
      <c r="Q787197" s="246"/>
      <c r="R787197" s="246"/>
    </row>
    <row r="787243" spans="16:18" x14ac:dyDescent="0.2">
      <c r="P787243" s="246"/>
      <c r="Q787243" s="246"/>
      <c r="R787243" s="246"/>
    </row>
    <row r="787289" spans="16:18" x14ac:dyDescent="0.2">
      <c r="P787289" s="246"/>
      <c r="Q787289" s="246"/>
      <c r="R787289" s="246"/>
    </row>
    <row r="787335" spans="16:18" x14ac:dyDescent="0.2">
      <c r="P787335" s="246"/>
      <c r="Q787335" s="246"/>
      <c r="R787335" s="246"/>
    </row>
    <row r="787381" spans="16:18" x14ac:dyDescent="0.2">
      <c r="P787381" s="246"/>
      <c r="Q787381" s="246"/>
      <c r="R787381" s="246"/>
    </row>
    <row r="787427" spans="16:18" x14ac:dyDescent="0.2">
      <c r="P787427" s="246"/>
      <c r="Q787427" s="246"/>
      <c r="R787427" s="246"/>
    </row>
    <row r="787473" spans="16:18" x14ac:dyDescent="0.2">
      <c r="P787473" s="246"/>
      <c r="Q787473" s="246"/>
      <c r="R787473" s="246"/>
    </row>
    <row r="787519" spans="16:18" x14ac:dyDescent="0.2">
      <c r="P787519" s="246"/>
      <c r="Q787519" s="246"/>
      <c r="R787519" s="246"/>
    </row>
    <row r="787565" spans="16:18" x14ac:dyDescent="0.2">
      <c r="P787565" s="246"/>
      <c r="Q787565" s="246"/>
      <c r="R787565" s="246"/>
    </row>
    <row r="787611" spans="16:18" x14ac:dyDescent="0.2">
      <c r="P787611" s="246"/>
      <c r="Q787611" s="246"/>
      <c r="R787611" s="246"/>
    </row>
    <row r="787657" spans="16:18" x14ac:dyDescent="0.2">
      <c r="P787657" s="246"/>
      <c r="Q787657" s="246"/>
      <c r="R787657" s="246"/>
    </row>
    <row r="787703" spans="16:18" x14ac:dyDescent="0.2">
      <c r="P787703" s="246"/>
      <c r="Q787703" s="246"/>
      <c r="R787703" s="246"/>
    </row>
    <row r="787749" spans="16:18" x14ac:dyDescent="0.2">
      <c r="P787749" s="246"/>
      <c r="Q787749" s="246"/>
      <c r="R787749" s="246"/>
    </row>
    <row r="787795" spans="16:18" x14ac:dyDescent="0.2">
      <c r="P787795" s="246"/>
      <c r="Q787795" s="246"/>
      <c r="R787795" s="246"/>
    </row>
    <row r="787841" spans="16:18" x14ac:dyDescent="0.2">
      <c r="P787841" s="246"/>
      <c r="Q787841" s="246"/>
      <c r="R787841" s="246"/>
    </row>
    <row r="787887" spans="16:18" x14ac:dyDescent="0.2">
      <c r="P787887" s="246"/>
      <c r="Q787887" s="246"/>
      <c r="R787887" s="246"/>
    </row>
    <row r="787933" spans="16:18" x14ac:dyDescent="0.2">
      <c r="P787933" s="246"/>
      <c r="Q787933" s="246"/>
      <c r="R787933" s="246"/>
    </row>
    <row r="787979" spans="16:18" x14ac:dyDescent="0.2">
      <c r="P787979" s="246"/>
      <c r="Q787979" s="246"/>
      <c r="R787979" s="246"/>
    </row>
    <row r="788025" spans="16:18" x14ac:dyDescent="0.2">
      <c r="P788025" s="246"/>
      <c r="Q788025" s="246"/>
      <c r="R788025" s="246"/>
    </row>
    <row r="788071" spans="16:18" x14ac:dyDescent="0.2">
      <c r="P788071" s="246"/>
      <c r="Q788071" s="246"/>
      <c r="R788071" s="246"/>
    </row>
    <row r="788117" spans="16:18" x14ac:dyDescent="0.2">
      <c r="P788117" s="246"/>
      <c r="Q788117" s="246"/>
      <c r="R788117" s="246"/>
    </row>
    <row r="788163" spans="16:18" x14ac:dyDescent="0.2">
      <c r="P788163" s="246"/>
      <c r="Q788163" s="246"/>
      <c r="R788163" s="246"/>
    </row>
    <row r="788209" spans="16:18" x14ac:dyDescent="0.2">
      <c r="P788209" s="246"/>
      <c r="Q788209" s="246"/>
      <c r="R788209" s="246"/>
    </row>
    <row r="788255" spans="16:18" x14ac:dyDescent="0.2">
      <c r="P788255" s="246"/>
      <c r="Q788255" s="246"/>
      <c r="R788255" s="246"/>
    </row>
    <row r="788301" spans="16:18" x14ac:dyDescent="0.2">
      <c r="P788301" s="246"/>
      <c r="Q788301" s="246"/>
      <c r="R788301" s="246"/>
    </row>
    <row r="788347" spans="16:18" x14ac:dyDescent="0.2">
      <c r="P788347" s="246"/>
      <c r="Q788347" s="246"/>
      <c r="R788347" s="246"/>
    </row>
    <row r="788393" spans="16:18" x14ac:dyDescent="0.2">
      <c r="P788393" s="246"/>
      <c r="Q788393" s="246"/>
      <c r="R788393" s="246"/>
    </row>
    <row r="788439" spans="16:18" x14ac:dyDescent="0.2">
      <c r="P788439" s="246"/>
      <c r="Q788439" s="246"/>
      <c r="R788439" s="246"/>
    </row>
    <row r="788485" spans="16:18" x14ac:dyDescent="0.2">
      <c r="P788485" s="246"/>
      <c r="Q788485" s="246"/>
      <c r="R788485" s="246"/>
    </row>
    <row r="788531" spans="16:18" x14ac:dyDescent="0.2">
      <c r="P788531" s="246"/>
      <c r="Q788531" s="246"/>
      <c r="R788531" s="246"/>
    </row>
    <row r="788577" spans="16:18" x14ac:dyDescent="0.2">
      <c r="P788577" s="246"/>
      <c r="Q788577" s="246"/>
      <c r="R788577" s="246"/>
    </row>
    <row r="788623" spans="16:18" x14ac:dyDescent="0.2">
      <c r="P788623" s="246"/>
      <c r="Q788623" s="246"/>
      <c r="R788623" s="246"/>
    </row>
    <row r="788669" spans="16:18" x14ac:dyDescent="0.2">
      <c r="P788669" s="246"/>
      <c r="Q788669" s="246"/>
      <c r="R788669" s="246"/>
    </row>
    <row r="788715" spans="16:18" x14ac:dyDescent="0.2">
      <c r="P788715" s="246"/>
      <c r="Q788715" s="246"/>
      <c r="R788715" s="246"/>
    </row>
    <row r="788761" spans="16:18" x14ac:dyDescent="0.2">
      <c r="P788761" s="246"/>
      <c r="Q788761" s="246"/>
      <c r="R788761" s="246"/>
    </row>
    <row r="788807" spans="16:18" x14ac:dyDescent="0.2">
      <c r="P788807" s="246"/>
      <c r="Q788807" s="246"/>
      <c r="R788807" s="246"/>
    </row>
    <row r="788853" spans="16:18" x14ac:dyDescent="0.2">
      <c r="P788853" s="246"/>
      <c r="Q788853" s="246"/>
      <c r="R788853" s="246"/>
    </row>
    <row r="788899" spans="16:18" x14ac:dyDescent="0.2">
      <c r="P788899" s="246"/>
      <c r="Q788899" s="246"/>
      <c r="R788899" s="246"/>
    </row>
    <row r="788945" spans="16:18" x14ac:dyDescent="0.2">
      <c r="P788945" s="246"/>
      <c r="Q788945" s="246"/>
      <c r="R788945" s="246"/>
    </row>
    <row r="788991" spans="16:18" x14ac:dyDescent="0.2">
      <c r="P788991" s="246"/>
      <c r="Q788991" s="246"/>
      <c r="R788991" s="246"/>
    </row>
    <row r="789037" spans="16:18" x14ac:dyDescent="0.2">
      <c r="P789037" s="246"/>
      <c r="Q789037" s="246"/>
      <c r="R789037" s="246"/>
    </row>
    <row r="789083" spans="16:18" x14ac:dyDescent="0.2">
      <c r="P789083" s="246"/>
      <c r="Q789083" s="246"/>
      <c r="R789083" s="246"/>
    </row>
    <row r="789129" spans="16:18" x14ac:dyDescent="0.2">
      <c r="P789129" s="246"/>
      <c r="Q789129" s="246"/>
      <c r="R789129" s="246"/>
    </row>
    <row r="789175" spans="16:18" x14ac:dyDescent="0.2">
      <c r="P789175" s="246"/>
      <c r="Q789175" s="246"/>
      <c r="R789175" s="246"/>
    </row>
    <row r="789221" spans="16:18" x14ac:dyDescent="0.2">
      <c r="P789221" s="246"/>
      <c r="Q789221" s="246"/>
      <c r="R789221" s="246"/>
    </row>
    <row r="789267" spans="16:18" x14ac:dyDescent="0.2">
      <c r="P789267" s="246"/>
      <c r="Q789267" s="246"/>
      <c r="R789267" s="246"/>
    </row>
    <row r="789313" spans="16:18" x14ac:dyDescent="0.2">
      <c r="P789313" s="246"/>
      <c r="Q789313" s="246"/>
      <c r="R789313" s="246"/>
    </row>
    <row r="789359" spans="16:18" x14ac:dyDescent="0.2">
      <c r="P789359" s="246"/>
      <c r="Q789359" s="246"/>
      <c r="R789359" s="246"/>
    </row>
    <row r="789405" spans="16:18" x14ac:dyDescent="0.2">
      <c r="P789405" s="246"/>
      <c r="Q789405" s="246"/>
      <c r="R789405" s="246"/>
    </row>
    <row r="789451" spans="16:18" x14ac:dyDescent="0.2">
      <c r="P789451" s="246"/>
      <c r="Q789451" s="246"/>
      <c r="R789451" s="246"/>
    </row>
    <row r="789497" spans="16:18" x14ac:dyDescent="0.2">
      <c r="P789497" s="246"/>
      <c r="Q789497" s="246"/>
      <c r="R789497" s="246"/>
    </row>
    <row r="789543" spans="16:18" x14ac:dyDescent="0.2">
      <c r="P789543" s="246"/>
      <c r="Q789543" s="246"/>
      <c r="R789543" s="246"/>
    </row>
    <row r="789589" spans="16:18" x14ac:dyDescent="0.2">
      <c r="P789589" s="246"/>
      <c r="Q789589" s="246"/>
      <c r="R789589" s="246"/>
    </row>
    <row r="789635" spans="16:18" x14ac:dyDescent="0.2">
      <c r="P789635" s="246"/>
      <c r="Q789635" s="246"/>
      <c r="R789635" s="246"/>
    </row>
    <row r="789681" spans="16:18" x14ac:dyDescent="0.2">
      <c r="P789681" s="246"/>
      <c r="Q789681" s="246"/>
      <c r="R789681" s="246"/>
    </row>
    <row r="789727" spans="16:18" x14ac:dyDescent="0.2">
      <c r="P789727" s="246"/>
      <c r="Q789727" s="246"/>
      <c r="R789727" s="246"/>
    </row>
    <row r="789773" spans="16:18" x14ac:dyDescent="0.2">
      <c r="P789773" s="246"/>
      <c r="Q789773" s="246"/>
      <c r="R789773" s="246"/>
    </row>
    <row r="789819" spans="16:18" x14ac:dyDescent="0.2">
      <c r="P789819" s="246"/>
      <c r="Q789819" s="246"/>
      <c r="R789819" s="246"/>
    </row>
    <row r="789865" spans="16:18" x14ac:dyDescent="0.2">
      <c r="P789865" s="246"/>
      <c r="Q789865" s="246"/>
      <c r="R789865" s="246"/>
    </row>
    <row r="789911" spans="16:18" x14ac:dyDescent="0.2">
      <c r="P789911" s="246"/>
      <c r="Q789911" s="246"/>
      <c r="R789911" s="246"/>
    </row>
    <row r="789957" spans="16:18" x14ac:dyDescent="0.2">
      <c r="P789957" s="246"/>
      <c r="Q789957" s="246"/>
      <c r="R789957" s="246"/>
    </row>
    <row r="790003" spans="16:18" x14ac:dyDescent="0.2">
      <c r="P790003" s="246"/>
      <c r="Q790003" s="246"/>
      <c r="R790003" s="246"/>
    </row>
    <row r="790049" spans="16:18" x14ac:dyDescent="0.2">
      <c r="P790049" s="246"/>
      <c r="Q790049" s="246"/>
      <c r="R790049" s="246"/>
    </row>
    <row r="790095" spans="16:18" x14ac:dyDescent="0.2">
      <c r="P790095" s="246"/>
      <c r="Q790095" s="246"/>
      <c r="R790095" s="246"/>
    </row>
    <row r="790141" spans="16:18" x14ac:dyDescent="0.2">
      <c r="P790141" s="246"/>
      <c r="Q790141" s="246"/>
      <c r="R790141" s="246"/>
    </row>
    <row r="790187" spans="16:18" x14ac:dyDescent="0.2">
      <c r="P790187" s="246"/>
      <c r="Q790187" s="246"/>
      <c r="R790187" s="246"/>
    </row>
    <row r="790233" spans="16:18" x14ac:dyDescent="0.2">
      <c r="P790233" s="246"/>
      <c r="Q790233" s="246"/>
      <c r="R790233" s="246"/>
    </row>
    <row r="790279" spans="16:18" x14ac:dyDescent="0.2">
      <c r="P790279" s="246"/>
      <c r="Q790279" s="246"/>
      <c r="R790279" s="246"/>
    </row>
    <row r="790325" spans="16:18" x14ac:dyDescent="0.2">
      <c r="P790325" s="246"/>
      <c r="Q790325" s="246"/>
      <c r="R790325" s="246"/>
    </row>
    <row r="790371" spans="16:18" x14ac:dyDescent="0.2">
      <c r="P790371" s="246"/>
      <c r="Q790371" s="246"/>
      <c r="R790371" s="246"/>
    </row>
    <row r="790417" spans="16:18" x14ac:dyDescent="0.2">
      <c r="P790417" s="246"/>
      <c r="Q790417" s="246"/>
      <c r="R790417" s="246"/>
    </row>
    <row r="790463" spans="16:18" x14ac:dyDescent="0.2">
      <c r="P790463" s="246"/>
      <c r="Q790463" s="246"/>
      <c r="R790463" s="246"/>
    </row>
    <row r="790509" spans="16:18" x14ac:dyDescent="0.2">
      <c r="P790509" s="246"/>
      <c r="Q790509" s="246"/>
      <c r="R790509" s="246"/>
    </row>
    <row r="790555" spans="16:18" x14ac:dyDescent="0.2">
      <c r="P790555" s="246"/>
      <c r="Q790555" s="246"/>
      <c r="R790555" s="246"/>
    </row>
    <row r="790601" spans="16:18" x14ac:dyDescent="0.2">
      <c r="P790601" s="246"/>
      <c r="Q790601" s="246"/>
      <c r="R790601" s="246"/>
    </row>
    <row r="790647" spans="16:18" x14ac:dyDescent="0.2">
      <c r="P790647" s="246"/>
      <c r="Q790647" s="246"/>
      <c r="R790647" s="246"/>
    </row>
    <row r="790693" spans="16:18" x14ac:dyDescent="0.2">
      <c r="P790693" s="246"/>
      <c r="Q790693" s="246"/>
      <c r="R790693" s="246"/>
    </row>
    <row r="790739" spans="16:18" x14ac:dyDescent="0.2">
      <c r="P790739" s="246"/>
      <c r="Q790739" s="246"/>
      <c r="R790739" s="246"/>
    </row>
    <row r="790785" spans="16:18" x14ac:dyDescent="0.2">
      <c r="P790785" s="246"/>
      <c r="Q790785" s="246"/>
      <c r="R790785" s="246"/>
    </row>
    <row r="790831" spans="16:18" x14ac:dyDescent="0.2">
      <c r="P790831" s="246"/>
      <c r="Q790831" s="246"/>
      <c r="R790831" s="246"/>
    </row>
    <row r="790877" spans="16:18" x14ac:dyDescent="0.2">
      <c r="P790877" s="246"/>
      <c r="Q790877" s="246"/>
      <c r="R790877" s="246"/>
    </row>
    <row r="790923" spans="16:18" x14ac:dyDescent="0.2">
      <c r="P790923" s="246"/>
      <c r="Q790923" s="246"/>
      <c r="R790923" s="246"/>
    </row>
    <row r="790969" spans="16:18" x14ac:dyDescent="0.2">
      <c r="P790969" s="246"/>
      <c r="Q790969" s="246"/>
      <c r="R790969" s="246"/>
    </row>
    <row r="791015" spans="16:18" x14ac:dyDescent="0.2">
      <c r="P791015" s="246"/>
      <c r="Q791015" s="246"/>
      <c r="R791015" s="246"/>
    </row>
    <row r="791061" spans="16:18" x14ac:dyDescent="0.2">
      <c r="P791061" s="246"/>
      <c r="Q791061" s="246"/>
      <c r="R791061" s="246"/>
    </row>
    <row r="791107" spans="16:18" x14ac:dyDescent="0.2">
      <c r="P791107" s="246"/>
      <c r="Q791107" s="246"/>
      <c r="R791107" s="246"/>
    </row>
    <row r="791153" spans="16:18" x14ac:dyDescent="0.2">
      <c r="P791153" s="246"/>
      <c r="Q791153" s="246"/>
      <c r="R791153" s="246"/>
    </row>
    <row r="791199" spans="16:18" x14ac:dyDescent="0.2">
      <c r="P791199" s="246"/>
      <c r="Q791199" s="246"/>
      <c r="R791199" s="246"/>
    </row>
    <row r="791245" spans="16:18" x14ac:dyDescent="0.2">
      <c r="P791245" s="246"/>
      <c r="Q791245" s="246"/>
      <c r="R791245" s="246"/>
    </row>
    <row r="791291" spans="16:18" x14ac:dyDescent="0.2">
      <c r="P791291" s="246"/>
      <c r="Q791291" s="246"/>
      <c r="R791291" s="246"/>
    </row>
    <row r="791337" spans="16:18" x14ac:dyDescent="0.2">
      <c r="P791337" s="246"/>
      <c r="Q791337" s="246"/>
      <c r="R791337" s="246"/>
    </row>
    <row r="791383" spans="16:18" x14ac:dyDescent="0.2">
      <c r="P791383" s="246"/>
      <c r="Q791383" s="246"/>
      <c r="R791383" s="246"/>
    </row>
    <row r="791429" spans="16:18" x14ac:dyDescent="0.2">
      <c r="P791429" s="246"/>
      <c r="Q791429" s="246"/>
      <c r="R791429" s="246"/>
    </row>
    <row r="791475" spans="16:18" x14ac:dyDescent="0.2">
      <c r="P791475" s="246"/>
      <c r="Q791475" s="246"/>
      <c r="R791475" s="246"/>
    </row>
    <row r="791521" spans="16:18" x14ac:dyDescent="0.2">
      <c r="P791521" s="246"/>
      <c r="Q791521" s="246"/>
      <c r="R791521" s="246"/>
    </row>
    <row r="791567" spans="16:18" x14ac:dyDescent="0.2">
      <c r="P791567" s="246"/>
      <c r="Q791567" s="246"/>
      <c r="R791567" s="246"/>
    </row>
    <row r="791613" spans="16:18" x14ac:dyDescent="0.2">
      <c r="P791613" s="246"/>
      <c r="Q791613" s="246"/>
      <c r="R791613" s="246"/>
    </row>
    <row r="791659" spans="16:18" x14ac:dyDescent="0.2">
      <c r="P791659" s="246"/>
      <c r="Q791659" s="246"/>
      <c r="R791659" s="246"/>
    </row>
    <row r="791705" spans="16:18" x14ac:dyDescent="0.2">
      <c r="P791705" s="246"/>
      <c r="Q791705" s="246"/>
      <c r="R791705" s="246"/>
    </row>
    <row r="791751" spans="16:18" x14ac:dyDescent="0.2">
      <c r="P791751" s="246"/>
      <c r="Q791751" s="246"/>
      <c r="R791751" s="246"/>
    </row>
    <row r="791797" spans="16:18" x14ac:dyDescent="0.2">
      <c r="P791797" s="246"/>
      <c r="Q791797" s="246"/>
      <c r="R791797" s="246"/>
    </row>
    <row r="791843" spans="16:18" x14ac:dyDescent="0.2">
      <c r="P791843" s="246"/>
      <c r="Q791843" s="246"/>
      <c r="R791843" s="246"/>
    </row>
    <row r="791889" spans="16:18" x14ac:dyDescent="0.2">
      <c r="P791889" s="246"/>
      <c r="Q791889" s="246"/>
      <c r="R791889" s="246"/>
    </row>
    <row r="791935" spans="16:18" x14ac:dyDescent="0.2">
      <c r="P791935" s="246"/>
      <c r="Q791935" s="246"/>
      <c r="R791935" s="246"/>
    </row>
    <row r="791981" spans="16:18" x14ac:dyDescent="0.2">
      <c r="P791981" s="246"/>
      <c r="Q791981" s="246"/>
      <c r="R791981" s="246"/>
    </row>
    <row r="792027" spans="16:18" x14ac:dyDescent="0.2">
      <c r="P792027" s="246"/>
      <c r="Q792027" s="246"/>
      <c r="R792027" s="246"/>
    </row>
    <row r="792073" spans="16:18" x14ac:dyDescent="0.2">
      <c r="P792073" s="246"/>
      <c r="Q792073" s="246"/>
      <c r="R792073" s="246"/>
    </row>
    <row r="792119" spans="16:18" x14ac:dyDescent="0.2">
      <c r="P792119" s="246"/>
      <c r="Q792119" s="246"/>
      <c r="R792119" s="246"/>
    </row>
    <row r="792165" spans="16:18" x14ac:dyDescent="0.2">
      <c r="P792165" s="246"/>
      <c r="Q792165" s="246"/>
      <c r="R792165" s="246"/>
    </row>
    <row r="792211" spans="16:18" x14ac:dyDescent="0.2">
      <c r="P792211" s="246"/>
      <c r="Q792211" s="246"/>
      <c r="R792211" s="246"/>
    </row>
    <row r="792257" spans="16:18" x14ac:dyDescent="0.2">
      <c r="P792257" s="246"/>
      <c r="Q792257" s="246"/>
      <c r="R792257" s="246"/>
    </row>
    <row r="792303" spans="16:18" x14ac:dyDescent="0.2">
      <c r="P792303" s="246"/>
      <c r="Q792303" s="246"/>
      <c r="R792303" s="246"/>
    </row>
    <row r="792349" spans="16:18" x14ac:dyDescent="0.2">
      <c r="P792349" s="246"/>
      <c r="Q792349" s="246"/>
      <c r="R792349" s="246"/>
    </row>
    <row r="792395" spans="16:18" x14ac:dyDescent="0.2">
      <c r="P792395" s="246"/>
      <c r="Q792395" s="246"/>
      <c r="R792395" s="246"/>
    </row>
    <row r="792441" spans="16:18" x14ac:dyDescent="0.2">
      <c r="P792441" s="246"/>
      <c r="Q792441" s="246"/>
      <c r="R792441" s="246"/>
    </row>
    <row r="792487" spans="16:18" x14ac:dyDescent="0.2">
      <c r="P792487" s="246"/>
      <c r="Q792487" s="246"/>
      <c r="R792487" s="246"/>
    </row>
    <row r="792533" spans="16:18" x14ac:dyDescent="0.2">
      <c r="P792533" s="246"/>
      <c r="Q792533" s="246"/>
      <c r="R792533" s="246"/>
    </row>
    <row r="792579" spans="16:18" x14ac:dyDescent="0.2">
      <c r="P792579" s="246"/>
      <c r="Q792579" s="246"/>
      <c r="R792579" s="246"/>
    </row>
    <row r="792625" spans="16:18" x14ac:dyDescent="0.2">
      <c r="P792625" s="246"/>
      <c r="Q792625" s="246"/>
      <c r="R792625" s="246"/>
    </row>
    <row r="792671" spans="16:18" x14ac:dyDescent="0.2">
      <c r="P792671" s="246"/>
      <c r="Q792671" s="246"/>
      <c r="R792671" s="246"/>
    </row>
    <row r="792717" spans="16:18" x14ac:dyDescent="0.2">
      <c r="P792717" s="246"/>
      <c r="Q792717" s="246"/>
      <c r="R792717" s="246"/>
    </row>
    <row r="792763" spans="16:18" x14ac:dyDescent="0.2">
      <c r="P792763" s="246"/>
      <c r="Q792763" s="246"/>
      <c r="R792763" s="246"/>
    </row>
    <row r="792809" spans="16:18" x14ac:dyDescent="0.2">
      <c r="P792809" s="246"/>
      <c r="Q792809" s="246"/>
      <c r="R792809" s="246"/>
    </row>
    <row r="792855" spans="16:18" x14ac:dyDescent="0.2">
      <c r="P792855" s="246"/>
      <c r="Q792855" s="246"/>
      <c r="R792855" s="246"/>
    </row>
    <row r="792901" spans="16:18" x14ac:dyDescent="0.2">
      <c r="P792901" s="246"/>
      <c r="Q792901" s="246"/>
      <c r="R792901" s="246"/>
    </row>
    <row r="792947" spans="16:18" x14ac:dyDescent="0.2">
      <c r="P792947" s="246"/>
      <c r="Q792947" s="246"/>
      <c r="R792947" s="246"/>
    </row>
    <row r="792993" spans="16:18" x14ac:dyDescent="0.2">
      <c r="P792993" s="246"/>
      <c r="Q792993" s="246"/>
      <c r="R792993" s="246"/>
    </row>
    <row r="793039" spans="16:18" x14ac:dyDescent="0.2">
      <c r="P793039" s="246"/>
      <c r="Q793039" s="246"/>
      <c r="R793039" s="246"/>
    </row>
    <row r="793085" spans="16:18" x14ac:dyDescent="0.2">
      <c r="P793085" s="246"/>
      <c r="Q793085" s="246"/>
      <c r="R793085" s="246"/>
    </row>
    <row r="793131" spans="16:18" x14ac:dyDescent="0.2">
      <c r="P793131" s="246"/>
      <c r="Q793131" s="246"/>
      <c r="R793131" s="246"/>
    </row>
    <row r="793177" spans="16:18" x14ac:dyDescent="0.2">
      <c r="P793177" s="246"/>
      <c r="Q793177" s="246"/>
      <c r="R793177" s="246"/>
    </row>
    <row r="793223" spans="16:18" x14ac:dyDescent="0.2">
      <c r="P793223" s="246"/>
      <c r="Q793223" s="246"/>
      <c r="R793223" s="246"/>
    </row>
    <row r="793269" spans="16:18" x14ac:dyDescent="0.2">
      <c r="P793269" s="246"/>
      <c r="Q793269" s="246"/>
      <c r="R793269" s="246"/>
    </row>
    <row r="793315" spans="16:18" x14ac:dyDescent="0.2">
      <c r="P793315" s="246"/>
      <c r="Q793315" s="246"/>
      <c r="R793315" s="246"/>
    </row>
    <row r="793361" spans="16:18" x14ac:dyDescent="0.2">
      <c r="P793361" s="246"/>
      <c r="Q793361" s="246"/>
      <c r="R793361" s="246"/>
    </row>
    <row r="793407" spans="16:18" x14ac:dyDescent="0.2">
      <c r="P793407" s="246"/>
      <c r="Q793407" s="246"/>
      <c r="R793407" s="246"/>
    </row>
    <row r="793453" spans="16:18" x14ac:dyDescent="0.2">
      <c r="P793453" s="246"/>
      <c r="Q793453" s="246"/>
      <c r="R793453" s="246"/>
    </row>
    <row r="793499" spans="16:18" x14ac:dyDescent="0.2">
      <c r="P793499" s="246"/>
      <c r="Q793499" s="246"/>
      <c r="R793499" s="246"/>
    </row>
    <row r="793545" spans="16:18" x14ac:dyDescent="0.2">
      <c r="P793545" s="246"/>
      <c r="Q793545" s="246"/>
      <c r="R793545" s="246"/>
    </row>
    <row r="793591" spans="16:18" x14ac:dyDescent="0.2">
      <c r="P793591" s="246"/>
      <c r="Q793591" s="246"/>
      <c r="R793591" s="246"/>
    </row>
    <row r="793637" spans="16:18" x14ac:dyDescent="0.2">
      <c r="P793637" s="246"/>
      <c r="Q793637" s="246"/>
      <c r="R793637" s="246"/>
    </row>
    <row r="793683" spans="16:18" x14ac:dyDescent="0.2">
      <c r="P793683" s="246"/>
      <c r="Q793683" s="246"/>
      <c r="R793683" s="246"/>
    </row>
    <row r="793729" spans="16:18" x14ac:dyDescent="0.2">
      <c r="P793729" s="246"/>
      <c r="Q793729" s="246"/>
      <c r="R793729" s="246"/>
    </row>
    <row r="793775" spans="16:18" x14ac:dyDescent="0.2">
      <c r="P793775" s="246"/>
      <c r="Q793775" s="246"/>
      <c r="R793775" s="246"/>
    </row>
    <row r="793821" spans="16:18" x14ac:dyDescent="0.2">
      <c r="P793821" s="246"/>
      <c r="Q793821" s="246"/>
      <c r="R793821" s="246"/>
    </row>
    <row r="793867" spans="16:18" x14ac:dyDescent="0.2">
      <c r="P793867" s="246"/>
      <c r="Q793867" s="246"/>
      <c r="R793867" s="246"/>
    </row>
    <row r="793913" spans="16:18" x14ac:dyDescent="0.2">
      <c r="P793913" s="246"/>
      <c r="Q793913" s="246"/>
      <c r="R793913" s="246"/>
    </row>
    <row r="793959" spans="16:18" x14ac:dyDescent="0.2">
      <c r="P793959" s="246"/>
      <c r="Q793959" s="246"/>
      <c r="R793959" s="246"/>
    </row>
    <row r="794005" spans="16:18" x14ac:dyDescent="0.2">
      <c r="P794005" s="246"/>
      <c r="Q794005" s="246"/>
      <c r="R794005" s="246"/>
    </row>
    <row r="794051" spans="16:18" x14ac:dyDescent="0.2">
      <c r="P794051" s="246"/>
      <c r="Q794051" s="246"/>
      <c r="R794051" s="246"/>
    </row>
    <row r="794097" spans="16:18" x14ac:dyDescent="0.2">
      <c r="P794097" s="246"/>
      <c r="Q794097" s="246"/>
      <c r="R794097" s="246"/>
    </row>
    <row r="794143" spans="16:18" x14ac:dyDescent="0.2">
      <c r="P794143" s="246"/>
      <c r="Q794143" s="246"/>
      <c r="R794143" s="246"/>
    </row>
    <row r="794189" spans="16:18" x14ac:dyDescent="0.2">
      <c r="P794189" s="246"/>
      <c r="Q794189" s="246"/>
      <c r="R794189" s="246"/>
    </row>
    <row r="794235" spans="16:18" x14ac:dyDescent="0.2">
      <c r="P794235" s="246"/>
      <c r="Q794235" s="246"/>
      <c r="R794235" s="246"/>
    </row>
    <row r="794281" spans="16:18" x14ac:dyDescent="0.2">
      <c r="P794281" s="246"/>
      <c r="Q794281" s="246"/>
      <c r="R794281" s="246"/>
    </row>
    <row r="794327" spans="16:18" x14ac:dyDescent="0.2">
      <c r="P794327" s="246"/>
      <c r="Q794327" s="246"/>
      <c r="R794327" s="246"/>
    </row>
    <row r="794373" spans="16:18" x14ac:dyDescent="0.2">
      <c r="P794373" s="246"/>
      <c r="Q794373" s="246"/>
      <c r="R794373" s="246"/>
    </row>
    <row r="794419" spans="16:18" x14ac:dyDescent="0.2">
      <c r="P794419" s="246"/>
      <c r="Q794419" s="246"/>
      <c r="R794419" s="246"/>
    </row>
    <row r="794465" spans="16:18" x14ac:dyDescent="0.2">
      <c r="P794465" s="246"/>
      <c r="Q794465" s="246"/>
      <c r="R794465" s="246"/>
    </row>
    <row r="794511" spans="16:18" x14ac:dyDescent="0.2">
      <c r="P794511" s="246"/>
      <c r="Q794511" s="246"/>
      <c r="R794511" s="246"/>
    </row>
    <row r="794557" spans="16:18" x14ac:dyDescent="0.2">
      <c r="P794557" s="246"/>
      <c r="Q794557" s="246"/>
      <c r="R794557" s="246"/>
    </row>
    <row r="794603" spans="16:18" x14ac:dyDescent="0.2">
      <c r="P794603" s="246"/>
      <c r="Q794603" s="246"/>
      <c r="R794603" s="246"/>
    </row>
    <row r="794649" spans="16:18" x14ac:dyDescent="0.2">
      <c r="P794649" s="246"/>
      <c r="Q794649" s="246"/>
      <c r="R794649" s="246"/>
    </row>
    <row r="794695" spans="16:18" x14ac:dyDescent="0.2">
      <c r="P794695" s="246"/>
      <c r="Q794695" s="246"/>
      <c r="R794695" s="246"/>
    </row>
    <row r="794741" spans="16:18" x14ac:dyDescent="0.2">
      <c r="P794741" s="246"/>
      <c r="Q794741" s="246"/>
      <c r="R794741" s="246"/>
    </row>
    <row r="794787" spans="16:18" x14ac:dyDescent="0.2">
      <c r="P794787" s="246"/>
      <c r="Q794787" s="246"/>
      <c r="R794787" s="246"/>
    </row>
    <row r="794833" spans="16:18" x14ac:dyDescent="0.2">
      <c r="P794833" s="246"/>
      <c r="Q794833" s="246"/>
      <c r="R794833" s="246"/>
    </row>
    <row r="794879" spans="16:18" x14ac:dyDescent="0.2">
      <c r="P794879" s="246"/>
      <c r="Q794879" s="246"/>
      <c r="R794879" s="246"/>
    </row>
    <row r="794925" spans="16:18" x14ac:dyDescent="0.2">
      <c r="P794925" s="246"/>
      <c r="Q794925" s="246"/>
      <c r="R794925" s="246"/>
    </row>
    <row r="794971" spans="16:18" x14ac:dyDescent="0.2">
      <c r="P794971" s="246"/>
      <c r="Q794971" s="246"/>
      <c r="R794971" s="246"/>
    </row>
    <row r="795017" spans="16:18" x14ac:dyDescent="0.2">
      <c r="P795017" s="246"/>
      <c r="Q795017" s="246"/>
      <c r="R795017" s="246"/>
    </row>
    <row r="795063" spans="16:18" x14ac:dyDescent="0.2">
      <c r="P795063" s="246"/>
      <c r="Q795063" s="246"/>
      <c r="R795063" s="246"/>
    </row>
    <row r="795109" spans="16:18" x14ac:dyDescent="0.2">
      <c r="P795109" s="246"/>
      <c r="Q795109" s="246"/>
      <c r="R795109" s="246"/>
    </row>
    <row r="795155" spans="16:18" x14ac:dyDescent="0.2">
      <c r="P795155" s="246"/>
      <c r="Q795155" s="246"/>
      <c r="R795155" s="246"/>
    </row>
    <row r="795201" spans="16:18" x14ac:dyDescent="0.2">
      <c r="P795201" s="246"/>
      <c r="Q795201" s="246"/>
      <c r="R795201" s="246"/>
    </row>
    <row r="795247" spans="16:18" x14ac:dyDescent="0.2">
      <c r="P795247" s="246"/>
      <c r="Q795247" s="246"/>
      <c r="R795247" s="246"/>
    </row>
    <row r="795293" spans="16:18" x14ac:dyDescent="0.2">
      <c r="P795293" s="246"/>
      <c r="Q795293" s="246"/>
      <c r="R795293" s="246"/>
    </row>
    <row r="795339" spans="16:18" x14ac:dyDescent="0.2">
      <c r="P795339" s="246"/>
      <c r="Q795339" s="246"/>
      <c r="R795339" s="246"/>
    </row>
    <row r="795385" spans="16:18" x14ac:dyDescent="0.2">
      <c r="P795385" s="246"/>
      <c r="Q795385" s="246"/>
      <c r="R795385" s="246"/>
    </row>
    <row r="795431" spans="16:18" x14ac:dyDescent="0.2">
      <c r="P795431" s="246"/>
      <c r="Q795431" s="246"/>
      <c r="R795431" s="246"/>
    </row>
    <row r="795477" spans="16:18" x14ac:dyDescent="0.2">
      <c r="P795477" s="246"/>
      <c r="Q795477" s="246"/>
      <c r="R795477" s="246"/>
    </row>
    <row r="795523" spans="16:18" x14ac:dyDescent="0.2">
      <c r="P795523" s="246"/>
      <c r="Q795523" s="246"/>
      <c r="R795523" s="246"/>
    </row>
    <row r="795569" spans="16:18" x14ac:dyDescent="0.2">
      <c r="P795569" s="246"/>
      <c r="Q795569" s="246"/>
      <c r="R795569" s="246"/>
    </row>
    <row r="795615" spans="16:18" x14ac:dyDescent="0.2">
      <c r="P795615" s="246"/>
      <c r="Q795615" s="246"/>
      <c r="R795615" s="246"/>
    </row>
    <row r="795661" spans="16:18" x14ac:dyDescent="0.2">
      <c r="P795661" s="246"/>
      <c r="Q795661" s="246"/>
      <c r="R795661" s="246"/>
    </row>
    <row r="795707" spans="16:18" x14ac:dyDescent="0.2">
      <c r="P795707" s="246"/>
      <c r="Q795707" s="246"/>
      <c r="R795707" s="246"/>
    </row>
    <row r="795753" spans="16:18" x14ac:dyDescent="0.2">
      <c r="P795753" s="246"/>
      <c r="Q795753" s="246"/>
      <c r="R795753" s="246"/>
    </row>
    <row r="795799" spans="16:18" x14ac:dyDescent="0.2">
      <c r="P795799" s="246"/>
      <c r="Q795799" s="246"/>
      <c r="R795799" s="246"/>
    </row>
    <row r="795845" spans="16:18" x14ac:dyDescent="0.2">
      <c r="P795845" s="246"/>
      <c r="Q795845" s="246"/>
      <c r="R795845" s="246"/>
    </row>
    <row r="795891" spans="16:18" x14ac:dyDescent="0.2">
      <c r="P795891" s="246"/>
      <c r="Q795891" s="246"/>
      <c r="R795891" s="246"/>
    </row>
    <row r="795937" spans="16:18" x14ac:dyDescent="0.2">
      <c r="P795937" s="246"/>
      <c r="Q795937" s="246"/>
      <c r="R795937" s="246"/>
    </row>
    <row r="795983" spans="16:18" x14ac:dyDescent="0.2">
      <c r="P795983" s="246"/>
      <c r="Q795983" s="246"/>
      <c r="R795983" s="246"/>
    </row>
    <row r="796029" spans="16:18" x14ac:dyDescent="0.2">
      <c r="P796029" s="246"/>
      <c r="Q796029" s="246"/>
      <c r="R796029" s="246"/>
    </row>
    <row r="796075" spans="16:18" x14ac:dyDescent="0.2">
      <c r="P796075" s="246"/>
      <c r="Q796075" s="246"/>
      <c r="R796075" s="246"/>
    </row>
    <row r="796121" spans="16:18" x14ac:dyDescent="0.2">
      <c r="P796121" s="246"/>
      <c r="Q796121" s="246"/>
      <c r="R796121" s="246"/>
    </row>
    <row r="796167" spans="16:18" x14ac:dyDescent="0.2">
      <c r="P796167" s="246"/>
      <c r="Q796167" s="246"/>
      <c r="R796167" s="246"/>
    </row>
    <row r="796213" spans="16:18" x14ac:dyDescent="0.2">
      <c r="P796213" s="246"/>
      <c r="Q796213" s="246"/>
      <c r="R796213" s="246"/>
    </row>
    <row r="796259" spans="16:18" x14ac:dyDescent="0.2">
      <c r="P796259" s="246"/>
      <c r="Q796259" s="246"/>
      <c r="R796259" s="246"/>
    </row>
    <row r="796305" spans="16:18" x14ac:dyDescent="0.2">
      <c r="P796305" s="246"/>
      <c r="Q796305" s="246"/>
      <c r="R796305" s="246"/>
    </row>
    <row r="796351" spans="16:18" x14ac:dyDescent="0.2">
      <c r="P796351" s="246"/>
      <c r="Q796351" s="246"/>
      <c r="R796351" s="246"/>
    </row>
    <row r="796397" spans="16:18" x14ac:dyDescent="0.2">
      <c r="P796397" s="246"/>
      <c r="Q796397" s="246"/>
      <c r="R796397" s="246"/>
    </row>
    <row r="796443" spans="16:18" x14ac:dyDescent="0.2">
      <c r="P796443" s="246"/>
      <c r="Q796443" s="246"/>
      <c r="R796443" s="246"/>
    </row>
    <row r="796489" spans="16:18" x14ac:dyDescent="0.2">
      <c r="P796489" s="246"/>
      <c r="Q796489" s="246"/>
      <c r="R796489" s="246"/>
    </row>
    <row r="796535" spans="16:18" x14ac:dyDescent="0.2">
      <c r="P796535" s="246"/>
      <c r="Q796535" s="246"/>
      <c r="R796535" s="246"/>
    </row>
    <row r="796581" spans="16:18" x14ac:dyDescent="0.2">
      <c r="P796581" s="246"/>
      <c r="Q796581" s="246"/>
      <c r="R796581" s="246"/>
    </row>
    <row r="796627" spans="16:18" x14ac:dyDescent="0.2">
      <c r="P796627" s="246"/>
      <c r="Q796627" s="246"/>
      <c r="R796627" s="246"/>
    </row>
    <row r="796673" spans="16:18" x14ac:dyDescent="0.2">
      <c r="P796673" s="246"/>
      <c r="Q796673" s="246"/>
      <c r="R796673" s="246"/>
    </row>
    <row r="796719" spans="16:18" x14ac:dyDescent="0.2">
      <c r="P796719" s="246"/>
      <c r="Q796719" s="246"/>
      <c r="R796719" s="246"/>
    </row>
    <row r="796765" spans="16:18" x14ac:dyDescent="0.2">
      <c r="P796765" s="246"/>
      <c r="Q796765" s="246"/>
      <c r="R796765" s="246"/>
    </row>
    <row r="796811" spans="16:18" x14ac:dyDescent="0.2">
      <c r="P796811" s="246"/>
      <c r="Q796811" s="246"/>
      <c r="R796811" s="246"/>
    </row>
    <row r="796857" spans="16:18" x14ac:dyDescent="0.2">
      <c r="P796857" s="246"/>
      <c r="Q796857" s="246"/>
      <c r="R796857" s="246"/>
    </row>
    <row r="796903" spans="16:18" x14ac:dyDescent="0.2">
      <c r="P796903" s="246"/>
      <c r="Q796903" s="246"/>
      <c r="R796903" s="246"/>
    </row>
    <row r="796949" spans="16:18" x14ac:dyDescent="0.2">
      <c r="P796949" s="246"/>
      <c r="Q796949" s="246"/>
      <c r="R796949" s="246"/>
    </row>
    <row r="796995" spans="16:18" x14ac:dyDescent="0.2">
      <c r="P796995" s="246"/>
      <c r="Q796995" s="246"/>
      <c r="R796995" s="246"/>
    </row>
    <row r="797041" spans="16:18" x14ac:dyDescent="0.2">
      <c r="P797041" s="246"/>
      <c r="Q797041" s="246"/>
      <c r="R797041" s="246"/>
    </row>
    <row r="797087" spans="16:18" x14ac:dyDescent="0.2">
      <c r="P797087" s="246"/>
      <c r="Q797087" s="246"/>
      <c r="R797087" s="246"/>
    </row>
    <row r="797133" spans="16:18" x14ac:dyDescent="0.2">
      <c r="P797133" s="246"/>
      <c r="Q797133" s="246"/>
      <c r="R797133" s="246"/>
    </row>
    <row r="797179" spans="16:18" x14ac:dyDescent="0.2">
      <c r="P797179" s="246"/>
      <c r="Q797179" s="246"/>
      <c r="R797179" s="246"/>
    </row>
    <row r="797225" spans="16:18" x14ac:dyDescent="0.2">
      <c r="P797225" s="246"/>
      <c r="Q797225" s="246"/>
      <c r="R797225" s="246"/>
    </row>
    <row r="797271" spans="16:18" x14ac:dyDescent="0.2">
      <c r="P797271" s="246"/>
      <c r="Q797271" s="246"/>
      <c r="R797271" s="246"/>
    </row>
    <row r="797317" spans="16:18" x14ac:dyDescent="0.2">
      <c r="P797317" s="246"/>
      <c r="Q797317" s="246"/>
      <c r="R797317" s="246"/>
    </row>
    <row r="797363" spans="16:18" x14ac:dyDescent="0.2">
      <c r="P797363" s="246"/>
      <c r="Q797363" s="246"/>
      <c r="R797363" s="246"/>
    </row>
    <row r="797409" spans="16:18" x14ac:dyDescent="0.2">
      <c r="P797409" s="246"/>
      <c r="Q797409" s="246"/>
      <c r="R797409" s="246"/>
    </row>
    <row r="797455" spans="16:18" x14ac:dyDescent="0.2">
      <c r="P797455" s="246"/>
      <c r="Q797455" s="246"/>
      <c r="R797455" s="246"/>
    </row>
    <row r="797501" spans="16:18" x14ac:dyDescent="0.2">
      <c r="P797501" s="246"/>
      <c r="Q797501" s="246"/>
      <c r="R797501" s="246"/>
    </row>
    <row r="797547" spans="16:18" x14ac:dyDescent="0.2">
      <c r="P797547" s="246"/>
      <c r="Q797547" s="246"/>
      <c r="R797547" s="246"/>
    </row>
    <row r="797593" spans="16:18" x14ac:dyDescent="0.2">
      <c r="P797593" s="246"/>
      <c r="Q797593" s="246"/>
      <c r="R797593" s="246"/>
    </row>
    <row r="797639" spans="16:18" x14ac:dyDescent="0.2">
      <c r="P797639" s="246"/>
      <c r="Q797639" s="246"/>
      <c r="R797639" s="246"/>
    </row>
    <row r="797685" spans="16:18" x14ac:dyDescent="0.2">
      <c r="P797685" s="246"/>
      <c r="Q797685" s="246"/>
      <c r="R797685" s="246"/>
    </row>
    <row r="797731" spans="16:18" x14ac:dyDescent="0.2">
      <c r="P797731" s="246"/>
      <c r="Q797731" s="246"/>
      <c r="R797731" s="246"/>
    </row>
    <row r="797777" spans="16:18" x14ac:dyDescent="0.2">
      <c r="P797777" s="246"/>
      <c r="Q797777" s="246"/>
      <c r="R797777" s="246"/>
    </row>
    <row r="797823" spans="16:18" x14ac:dyDescent="0.2">
      <c r="P797823" s="246"/>
      <c r="Q797823" s="246"/>
      <c r="R797823" s="246"/>
    </row>
    <row r="797869" spans="16:18" x14ac:dyDescent="0.2">
      <c r="P797869" s="246"/>
      <c r="Q797869" s="246"/>
      <c r="R797869" s="246"/>
    </row>
    <row r="797915" spans="16:18" x14ac:dyDescent="0.2">
      <c r="P797915" s="246"/>
      <c r="Q797915" s="246"/>
      <c r="R797915" s="246"/>
    </row>
    <row r="797961" spans="16:18" x14ac:dyDescent="0.2">
      <c r="P797961" s="246"/>
      <c r="Q797961" s="246"/>
      <c r="R797961" s="246"/>
    </row>
    <row r="798007" spans="16:18" x14ac:dyDescent="0.2">
      <c r="P798007" s="246"/>
      <c r="Q798007" s="246"/>
      <c r="R798007" s="246"/>
    </row>
    <row r="798053" spans="16:18" x14ac:dyDescent="0.2">
      <c r="P798053" s="246"/>
      <c r="Q798053" s="246"/>
      <c r="R798053" s="246"/>
    </row>
    <row r="798099" spans="16:18" x14ac:dyDescent="0.2">
      <c r="P798099" s="246"/>
      <c r="Q798099" s="246"/>
      <c r="R798099" s="246"/>
    </row>
    <row r="798145" spans="16:18" x14ac:dyDescent="0.2">
      <c r="P798145" s="246"/>
      <c r="Q798145" s="246"/>
      <c r="R798145" s="246"/>
    </row>
    <row r="798191" spans="16:18" x14ac:dyDescent="0.2">
      <c r="P798191" s="246"/>
      <c r="Q798191" s="246"/>
      <c r="R798191" s="246"/>
    </row>
    <row r="798237" spans="16:18" x14ac:dyDescent="0.2">
      <c r="P798237" s="246"/>
      <c r="Q798237" s="246"/>
      <c r="R798237" s="246"/>
    </row>
    <row r="798283" spans="16:18" x14ac:dyDescent="0.2">
      <c r="P798283" s="246"/>
      <c r="Q798283" s="246"/>
      <c r="R798283" s="246"/>
    </row>
    <row r="798329" spans="16:18" x14ac:dyDescent="0.2">
      <c r="P798329" s="246"/>
      <c r="Q798329" s="246"/>
      <c r="R798329" s="246"/>
    </row>
    <row r="798375" spans="16:18" x14ac:dyDescent="0.2">
      <c r="P798375" s="246"/>
      <c r="Q798375" s="246"/>
      <c r="R798375" s="246"/>
    </row>
    <row r="798421" spans="16:18" x14ac:dyDescent="0.2">
      <c r="P798421" s="246"/>
      <c r="Q798421" s="246"/>
      <c r="R798421" s="246"/>
    </row>
    <row r="798467" spans="16:18" x14ac:dyDescent="0.2">
      <c r="P798467" s="246"/>
      <c r="Q798467" s="246"/>
      <c r="R798467" s="246"/>
    </row>
    <row r="798513" spans="16:18" x14ac:dyDescent="0.2">
      <c r="P798513" s="246"/>
      <c r="Q798513" s="246"/>
      <c r="R798513" s="246"/>
    </row>
    <row r="798559" spans="16:18" x14ac:dyDescent="0.2">
      <c r="P798559" s="246"/>
      <c r="Q798559" s="246"/>
      <c r="R798559" s="246"/>
    </row>
    <row r="798605" spans="16:18" x14ac:dyDescent="0.2">
      <c r="P798605" s="246"/>
      <c r="Q798605" s="246"/>
      <c r="R798605" s="246"/>
    </row>
    <row r="798651" spans="16:18" x14ac:dyDescent="0.2">
      <c r="P798651" s="246"/>
      <c r="Q798651" s="246"/>
      <c r="R798651" s="246"/>
    </row>
    <row r="798697" spans="16:18" x14ac:dyDescent="0.2">
      <c r="P798697" s="246"/>
      <c r="Q798697" s="246"/>
      <c r="R798697" s="246"/>
    </row>
    <row r="798743" spans="16:18" x14ac:dyDescent="0.2">
      <c r="P798743" s="246"/>
      <c r="Q798743" s="246"/>
      <c r="R798743" s="246"/>
    </row>
    <row r="798789" spans="16:18" x14ac:dyDescent="0.2">
      <c r="P798789" s="246"/>
      <c r="Q798789" s="246"/>
      <c r="R798789" s="246"/>
    </row>
    <row r="798835" spans="16:18" x14ac:dyDescent="0.2">
      <c r="P798835" s="246"/>
      <c r="Q798835" s="246"/>
      <c r="R798835" s="246"/>
    </row>
    <row r="798881" spans="16:18" x14ac:dyDescent="0.2">
      <c r="P798881" s="246"/>
      <c r="Q798881" s="246"/>
      <c r="R798881" s="246"/>
    </row>
    <row r="798927" spans="16:18" x14ac:dyDescent="0.2">
      <c r="P798927" s="246"/>
      <c r="Q798927" s="246"/>
      <c r="R798927" s="246"/>
    </row>
    <row r="798973" spans="16:18" x14ac:dyDescent="0.2">
      <c r="P798973" s="246"/>
      <c r="Q798973" s="246"/>
      <c r="R798973" s="246"/>
    </row>
    <row r="799019" spans="16:18" x14ac:dyDescent="0.2">
      <c r="P799019" s="246"/>
      <c r="Q799019" s="246"/>
      <c r="R799019" s="246"/>
    </row>
    <row r="799065" spans="16:18" x14ac:dyDescent="0.2">
      <c r="P799065" s="246"/>
      <c r="Q799065" s="246"/>
      <c r="R799065" s="246"/>
    </row>
    <row r="799111" spans="16:18" x14ac:dyDescent="0.2">
      <c r="P799111" s="246"/>
      <c r="Q799111" s="246"/>
      <c r="R799111" s="246"/>
    </row>
    <row r="799157" spans="16:18" x14ac:dyDescent="0.2">
      <c r="P799157" s="246"/>
      <c r="Q799157" s="246"/>
      <c r="R799157" s="246"/>
    </row>
    <row r="799203" spans="16:18" x14ac:dyDescent="0.2">
      <c r="P799203" s="246"/>
      <c r="Q799203" s="246"/>
      <c r="R799203" s="246"/>
    </row>
    <row r="799249" spans="16:18" x14ac:dyDescent="0.2">
      <c r="P799249" s="246"/>
      <c r="Q799249" s="246"/>
      <c r="R799249" s="246"/>
    </row>
    <row r="799295" spans="16:18" x14ac:dyDescent="0.2">
      <c r="P799295" s="246"/>
      <c r="Q799295" s="246"/>
      <c r="R799295" s="246"/>
    </row>
    <row r="799341" spans="16:18" x14ac:dyDescent="0.2">
      <c r="P799341" s="246"/>
      <c r="Q799341" s="246"/>
      <c r="R799341" s="246"/>
    </row>
    <row r="799387" spans="16:18" x14ac:dyDescent="0.2">
      <c r="P799387" s="246"/>
      <c r="Q799387" s="246"/>
      <c r="R799387" s="246"/>
    </row>
    <row r="799433" spans="16:18" x14ac:dyDescent="0.2">
      <c r="P799433" s="246"/>
      <c r="Q799433" s="246"/>
      <c r="R799433" s="246"/>
    </row>
    <row r="799479" spans="16:18" x14ac:dyDescent="0.2">
      <c r="P799479" s="246"/>
      <c r="Q799479" s="246"/>
      <c r="R799479" s="246"/>
    </row>
    <row r="799525" spans="16:18" x14ac:dyDescent="0.2">
      <c r="P799525" s="246"/>
      <c r="Q799525" s="246"/>
      <c r="R799525" s="246"/>
    </row>
    <row r="799571" spans="16:18" x14ac:dyDescent="0.2">
      <c r="P799571" s="246"/>
      <c r="Q799571" s="246"/>
      <c r="R799571" s="246"/>
    </row>
    <row r="799617" spans="16:18" x14ac:dyDescent="0.2">
      <c r="P799617" s="246"/>
      <c r="Q799617" s="246"/>
      <c r="R799617" s="246"/>
    </row>
    <row r="799663" spans="16:18" x14ac:dyDescent="0.2">
      <c r="P799663" s="246"/>
      <c r="Q799663" s="246"/>
      <c r="R799663" s="246"/>
    </row>
    <row r="799709" spans="16:18" x14ac:dyDescent="0.2">
      <c r="P799709" s="246"/>
      <c r="Q799709" s="246"/>
      <c r="R799709" s="246"/>
    </row>
    <row r="799755" spans="16:18" x14ac:dyDescent="0.2">
      <c r="P799755" s="246"/>
      <c r="Q799755" s="246"/>
      <c r="R799755" s="246"/>
    </row>
    <row r="799801" spans="16:18" x14ac:dyDescent="0.2">
      <c r="P799801" s="246"/>
      <c r="Q799801" s="246"/>
      <c r="R799801" s="246"/>
    </row>
    <row r="799847" spans="16:18" x14ac:dyDescent="0.2">
      <c r="P799847" s="246"/>
      <c r="Q799847" s="246"/>
      <c r="R799847" s="246"/>
    </row>
    <row r="799893" spans="16:18" x14ac:dyDescent="0.2">
      <c r="P799893" s="246"/>
      <c r="Q799893" s="246"/>
      <c r="R799893" s="246"/>
    </row>
    <row r="799939" spans="16:18" x14ac:dyDescent="0.2">
      <c r="P799939" s="246"/>
      <c r="Q799939" s="246"/>
      <c r="R799939" s="246"/>
    </row>
    <row r="799985" spans="16:18" x14ac:dyDescent="0.2">
      <c r="P799985" s="246"/>
      <c r="Q799985" s="246"/>
      <c r="R799985" s="246"/>
    </row>
    <row r="800031" spans="16:18" x14ac:dyDescent="0.2">
      <c r="P800031" s="246"/>
      <c r="Q800031" s="246"/>
      <c r="R800031" s="246"/>
    </row>
    <row r="800077" spans="16:18" x14ac:dyDescent="0.2">
      <c r="P800077" s="246"/>
      <c r="Q800077" s="246"/>
      <c r="R800077" s="246"/>
    </row>
    <row r="800123" spans="16:18" x14ac:dyDescent="0.2">
      <c r="P800123" s="246"/>
      <c r="Q800123" s="246"/>
      <c r="R800123" s="246"/>
    </row>
    <row r="800169" spans="16:18" x14ac:dyDescent="0.2">
      <c r="P800169" s="246"/>
      <c r="Q800169" s="246"/>
      <c r="R800169" s="246"/>
    </row>
    <row r="800215" spans="16:18" x14ac:dyDescent="0.2">
      <c r="P800215" s="246"/>
      <c r="Q800215" s="246"/>
      <c r="R800215" s="246"/>
    </row>
    <row r="800261" spans="16:18" x14ac:dyDescent="0.2">
      <c r="P800261" s="246"/>
      <c r="Q800261" s="246"/>
      <c r="R800261" s="246"/>
    </row>
    <row r="800307" spans="16:18" x14ac:dyDescent="0.2">
      <c r="P800307" s="246"/>
      <c r="Q800307" s="246"/>
      <c r="R800307" s="246"/>
    </row>
    <row r="800353" spans="16:18" x14ac:dyDescent="0.2">
      <c r="P800353" s="246"/>
      <c r="Q800353" s="246"/>
      <c r="R800353" s="246"/>
    </row>
    <row r="800399" spans="16:18" x14ac:dyDescent="0.2">
      <c r="P800399" s="246"/>
      <c r="Q800399" s="246"/>
      <c r="R800399" s="246"/>
    </row>
    <row r="800445" spans="16:18" x14ac:dyDescent="0.2">
      <c r="P800445" s="246"/>
      <c r="Q800445" s="246"/>
      <c r="R800445" s="246"/>
    </row>
    <row r="800491" spans="16:18" x14ac:dyDescent="0.2">
      <c r="P800491" s="246"/>
      <c r="Q800491" s="246"/>
      <c r="R800491" s="246"/>
    </row>
    <row r="800537" spans="16:18" x14ac:dyDescent="0.2">
      <c r="P800537" s="246"/>
      <c r="Q800537" s="246"/>
      <c r="R800537" s="246"/>
    </row>
    <row r="800583" spans="16:18" x14ac:dyDescent="0.2">
      <c r="P800583" s="246"/>
      <c r="Q800583" s="246"/>
      <c r="R800583" s="246"/>
    </row>
    <row r="800629" spans="16:18" x14ac:dyDescent="0.2">
      <c r="P800629" s="246"/>
      <c r="Q800629" s="246"/>
      <c r="R800629" s="246"/>
    </row>
    <row r="800675" spans="16:18" x14ac:dyDescent="0.2">
      <c r="P800675" s="246"/>
      <c r="Q800675" s="246"/>
      <c r="R800675" s="246"/>
    </row>
    <row r="800721" spans="16:18" x14ac:dyDescent="0.2">
      <c r="P800721" s="246"/>
      <c r="Q800721" s="246"/>
      <c r="R800721" s="246"/>
    </row>
    <row r="800767" spans="16:18" x14ac:dyDescent="0.2">
      <c r="P800767" s="246"/>
      <c r="Q800767" s="246"/>
      <c r="R800767" s="246"/>
    </row>
    <row r="800813" spans="16:18" x14ac:dyDescent="0.2">
      <c r="P800813" s="246"/>
      <c r="Q800813" s="246"/>
      <c r="R800813" s="246"/>
    </row>
    <row r="800859" spans="16:18" x14ac:dyDescent="0.2">
      <c r="P800859" s="246"/>
      <c r="Q800859" s="246"/>
      <c r="R800859" s="246"/>
    </row>
    <row r="800905" spans="16:18" x14ac:dyDescent="0.2">
      <c r="P800905" s="246"/>
      <c r="Q800905" s="246"/>
      <c r="R800905" s="246"/>
    </row>
    <row r="800951" spans="16:18" x14ac:dyDescent="0.2">
      <c r="P800951" s="246"/>
      <c r="Q800951" s="246"/>
      <c r="R800951" s="246"/>
    </row>
    <row r="800997" spans="16:18" x14ac:dyDescent="0.2">
      <c r="P800997" s="246"/>
      <c r="Q800997" s="246"/>
      <c r="R800997" s="246"/>
    </row>
    <row r="801043" spans="16:18" x14ac:dyDescent="0.2">
      <c r="P801043" s="246"/>
      <c r="Q801043" s="246"/>
      <c r="R801043" s="246"/>
    </row>
    <row r="801089" spans="16:18" x14ac:dyDescent="0.2">
      <c r="P801089" s="246"/>
      <c r="Q801089" s="246"/>
      <c r="R801089" s="246"/>
    </row>
    <row r="801135" spans="16:18" x14ac:dyDescent="0.2">
      <c r="P801135" s="246"/>
      <c r="Q801135" s="246"/>
      <c r="R801135" s="246"/>
    </row>
    <row r="801181" spans="16:18" x14ac:dyDescent="0.2">
      <c r="P801181" s="246"/>
      <c r="Q801181" s="246"/>
      <c r="R801181" s="246"/>
    </row>
    <row r="801227" spans="16:18" x14ac:dyDescent="0.2">
      <c r="P801227" s="246"/>
      <c r="Q801227" s="246"/>
      <c r="R801227" s="246"/>
    </row>
    <row r="801273" spans="16:18" x14ac:dyDescent="0.2">
      <c r="P801273" s="246"/>
      <c r="Q801273" s="246"/>
      <c r="R801273" s="246"/>
    </row>
    <row r="801319" spans="16:18" x14ac:dyDescent="0.2">
      <c r="P801319" s="246"/>
      <c r="Q801319" s="246"/>
      <c r="R801319" s="246"/>
    </row>
    <row r="801365" spans="16:18" x14ac:dyDescent="0.2">
      <c r="P801365" s="246"/>
      <c r="Q801365" s="246"/>
      <c r="R801365" s="246"/>
    </row>
    <row r="801411" spans="16:18" x14ac:dyDescent="0.2">
      <c r="P801411" s="246"/>
      <c r="Q801411" s="246"/>
      <c r="R801411" s="246"/>
    </row>
    <row r="801457" spans="16:18" x14ac:dyDescent="0.2">
      <c r="P801457" s="246"/>
      <c r="Q801457" s="246"/>
      <c r="R801457" s="246"/>
    </row>
    <row r="801503" spans="16:18" x14ac:dyDescent="0.2">
      <c r="P801503" s="246"/>
      <c r="Q801503" s="246"/>
      <c r="R801503" s="246"/>
    </row>
    <row r="801549" spans="16:18" x14ac:dyDescent="0.2">
      <c r="P801549" s="246"/>
      <c r="Q801549" s="246"/>
      <c r="R801549" s="246"/>
    </row>
    <row r="801595" spans="16:18" x14ac:dyDescent="0.2">
      <c r="P801595" s="246"/>
      <c r="Q801595" s="246"/>
      <c r="R801595" s="246"/>
    </row>
    <row r="801641" spans="16:18" x14ac:dyDescent="0.2">
      <c r="P801641" s="246"/>
      <c r="Q801641" s="246"/>
      <c r="R801641" s="246"/>
    </row>
    <row r="801687" spans="16:18" x14ac:dyDescent="0.2">
      <c r="P801687" s="246"/>
      <c r="Q801687" s="246"/>
      <c r="R801687" s="246"/>
    </row>
    <row r="801733" spans="16:18" x14ac:dyDescent="0.2">
      <c r="P801733" s="246"/>
      <c r="Q801733" s="246"/>
      <c r="R801733" s="246"/>
    </row>
    <row r="801779" spans="16:18" x14ac:dyDescent="0.2">
      <c r="P801779" s="246"/>
      <c r="Q801779" s="246"/>
      <c r="R801779" s="246"/>
    </row>
    <row r="801825" spans="16:18" x14ac:dyDescent="0.2">
      <c r="P801825" s="246"/>
      <c r="Q801825" s="246"/>
      <c r="R801825" s="246"/>
    </row>
    <row r="801871" spans="16:18" x14ac:dyDescent="0.2">
      <c r="P801871" s="246"/>
      <c r="Q801871" s="246"/>
      <c r="R801871" s="246"/>
    </row>
    <row r="801917" spans="16:18" x14ac:dyDescent="0.2">
      <c r="P801917" s="246"/>
      <c r="Q801917" s="246"/>
      <c r="R801917" s="246"/>
    </row>
    <row r="801963" spans="16:18" x14ac:dyDescent="0.2">
      <c r="P801963" s="246"/>
      <c r="Q801963" s="246"/>
      <c r="R801963" s="246"/>
    </row>
    <row r="802009" spans="16:18" x14ac:dyDescent="0.2">
      <c r="P802009" s="246"/>
      <c r="Q802009" s="246"/>
      <c r="R802009" s="246"/>
    </row>
    <row r="802055" spans="16:18" x14ac:dyDescent="0.2">
      <c r="P802055" s="246"/>
      <c r="Q802055" s="246"/>
      <c r="R802055" s="246"/>
    </row>
    <row r="802101" spans="16:18" x14ac:dyDescent="0.2">
      <c r="P802101" s="246"/>
      <c r="Q802101" s="246"/>
      <c r="R802101" s="246"/>
    </row>
    <row r="802147" spans="16:18" x14ac:dyDescent="0.2">
      <c r="P802147" s="246"/>
      <c r="Q802147" s="246"/>
      <c r="R802147" s="246"/>
    </row>
    <row r="802193" spans="16:18" x14ac:dyDescent="0.2">
      <c r="P802193" s="246"/>
      <c r="Q802193" s="246"/>
      <c r="R802193" s="246"/>
    </row>
    <row r="802239" spans="16:18" x14ac:dyDescent="0.2">
      <c r="P802239" s="246"/>
      <c r="Q802239" s="246"/>
      <c r="R802239" s="246"/>
    </row>
    <row r="802285" spans="16:18" x14ac:dyDescent="0.2">
      <c r="P802285" s="246"/>
      <c r="Q802285" s="246"/>
      <c r="R802285" s="246"/>
    </row>
    <row r="802331" spans="16:18" x14ac:dyDescent="0.2">
      <c r="P802331" s="246"/>
      <c r="Q802331" s="246"/>
      <c r="R802331" s="246"/>
    </row>
    <row r="802377" spans="16:18" x14ac:dyDescent="0.2">
      <c r="P802377" s="246"/>
      <c r="Q802377" s="246"/>
      <c r="R802377" s="246"/>
    </row>
    <row r="802423" spans="16:18" x14ac:dyDescent="0.2">
      <c r="P802423" s="246"/>
      <c r="Q802423" s="246"/>
      <c r="R802423" s="246"/>
    </row>
    <row r="802469" spans="16:18" x14ac:dyDescent="0.2">
      <c r="P802469" s="246"/>
      <c r="Q802469" s="246"/>
      <c r="R802469" s="246"/>
    </row>
    <row r="802515" spans="16:18" x14ac:dyDescent="0.2">
      <c r="P802515" s="246"/>
      <c r="Q802515" s="246"/>
      <c r="R802515" s="246"/>
    </row>
    <row r="802561" spans="16:18" x14ac:dyDescent="0.2">
      <c r="P802561" s="246"/>
      <c r="Q802561" s="246"/>
      <c r="R802561" s="246"/>
    </row>
    <row r="802607" spans="16:18" x14ac:dyDescent="0.2">
      <c r="P802607" s="246"/>
      <c r="Q802607" s="246"/>
      <c r="R802607" s="246"/>
    </row>
    <row r="802653" spans="16:18" x14ac:dyDescent="0.2">
      <c r="P802653" s="246"/>
      <c r="Q802653" s="246"/>
      <c r="R802653" s="246"/>
    </row>
    <row r="802699" spans="16:18" x14ac:dyDescent="0.2">
      <c r="P802699" s="246"/>
      <c r="Q802699" s="246"/>
      <c r="R802699" s="246"/>
    </row>
    <row r="802745" spans="16:18" x14ac:dyDescent="0.2">
      <c r="P802745" s="246"/>
      <c r="Q802745" s="246"/>
      <c r="R802745" s="246"/>
    </row>
    <row r="802791" spans="16:18" x14ac:dyDescent="0.2">
      <c r="P802791" s="246"/>
      <c r="Q802791" s="246"/>
      <c r="R802791" s="246"/>
    </row>
    <row r="802837" spans="16:18" x14ac:dyDescent="0.2">
      <c r="P802837" s="246"/>
      <c r="Q802837" s="246"/>
      <c r="R802837" s="246"/>
    </row>
    <row r="802883" spans="16:18" x14ac:dyDescent="0.2">
      <c r="P802883" s="246"/>
      <c r="Q802883" s="246"/>
      <c r="R802883" s="246"/>
    </row>
    <row r="802929" spans="16:18" x14ac:dyDescent="0.2">
      <c r="P802929" s="246"/>
      <c r="Q802929" s="246"/>
      <c r="R802929" s="246"/>
    </row>
    <row r="802975" spans="16:18" x14ac:dyDescent="0.2">
      <c r="P802975" s="246"/>
      <c r="Q802975" s="246"/>
      <c r="R802975" s="246"/>
    </row>
    <row r="803021" spans="16:18" x14ac:dyDescent="0.2">
      <c r="P803021" s="246"/>
      <c r="Q803021" s="246"/>
      <c r="R803021" s="246"/>
    </row>
    <row r="803067" spans="16:18" x14ac:dyDescent="0.2">
      <c r="P803067" s="246"/>
      <c r="Q803067" s="246"/>
      <c r="R803067" s="246"/>
    </row>
    <row r="803113" spans="16:18" x14ac:dyDescent="0.2">
      <c r="P803113" s="246"/>
      <c r="Q803113" s="246"/>
      <c r="R803113" s="246"/>
    </row>
    <row r="803159" spans="16:18" x14ac:dyDescent="0.2">
      <c r="P803159" s="246"/>
      <c r="Q803159" s="246"/>
      <c r="R803159" s="246"/>
    </row>
    <row r="803205" spans="16:18" x14ac:dyDescent="0.2">
      <c r="P803205" s="246"/>
      <c r="Q803205" s="246"/>
      <c r="R803205" s="246"/>
    </row>
    <row r="803251" spans="16:18" x14ac:dyDescent="0.2">
      <c r="P803251" s="246"/>
      <c r="Q803251" s="246"/>
      <c r="R803251" s="246"/>
    </row>
    <row r="803297" spans="16:18" x14ac:dyDescent="0.2">
      <c r="P803297" s="246"/>
      <c r="Q803297" s="246"/>
      <c r="R803297" s="246"/>
    </row>
    <row r="803343" spans="16:18" x14ac:dyDescent="0.2">
      <c r="P803343" s="246"/>
      <c r="Q803343" s="246"/>
      <c r="R803343" s="246"/>
    </row>
    <row r="803389" spans="16:18" x14ac:dyDescent="0.2">
      <c r="P803389" s="246"/>
      <c r="Q803389" s="246"/>
      <c r="R803389" s="246"/>
    </row>
    <row r="803435" spans="16:18" x14ac:dyDescent="0.2">
      <c r="P803435" s="246"/>
      <c r="Q803435" s="246"/>
      <c r="R803435" s="246"/>
    </row>
    <row r="803481" spans="16:18" x14ac:dyDescent="0.2">
      <c r="P803481" s="246"/>
      <c r="Q803481" s="246"/>
      <c r="R803481" s="246"/>
    </row>
    <row r="803527" spans="16:18" x14ac:dyDescent="0.2">
      <c r="P803527" s="246"/>
      <c r="Q803527" s="246"/>
      <c r="R803527" s="246"/>
    </row>
    <row r="803573" spans="16:18" x14ac:dyDescent="0.2">
      <c r="P803573" s="246"/>
      <c r="Q803573" s="246"/>
      <c r="R803573" s="246"/>
    </row>
    <row r="803619" spans="16:18" x14ac:dyDescent="0.2">
      <c r="P803619" s="246"/>
      <c r="Q803619" s="246"/>
      <c r="R803619" s="246"/>
    </row>
    <row r="803665" spans="16:18" x14ac:dyDescent="0.2">
      <c r="P803665" s="246"/>
      <c r="Q803665" s="246"/>
      <c r="R803665" s="246"/>
    </row>
    <row r="803711" spans="16:18" x14ac:dyDescent="0.2">
      <c r="P803711" s="246"/>
      <c r="Q803711" s="246"/>
      <c r="R803711" s="246"/>
    </row>
    <row r="803757" spans="16:18" x14ac:dyDescent="0.2">
      <c r="P803757" s="246"/>
      <c r="Q803757" s="246"/>
      <c r="R803757" s="246"/>
    </row>
    <row r="803803" spans="16:18" x14ac:dyDescent="0.2">
      <c r="P803803" s="246"/>
      <c r="Q803803" s="246"/>
      <c r="R803803" s="246"/>
    </row>
    <row r="803849" spans="16:18" x14ac:dyDescent="0.2">
      <c r="P803849" s="246"/>
      <c r="Q803849" s="246"/>
      <c r="R803849" s="246"/>
    </row>
    <row r="803895" spans="16:18" x14ac:dyDescent="0.2">
      <c r="P803895" s="246"/>
      <c r="Q803895" s="246"/>
      <c r="R803895" s="246"/>
    </row>
    <row r="803941" spans="16:18" x14ac:dyDescent="0.2">
      <c r="P803941" s="246"/>
      <c r="Q803941" s="246"/>
      <c r="R803941" s="246"/>
    </row>
    <row r="803987" spans="16:18" x14ac:dyDescent="0.2">
      <c r="P803987" s="246"/>
      <c r="Q803987" s="246"/>
      <c r="R803987" s="246"/>
    </row>
    <row r="804033" spans="16:18" x14ac:dyDescent="0.2">
      <c r="P804033" s="246"/>
      <c r="Q804033" s="246"/>
      <c r="R804033" s="246"/>
    </row>
    <row r="804079" spans="16:18" x14ac:dyDescent="0.2">
      <c r="P804079" s="246"/>
      <c r="Q804079" s="246"/>
      <c r="R804079" s="246"/>
    </row>
    <row r="804125" spans="16:18" x14ac:dyDescent="0.2">
      <c r="P804125" s="246"/>
      <c r="Q804125" s="246"/>
      <c r="R804125" s="246"/>
    </row>
    <row r="804171" spans="16:18" x14ac:dyDescent="0.2">
      <c r="P804171" s="246"/>
      <c r="Q804171" s="246"/>
      <c r="R804171" s="246"/>
    </row>
    <row r="804217" spans="16:18" x14ac:dyDescent="0.2">
      <c r="P804217" s="246"/>
      <c r="Q804217" s="246"/>
      <c r="R804217" s="246"/>
    </row>
    <row r="804263" spans="16:18" x14ac:dyDescent="0.2">
      <c r="P804263" s="246"/>
      <c r="Q804263" s="246"/>
      <c r="R804263" s="246"/>
    </row>
    <row r="804309" spans="16:18" x14ac:dyDescent="0.2">
      <c r="P804309" s="246"/>
      <c r="Q804309" s="246"/>
      <c r="R804309" s="246"/>
    </row>
    <row r="804355" spans="16:18" x14ac:dyDescent="0.2">
      <c r="P804355" s="246"/>
      <c r="Q804355" s="246"/>
      <c r="R804355" s="246"/>
    </row>
    <row r="804401" spans="16:18" x14ac:dyDescent="0.2">
      <c r="P804401" s="246"/>
      <c r="Q804401" s="246"/>
      <c r="R804401" s="246"/>
    </row>
    <row r="804447" spans="16:18" x14ac:dyDescent="0.2">
      <c r="P804447" s="246"/>
      <c r="Q804447" s="246"/>
      <c r="R804447" s="246"/>
    </row>
    <row r="804493" spans="16:18" x14ac:dyDescent="0.2">
      <c r="P804493" s="246"/>
      <c r="Q804493" s="246"/>
      <c r="R804493" s="246"/>
    </row>
    <row r="804539" spans="16:18" x14ac:dyDescent="0.2">
      <c r="P804539" s="246"/>
      <c r="Q804539" s="246"/>
      <c r="R804539" s="246"/>
    </row>
    <row r="804585" spans="16:18" x14ac:dyDescent="0.2">
      <c r="P804585" s="246"/>
      <c r="Q804585" s="246"/>
      <c r="R804585" s="246"/>
    </row>
    <row r="804631" spans="16:18" x14ac:dyDescent="0.2">
      <c r="P804631" s="246"/>
      <c r="Q804631" s="246"/>
      <c r="R804631" s="246"/>
    </row>
    <row r="804677" spans="16:18" x14ac:dyDescent="0.2">
      <c r="P804677" s="246"/>
      <c r="Q804677" s="246"/>
      <c r="R804677" s="246"/>
    </row>
    <row r="804723" spans="16:18" x14ac:dyDescent="0.2">
      <c r="P804723" s="246"/>
      <c r="Q804723" s="246"/>
      <c r="R804723" s="246"/>
    </row>
    <row r="804769" spans="16:18" x14ac:dyDescent="0.2">
      <c r="P804769" s="246"/>
      <c r="Q804769" s="246"/>
      <c r="R804769" s="246"/>
    </row>
    <row r="804815" spans="16:18" x14ac:dyDescent="0.2">
      <c r="P804815" s="246"/>
      <c r="Q804815" s="246"/>
      <c r="R804815" s="246"/>
    </row>
    <row r="804861" spans="16:18" x14ac:dyDescent="0.2">
      <c r="P804861" s="246"/>
      <c r="Q804861" s="246"/>
      <c r="R804861" s="246"/>
    </row>
    <row r="804907" spans="16:18" x14ac:dyDescent="0.2">
      <c r="P804907" s="246"/>
      <c r="Q804907" s="246"/>
      <c r="R804907" s="246"/>
    </row>
    <row r="804953" spans="16:18" x14ac:dyDescent="0.2">
      <c r="P804953" s="246"/>
      <c r="Q804953" s="246"/>
      <c r="R804953" s="246"/>
    </row>
    <row r="804999" spans="16:18" x14ac:dyDescent="0.2">
      <c r="P804999" s="246"/>
      <c r="Q804999" s="246"/>
      <c r="R804999" s="246"/>
    </row>
    <row r="805045" spans="16:18" x14ac:dyDescent="0.2">
      <c r="P805045" s="246"/>
      <c r="Q805045" s="246"/>
      <c r="R805045" s="246"/>
    </row>
    <row r="805091" spans="16:18" x14ac:dyDescent="0.2">
      <c r="P805091" s="246"/>
      <c r="Q805091" s="246"/>
      <c r="R805091" s="246"/>
    </row>
    <row r="805137" spans="16:18" x14ac:dyDescent="0.2">
      <c r="P805137" s="246"/>
      <c r="Q805137" s="246"/>
      <c r="R805137" s="246"/>
    </row>
    <row r="805183" spans="16:18" x14ac:dyDescent="0.2">
      <c r="P805183" s="246"/>
      <c r="Q805183" s="246"/>
      <c r="R805183" s="246"/>
    </row>
    <row r="805229" spans="16:18" x14ac:dyDescent="0.2">
      <c r="P805229" s="246"/>
      <c r="Q805229" s="246"/>
      <c r="R805229" s="246"/>
    </row>
    <row r="805275" spans="16:18" x14ac:dyDescent="0.2">
      <c r="P805275" s="246"/>
      <c r="Q805275" s="246"/>
      <c r="R805275" s="246"/>
    </row>
    <row r="805321" spans="16:18" x14ac:dyDescent="0.2">
      <c r="P805321" s="246"/>
      <c r="Q805321" s="246"/>
      <c r="R805321" s="246"/>
    </row>
    <row r="805367" spans="16:18" x14ac:dyDescent="0.2">
      <c r="P805367" s="246"/>
      <c r="Q805367" s="246"/>
      <c r="R805367" s="246"/>
    </row>
    <row r="805413" spans="16:18" x14ac:dyDescent="0.2">
      <c r="P805413" s="246"/>
      <c r="Q805413" s="246"/>
      <c r="R805413" s="246"/>
    </row>
    <row r="805459" spans="16:18" x14ac:dyDescent="0.2">
      <c r="P805459" s="246"/>
      <c r="Q805459" s="246"/>
      <c r="R805459" s="246"/>
    </row>
    <row r="805505" spans="16:18" x14ac:dyDescent="0.2">
      <c r="P805505" s="246"/>
      <c r="Q805505" s="246"/>
      <c r="R805505" s="246"/>
    </row>
    <row r="805551" spans="16:18" x14ac:dyDescent="0.2">
      <c r="P805551" s="246"/>
      <c r="Q805551" s="246"/>
      <c r="R805551" s="246"/>
    </row>
    <row r="805597" spans="16:18" x14ac:dyDescent="0.2">
      <c r="P805597" s="246"/>
      <c r="Q805597" s="246"/>
      <c r="R805597" s="246"/>
    </row>
    <row r="805643" spans="16:18" x14ac:dyDescent="0.2">
      <c r="P805643" s="246"/>
      <c r="Q805643" s="246"/>
      <c r="R805643" s="246"/>
    </row>
    <row r="805689" spans="16:18" x14ac:dyDescent="0.2">
      <c r="P805689" s="246"/>
      <c r="Q805689" s="246"/>
      <c r="R805689" s="246"/>
    </row>
    <row r="805735" spans="16:18" x14ac:dyDescent="0.2">
      <c r="P805735" s="246"/>
      <c r="Q805735" s="246"/>
      <c r="R805735" s="246"/>
    </row>
    <row r="805781" spans="16:18" x14ac:dyDescent="0.2">
      <c r="P805781" s="246"/>
      <c r="Q805781" s="246"/>
      <c r="R805781" s="246"/>
    </row>
    <row r="805827" spans="16:18" x14ac:dyDescent="0.2">
      <c r="P805827" s="246"/>
      <c r="Q805827" s="246"/>
      <c r="R805827" s="246"/>
    </row>
    <row r="805873" spans="16:18" x14ac:dyDescent="0.2">
      <c r="P805873" s="246"/>
      <c r="Q805873" s="246"/>
      <c r="R805873" s="246"/>
    </row>
    <row r="805919" spans="16:18" x14ac:dyDescent="0.2">
      <c r="P805919" s="246"/>
      <c r="Q805919" s="246"/>
      <c r="R805919" s="246"/>
    </row>
    <row r="805965" spans="16:18" x14ac:dyDescent="0.2">
      <c r="P805965" s="246"/>
      <c r="Q805965" s="246"/>
      <c r="R805965" s="246"/>
    </row>
    <row r="806011" spans="16:18" x14ac:dyDescent="0.2">
      <c r="P806011" s="246"/>
      <c r="Q806011" s="246"/>
      <c r="R806011" s="246"/>
    </row>
    <row r="806057" spans="16:18" x14ac:dyDescent="0.2">
      <c r="P806057" s="246"/>
      <c r="Q806057" s="246"/>
      <c r="R806057" s="246"/>
    </row>
    <row r="806103" spans="16:18" x14ac:dyDescent="0.2">
      <c r="P806103" s="246"/>
      <c r="Q806103" s="246"/>
      <c r="R806103" s="246"/>
    </row>
    <row r="806149" spans="16:18" x14ac:dyDescent="0.2">
      <c r="P806149" s="246"/>
      <c r="Q806149" s="246"/>
      <c r="R806149" s="246"/>
    </row>
    <row r="806195" spans="16:18" x14ac:dyDescent="0.2">
      <c r="P806195" s="246"/>
      <c r="Q806195" s="246"/>
      <c r="R806195" s="246"/>
    </row>
    <row r="806241" spans="16:18" x14ac:dyDescent="0.2">
      <c r="P806241" s="246"/>
      <c r="Q806241" s="246"/>
      <c r="R806241" s="246"/>
    </row>
    <row r="806287" spans="16:18" x14ac:dyDescent="0.2">
      <c r="P806287" s="246"/>
      <c r="Q806287" s="246"/>
      <c r="R806287" s="246"/>
    </row>
    <row r="806333" spans="16:18" x14ac:dyDescent="0.2">
      <c r="P806333" s="246"/>
      <c r="Q806333" s="246"/>
      <c r="R806333" s="246"/>
    </row>
    <row r="806379" spans="16:18" x14ac:dyDescent="0.2">
      <c r="P806379" s="246"/>
      <c r="Q806379" s="246"/>
      <c r="R806379" s="246"/>
    </row>
    <row r="806425" spans="16:18" x14ac:dyDescent="0.2">
      <c r="P806425" s="246"/>
      <c r="Q806425" s="246"/>
      <c r="R806425" s="246"/>
    </row>
    <row r="806471" spans="16:18" x14ac:dyDescent="0.2">
      <c r="P806471" s="246"/>
      <c r="Q806471" s="246"/>
      <c r="R806471" s="246"/>
    </row>
    <row r="806517" spans="16:18" x14ac:dyDescent="0.2">
      <c r="P806517" s="246"/>
      <c r="Q806517" s="246"/>
      <c r="R806517" s="246"/>
    </row>
    <row r="806563" spans="16:18" x14ac:dyDescent="0.2">
      <c r="P806563" s="246"/>
      <c r="Q806563" s="246"/>
      <c r="R806563" s="246"/>
    </row>
    <row r="806609" spans="16:18" x14ac:dyDescent="0.2">
      <c r="P806609" s="246"/>
      <c r="Q806609" s="246"/>
      <c r="R806609" s="246"/>
    </row>
    <row r="806655" spans="16:18" x14ac:dyDescent="0.2">
      <c r="P806655" s="246"/>
      <c r="Q806655" s="246"/>
      <c r="R806655" s="246"/>
    </row>
    <row r="806701" spans="16:18" x14ac:dyDescent="0.2">
      <c r="P806701" s="246"/>
      <c r="Q806701" s="246"/>
      <c r="R806701" s="246"/>
    </row>
    <row r="806747" spans="16:18" x14ac:dyDescent="0.2">
      <c r="P806747" s="246"/>
      <c r="Q806747" s="246"/>
      <c r="R806747" s="246"/>
    </row>
    <row r="806793" spans="16:18" x14ac:dyDescent="0.2">
      <c r="P806793" s="246"/>
      <c r="Q806793" s="246"/>
      <c r="R806793" s="246"/>
    </row>
    <row r="806839" spans="16:18" x14ac:dyDescent="0.2">
      <c r="P806839" s="246"/>
      <c r="Q806839" s="246"/>
      <c r="R806839" s="246"/>
    </row>
    <row r="806885" spans="16:18" x14ac:dyDescent="0.2">
      <c r="P806885" s="246"/>
      <c r="Q806885" s="246"/>
      <c r="R806885" s="246"/>
    </row>
    <row r="806931" spans="16:18" x14ac:dyDescent="0.2">
      <c r="P806931" s="246"/>
      <c r="Q806931" s="246"/>
      <c r="R806931" s="246"/>
    </row>
    <row r="806977" spans="16:18" x14ac:dyDescent="0.2">
      <c r="P806977" s="246"/>
      <c r="Q806977" s="246"/>
      <c r="R806977" s="246"/>
    </row>
    <row r="807023" spans="16:18" x14ac:dyDescent="0.2">
      <c r="P807023" s="246"/>
      <c r="Q807023" s="246"/>
      <c r="R807023" s="246"/>
    </row>
    <row r="807069" spans="16:18" x14ac:dyDescent="0.2">
      <c r="P807069" s="246"/>
      <c r="Q807069" s="246"/>
      <c r="R807069" s="246"/>
    </row>
    <row r="807115" spans="16:18" x14ac:dyDescent="0.2">
      <c r="P807115" s="246"/>
      <c r="Q807115" s="246"/>
      <c r="R807115" s="246"/>
    </row>
    <row r="807161" spans="16:18" x14ac:dyDescent="0.2">
      <c r="P807161" s="246"/>
      <c r="Q807161" s="246"/>
      <c r="R807161" s="246"/>
    </row>
    <row r="807207" spans="16:18" x14ac:dyDescent="0.2">
      <c r="P807207" s="246"/>
      <c r="Q807207" s="246"/>
      <c r="R807207" s="246"/>
    </row>
    <row r="807253" spans="16:18" x14ac:dyDescent="0.2">
      <c r="P807253" s="246"/>
      <c r="Q807253" s="246"/>
      <c r="R807253" s="246"/>
    </row>
    <row r="807299" spans="16:18" x14ac:dyDescent="0.2">
      <c r="P807299" s="246"/>
      <c r="Q807299" s="246"/>
      <c r="R807299" s="246"/>
    </row>
    <row r="807345" spans="16:18" x14ac:dyDescent="0.2">
      <c r="P807345" s="246"/>
      <c r="Q807345" s="246"/>
      <c r="R807345" s="246"/>
    </row>
    <row r="807391" spans="16:18" x14ac:dyDescent="0.2">
      <c r="P807391" s="246"/>
      <c r="Q807391" s="246"/>
      <c r="R807391" s="246"/>
    </row>
    <row r="807437" spans="16:18" x14ac:dyDescent="0.2">
      <c r="P807437" s="246"/>
      <c r="Q807437" s="246"/>
      <c r="R807437" s="246"/>
    </row>
    <row r="807483" spans="16:18" x14ac:dyDescent="0.2">
      <c r="P807483" s="246"/>
      <c r="Q807483" s="246"/>
      <c r="R807483" s="246"/>
    </row>
    <row r="807529" spans="16:18" x14ac:dyDescent="0.2">
      <c r="P807529" s="246"/>
      <c r="Q807529" s="246"/>
      <c r="R807529" s="246"/>
    </row>
    <row r="807575" spans="16:18" x14ac:dyDescent="0.2">
      <c r="P807575" s="246"/>
      <c r="Q807575" s="246"/>
      <c r="R807575" s="246"/>
    </row>
    <row r="807621" spans="16:18" x14ac:dyDescent="0.2">
      <c r="P807621" s="246"/>
      <c r="Q807621" s="246"/>
      <c r="R807621" s="246"/>
    </row>
    <row r="807667" spans="16:18" x14ac:dyDescent="0.2">
      <c r="P807667" s="246"/>
      <c r="Q807667" s="246"/>
      <c r="R807667" s="246"/>
    </row>
    <row r="807713" spans="16:18" x14ac:dyDescent="0.2">
      <c r="P807713" s="246"/>
      <c r="Q807713" s="246"/>
      <c r="R807713" s="246"/>
    </row>
    <row r="807759" spans="16:18" x14ac:dyDescent="0.2">
      <c r="P807759" s="246"/>
      <c r="Q807759" s="246"/>
      <c r="R807759" s="246"/>
    </row>
    <row r="807805" spans="16:18" x14ac:dyDescent="0.2">
      <c r="P807805" s="246"/>
      <c r="Q807805" s="246"/>
      <c r="R807805" s="246"/>
    </row>
    <row r="807851" spans="16:18" x14ac:dyDescent="0.2">
      <c r="P807851" s="246"/>
      <c r="Q807851" s="246"/>
      <c r="R807851" s="246"/>
    </row>
    <row r="807897" spans="16:18" x14ac:dyDescent="0.2">
      <c r="P807897" s="246"/>
      <c r="Q807897" s="246"/>
      <c r="R807897" s="246"/>
    </row>
    <row r="807943" spans="16:18" x14ac:dyDescent="0.2">
      <c r="P807943" s="246"/>
      <c r="Q807943" s="246"/>
      <c r="R807943" s="246"/>
    </row>
    <row r="807989" spans="16:18" x14ac:dyDescent="0.2">
      <c r="P807989" s="246"/>
      <c r="Q807989" s="246"/>
      <c r="R807989" s="246"/>
    </row>
    <row r="808035" spans="16:18" x14ac:dyDescent="0.2">
      <c r="P808035" s="246"/>
      <c r="Q808035" s="246"/>
      <c r="R808035" s="246"/>
    </row>
    <row r="808081" spans="16:18" x14ac:dyDescent="0.2">
      <c r="P808081" s="246"/>
      <c r="Q808081" s="246"/>
      <c r="R808081" s="246"/>
    </row>
    <row r="808127" spans="16:18" x14ac:dyDescent="0.2">
      <c r="P808127" s="246"/>
      <c r="Q808127" s="246"/>
      <c r="R808127" s="246"/>
    </row>
    <row r="808173" spans="16:18" x14ac:dyDescent="0.2">
      <c r="P808173" s="246"/>
      <c r="Q808173" s="246"/>
      <c r="R808173" s="246"/>
    </row>
    <row r="808219" spans="16:18" x14ac:dyDescent="0.2">
      <c r="P808219" s="246"/>
      <c r="Q808219" s="246"/>
      <c r="R808219" s="246"/>
    </row>
    <row r="808265" spans="16:18" x14ac:dyDescent="0.2">
      <c r="P808265" s="246"/>
      <c r="Q808265" s="246"/>
      <c r="R808265" s="246"/>
    </row>
    <row r="808311" spans="16:18" x14ac:dyDescent="0.2">
      <c r="P808311" s="246"/>
      <c r="Q808311" s="246"/>
      <c r="R808311" s="246"/>
    </row>
    <row r="808357" spans="16:18" x14ac:dyDescent="0.2">
      <c r="P808357" s="246"/>
      <c r="Q808357" s="246"/>
      <c r="R808357" s="246"/>
    </row>
    <row r="808403" spans="16:18" x14ac:dyDescent="0.2">
      <c r="P808403" s="246"/>
      <c r="Q808403" s="246"/>
      <c r="R808403" s="246"/>
    </row>
    <row r="808449" spans="16:18" x14ac:dyDescent="0.2">
      <c r="P808449" s="246"/>
      <c r="Q808449" s="246"/>
      <c r="R808449" s="246"/>
    </row>
    <row r="808495" spans="16:18" x14ac:dyDescent="0.2">
      <c r="P808495" s="246"/>
      <c r="Q808495" s="246"/>
      <c r="R808495" s="246"/>
    </row>
    <row r="808541" spans="16:18" x14ac:dyDescent="0.2">
      <c r="P808541" s="246"/>
      <c r="Q808541" s="246"/>
      <c r="R808541" s="246"/>
    </row>
    <row r="808587" spans="16:18" x14ac:dyDescent="0.2">
      <c r="P808587" s="246"/>
      <c r="Q808587" s="246"/>
      <c r="R808587" s="246"/>
    </row>
    <row r="808633" spans="16:18" x14ac:dyDescent="0.2">
      <c r="P808633" s="246"/>
      <c r="Q808633" s="246"/>
      <c r="R808633" s="246"/>
    </row>
    <row r="808679" spans="16:18" x14ac:dyDescent="0.2">
      <c r="P808679" s="246"/>
      <c r="Q808679" s="246"/>
      <c r="R808679" s="246"/>
    </row>
    <row r="808725" spans="16:18" x14ac:dyDescent="0.2">
      <c r="P808725" s="246"/>
      <c r="Q808725" s="246"/>
      <c r="R808725" s="246"/>
    </row>
    <row r="808771" spans="16:18" x14ac:dyDescent="0.2">
      <c r="P808771" s="246"/>
      <c r="Q808771" s="246"/>
      <c r="R808771" s="246"/>
    </row>
    <row r="808817" spans="16:18" x14ac:dyDescent="0.2">
      <c r="P808817" s="246"/>
      <c r="Q808817" s="246"/>
      <c r="R808817" s="246"/>
    </row>
    <row r="808863" spans="16:18" x14ac:dyDescent="0.2">
      <c r="P808863" s="246"/>
      <c r="Q808863" s="246"/>
      <c r="R808863" s="246"/>
    </row>
    <row r="808909" spans="16:18" x14ac:dyDescent="0.2">
      <c r="P808909" s="246"/>
      <c r="Q808909" s="246"/>
      <c r="R808909" s="246"/>
    </row>
    <row r="808955" spans="16:18" x14ac:dyDescent="0.2">
      <c r="P808955" s="246"/>
      <c r="Q808955" s="246"/>
      <c r="R808955" s="246"/>
    </row>
    <row r="809001" spans="16:18" x14ac:dyDescent="0.2">
      <c r="P809001" s="246"/>
      <c r="Q809001" s="246"/>
      <c r="R809001" s="246"/>
    </row>
    <row r="809047" spans="16:18" x14ac:dyDescent="0.2">
      <c r="P809047" s="246"/>
      <c r="Q809047" s="246"/>
      <c r="R809047" s="246"/>
    </row>
    <row r="809093" spans="16:18" x14ac:dyDescent="0.2">
      <c r="P809093" s="246"/>
      <c r="Q809093" s="246"/>
      <c r="R809093" s="246"/>
    </row>
    <row r="809139" spans="16:18" x14ac:dyDescent="0.2">
      <c r="P809139" s="246"/>
      <c r="Q809139" s="246"/>
      <c r="R809139" s="246"/>
    </row>
    <row r="809185" spans="16:18" x14ac:dyDescent="0.2">
      <c r="P809185" s="246"/>
      <c r="Q809185" s="246"/>
      <c r="R809185" s="246"/>
    </row>
    <row r="809231" spans="16:18" x14ac:dyDescent="0.2">
      <c r="P809231" s="246"/>
      <c r="Q809231" s="246"/>
      <c r="R809231" s="246"/>
    </row>
    <row r="809277" spans="16:18" x14ac:dyDescent="0.2">
      <c r="P809277" s="246"/>
      <c r="Q809277" s="246"/>
      <c r="R809277" s="246"/>
    </row>
    <row r="809323" spans="16:18" x14ac:dyDescent="0.2">
      <c r="P809323" s="246"/>
      <c r="Q809323" s="246"/>
      <c r="R809323" s="246"/>
    </row>
    <row r="809369" spans="16:18" x14ac:dyDescent="0.2">
      <c r="P809369" s="246"/>
      <c r="Q809369" s="246"/>
      <c r="R809369" s="246"/>
    </row>
    <row r="809415" spans="16:18" x14ac:dyDescent="0.2">
      <c r="P809415" s="246"/>
      <c r="Q809415" s="246"/>
      <c r="R809415" s="246"/>
    </row>
    <row r="809461" spans="16:18" x14ac:dyDescent="0.2">
      <c r="P809461" s="246"/>
      <c r="Q809461" s="246"/>
      <c r="R809461" s="246"/>
    </row>
    <row r="809507" spans="16:18" x14ac:dyDescent="0.2">
      <c r="P809507" s="246"/>
      <c r="Q809507" s="246"/>
      <c r="R809507" s="246"/>
    </row>
    <row r="809553" spans="16:18" x14ac:dyDescent="0.2">
      <c r="P809553" s="246"/>
      <c r="Q809553" s="246"/>
      <c r="R809553" s="246"/>
    </row>
    <row r="809599" spans="16:18" x14ac:dyDescent="0.2">
      <c r="P809599" s="246"/>
      <c r="Q809599" s="246"/>
      <c r="R809599" s="246"/>
    </row>
    <row r="809645" spans="16:18" x14ac:dyDescent="0.2">
      <c r="P809645" s="246"/>
      <c r="Q809645" s="246"/>
      <c r="R809645" s="246"/>
    </row>
    <row r="809691" spans="16:18" x14ac:dyDescent="0.2">
      <c r="P809691" s="246"/>
      <c r="Q809691" s="246"/>
      <c r="R809691" s="246"/>
    </row>
    <row r="809737" spans="16:18" x14ac:dyDescent="0.2">
      <c r="P809737" s="246"/>
      <c r="Q809737" s="246"/>
      <c r="R809737" s="246"/>
    </row>
    <row r="809783" spans="16:18" x14ac:dyDescent="0.2">
      <c r="P809783" s="246"/>
      <c r="Q809783" s="246"/>
      <c r="R809783" s="246"/>
    </row>
    <row r="809829" spans="16:18" x14ac:dyDescent="0.2">
      <c r="P809829" s="246"/>
      <c r="Q809829" s="246"/>
      <c r="R809829" s="246"/>
    </row>
    <row r="809875" spans="16:18" x14ac:dyDescent="0.2">
      <c r="P809875" s="246"/>
      <c r="Q809875" s="246"/>
      <c r="R809875" s="246"/>
    </row>
    <row r="809921" spans="16:18" x14ac:dyDescent="0.2">
      <c r="P809921" s="246"/>
      <c r="Q809921" s="246"/>
      <c r="R809921" s="246"/>
    </row>
    <row r="809967" spans="16:18" x14ac:dyDescent="0.2">
      <c r="P809967" s="246"/>
      <c r="Q809967" s="246"/>
      <c r="R809967" s="246"/>
    </row>
    <row r="810013" spans="16:18" x14ac:dyDescent="0.2">
      <c r="P810013" s="246"/>
      <c r="Q810013" s="246"/>
      <c r="R810013" s="246"/>
    </row>
    <row r="810059" spans="16:18" x14ac:dyDescent="0.2">
      <c r="P810059" s="246"/>
      <c r="Q810059" s="246"/>
      <c r="R810059" s="246"/>
    </row>
    <row r="810105" spans="16:18" x14ac:dyDescent="0.2">
      <c r="P810105" s="246"/>
      <c r="Q810105" s="246"/>
      <c r="R810105" s="246"/>
    </row>
    <row r="810151" spans="16:18" x14ac:dyDescent="0.2">
      <c r="P810151" s="246"/>
      <c r="Q810151" s="246"/>
      <c r="R810151" s="246"/>
    </row>
    <row r="810197" spans="16:18" x14ac:dyDescent="0.2">
      <c r="P810197" s="246"/>
      <c r="Q810197" s="246"/>
      <c r="R810197" s="246"/>
    </row>
    <row r="810243" spans="16:18" x14ac:dyDescent="0.2">
      <c r="P810243" s="246"/>
      <c r="Q810243" s="246"/>
      <c r="R810243" s="246"/>
    </row>
    <row r="810289" spans="16:18" x14ac:dyDescent="0.2">
      <c r="P810289" s="246"/>
      <c r="Q810289" s="246"/>
      <c r="R810289" s="246"/>
    </row>
    <row r="810335" spans="16:18" x14ac:dyDescent="0.2">
      <c r="P810335" s="246"/>
      <c r="Q810335" s="246"/>
      <c r="R810335" s="246"/>
    </row>
    <row r="810381" spans="16:18" x14ac:dyDescent="0.2">
      <c r="P810381" s="246"/>
      <c r="Q810381" s="246"/>
      <c r="R810381" s="246"/>
    </row>
    <row r="810427" spans="16:18" x14ac:dyDescent="0.2">
      <c r="P810427" s="246"/>
      <c r="Q810427" s="246"/>
      <c r="R810427" s="246"/>
    </row>
    <row r="810473" spans="16:18" x14ac:dyDescent="0.2">
      <c r="P810473" s="246"/>
      <c r="Q810473" s="246"/>
      <c r="R810473" s="246"/>
    </row>
    <row r="810519" spans="16:18" x14ac:dyDescent="0.2">
      <c r="P810519" s="246"/>
      <c r="Q810519" s="246"/>
      <c r="R810519" s="246"/>
    </row>
    <row r="810565" spans="16:18" x14ac:dyDescent="0.2">
      <c r="P810565" s="246"/>
      <c r="Q810565" s="246"/>
      <c r="R810565" s="246"/>
    </row>
    <row r="810611" spans="16:18" x14ac:dyDescent="0.2">
      <c r="P810611" s="246"/>
      <c r="Q810611" s="246"/>
      <c r="R810611" s="246"/>
    </row>
    <row r="810657" spans="16:18" x14ac:dyDescent="0.2">
      <c r="P810657" s="246"/>
      <c r="Q810657" s="246"/>
      <c r="R810657" s="246"/>
    </row>
    <row r="810703" spans="16:18" x14ac:dyDescent="0.2">
      <c r="P810703" s="246"/>
      <c r="Q810703" s="246"/>
      <c r="R810703" s="246"/>
    </row>
    <row r="810749" spans="16:18" x14ac:dyDescent="0.2">
      <c r="P810749" s="246"/>
      <c r="Q810749" s="246"/>
      <c r="R810749" s="246"/>
    </row>
    <row r="810795" spans="16:18" x14ac:dyDescent="0.2">
      <c r="P810795" s="246"/>
      <c r="Q810795" s="246"/>
      <c r="R810795" s="246"/>
    </row>
    <row r="810841" spans="16:18" x14ac:dyDescent="0.2">
      <c r="P810841" s="246"/>
      <c r="Q810841" s="246"/>
      <c r="R810841" s="246"/>
    </row>
    <row r="810887" spans="16:18" x14ac:dyDescent="0.2">
      <c r="P810887" s="246"/>
      <c r="Q810887" s="246"/>
      <c r="R810887" s="246"/>
    </row>
    <row r="810933" spans="16:18" x14ac:dyDescent="0.2">
      <c r="P810933" s="246"/>
      <c r="Q810933" s="246"/>
      <c r="R810933" s="246"/>
    </row>
    <row r="810979" spans="16:18" x14ac:dyDescent="0.2">
      <c r="P810979" s="246"/>
      <c r="Q810979" s="246"/>
      <c r="R810979" s="246"/>
    </row>
    <row r="811025" spans="16:18" x14ac:dyDescent="0.2">
      <c r="P811025" s="246"/>
      <c r="Q811025" s="246"/>
      <c r="R811025" s="246"/>
    </row>
    <row r="811071" spans="16:18" x14ac:dyDescent="0.2">
      <c r="P811071" s="246"/>
      <c r="Q811071" s="246"/>
      <c r="R811071" s="246"/>
    </row>
    <row r="811117" spans="16:18" x14ac:dyDescent="0.2">
      <c r="P811117" s="246"/>
      <c r="Q811117" s="246"/>
      <c r="R811117" s="246"/>
    </row>
    <row r="811163" spans="16:18" x14ac:dyDescent="0.2">
      <c r="P811163" s="246"/>
      <c r="Q811163" s="246"/>
      <c r="R811163" s="246"/>
    </row>
    <row r="811209" spans="16:18" x14ac:dyDescent="0.2">
      <c r="P811209" s="246"/>
      <c r="Q811209" s="246"/>
      <c r="R811209" s="246"/>
    </row>
    <row r="811255" spans="16:18" x14ac:dyDescent="0.2">
      <c r="P811255" s="246"/>
      <c r="Q811255" s="246"/>
      <c r="R811255" s="246"/>
    </row>
    <row r="811301" spans="16:18" x14ac:dyDescent="0.2">
      <c r="P811301" s="246"/>
      <c r="Q811301" s="246"/>
      <c r="R811301" s="246"/>
    </row>
    <row r="811347" spans="16:18" x14ac:dyDescent="0.2">
      <c r="P811347" s="246"/>
      <c r="Q811347" s="246"/>
      <c r="R811347" s="246"/>
    </row>
    <row r="811393" spans="16:18" x14ac:dyDescent="0.2">
      <c r="P811393" s="246"/>
      <c r="Q811393" s="246"/>
      <c r="R811393" s="246"/>
    </row>
    <row r="811439" spans="16:18" x14ac:dyDescent="0.2">
      <c r="P811439" s="246"/>
      <c r="Q811439" s="246"/>
      <c r="R811439" s="246"/>
    </row>
    <row r="811485" spans="16:18" x14ac:dyDescent="0.2">
      <c r="P811485" s="246"/>
      <c r="Q811485" s="246"/>
      <c r="R811485" s="246"/>
    </row>
    <row r="811531" spans="16:18" x14ac:dyDescent="0.2">
      <c r="P811531" s="246"/>
      <c r="Q811531" s="246"/>
      <c r="R811531" s="246"/>
    </row>
    <row r="811577" spans="16:18" x14ac:dyDescent="0.2">
      <c r="P811577" s="246"/>
      <c r="Q811577" s="246"/>
      <c r="R811577" s="246"/>
    </row>
    <row r="811623" spans="16:18" x14ac:dyDescent="0.2">
      <c r="P811623" s="246"/>
      <c r="Q811623" s="246"/>
      <c r="R811623" s="246"/>
    </row>
    <row r="811669" spans="16:18" x14ac:dyDescent="0.2">
      <c r="P811669" s="246"/>
      <c r="Q811669" s="246"/>
      <c r="R811669" s="246"/>
    </row>
    <row r="811715" spans="16:18" x14ac:dyDescent="0.2">
      <c r="P811715" s="246"/>
      <c r="Q811715" s="246"/>
      <c r="R811715" s="246"/>
    </row>
    <row r="811761" spans="16:18" x14ac:dyDescent="0.2">
      <c r="P811761" s="246"/>
      <c r="Q811761" s="246"/>
      <c r="R811761" s="246"/>
    </row>
    <row r="811807" spans="16:18" x14ac:dyDescent="0.2">
      <c r="P811807" s="246"/>
      <c r="Q811807" s="246"/>
      <c r="R811807" s="246"/>
    </row>
    <row r="811853" spans="16:18" x14ac:dyDescent="0.2">
      <c r="P811853" s="246"/>
      <c r="Q811853" s="246"/>
      <c r="R811853" s="246"/>
    </row>
    <row r="811899" spans="16:18" x14ac:dyDescent="0.2">
      <c r="P811899" s="246"/>
      <c r="Q811899" s="246"/>
      <c r="R811899" s="246"/>
    </row>
    <row r="811945" spans="16:18" x14ac:dyDescent="0.2">
      <c r="P811945" s="246"/>
      <c r="Q811945" s="246"/>
      <c r="R811945" s="246"/>
    </row>
    <row r="811991" spans="16:18" x14ac:dyDescent="0.2">
      <c r="P811991" s="246"/>
      <c r="Q811991" s="246"/>
      <c r="R811991" s="246"/>
    </row>
    <row r="812037" spans="16:18" x14ac:dyDescent="0.2">
      <c r="P812037" s="246"/>
      <c r="Q812037" s="246"/>
      <c r="R812037" s="246"/>
    </row>
    <row r="812083" spans="16:18" x14ac:dyDescent="0.2">
      <c r="P812083" s="246"/>
      <c r="Q812083" s="246"/>
      <c r="R812083" s="246"/>
    </row>
    <row r="812129" spans="16:18" x14ac:dyDescent="0.2">
      <c r="P812129" s="246"/>
      <c r="Q812129" s="246"/>
      <c r="R812129" s="246"/>
    </row>
    <row r="812175" spans="16:18" x14ac:dyDescent="0.2">
      <c r="P812175" s="246"/>
      <c r="Q812175" s="246"/>
      <c r="R812175" s="246"/>
    </row>
    <row r="812221" spans="16:18" x14ac:dyDescent="0.2">
      <c r="P812221" s="246"/>
      <c r="Q812221" s="246"/>
      <c r="R812221" s="246"/>
    </row>
    <row r="812267" spans="16:18" x14ac:dyDescent="0.2">
      <c r="P812267" s="246"/>
      <c r="Q812267" s="246"/>
      <c r="R812267" s="246"/>
    </row>
    <row r="812313" spans="16:18" x14ac:dyDescent="0.2">
      <c r="P812313" s="246"/>
      <c r="Q812313" s="246"/>
      <c r="R812313" s="246"/>
    </row>
    <row r="812359" spans="16:18" x14ac:dyDescent="0.2">
      <c r="P812359" s="246"/>
      <c r="Q812359" s="246"/>
      <c r="R812359" s="246"/>
    </row>
    <row r="812405" spans="16:18" x14ac:dyDescent="0.2">
      <c r="P812405" s="246"/>
      <c r="Q812405" s="246"/>
      <c r="R812405" s="246"/>
    </row>
    <row r="812451" spans="16:18" x14ac:dyDescent="0.2">
      <c r="P812451" s="246"/>
      <c r="Q812451" s="246"/>
      <c r="R812451" s="246"/>
    </row>
    <row r="812497" spans="16:18" x14ac:dyDescent="0.2">
      <c r="P812497" s="246"/>
      <c r="Q812497" s="246"/>
      <c r="R812497" s="246"/>
    </row>
    <row r="812543" spans="16:18" x14ac:dyDescent="0.2">
      <c r="P812543" s="246"/>
      <c r="Q812543" s="246"/>
      <c r="R812543" s="246"/>
    </row>
    <row r="812589" spans="16:18" x14ac:dyDescent="0.2">
      <c r="P812589" s="246"/>
      <c r="Q812589" s="246"/>
      <c r="R812589" s="246"/>
    </row>
    <row r="812635" spans="16:18" x14ac:dyDescent="0.2">
      <c r="P812635" s="246"/>
      <c r="Q812635" s="246"/>
      <c r="R812635" s="246"/>
    </row>
    <row r="812681" spans="16:18" x14ac:dyDescent="0.2">
      <c r="P812681" s="246"/>
      <c r="Q812681" s="246"/>
      <c r="R812681" s="246"/>
    </row>
    <row r="812727" spans="16:18" x14ac:dyDescent="0.2">
      <c r="P812727" s="246"/>
      <c r="Q812727" s="246"/>
      <c r="R812727" s="246"/>
    </row>
    <row r="812773" spans="16:18" x14ac:dyDescent="0.2">
      <c r="P812773" s="246"/>
      <c r="Q812773" s="246"/>
      <c r="R812773" s="246"/>
    </row>
    <row r="812819" spans="16:18" x14ac:dyDescent="0.2">
      <c r="P812819" s="246"/>
      <c r="Q812819" s="246"/>
      <c r="R812819" s="246"/>
    </row>
    <row r="812865" spans="16:18" x14ac:dyDescent="0.2">
      <c r="P812865" s="246"/>
      <c r="Q812865" s="246"/>
      <c r="R812865" s="246"/>
    </row>
    <row r="812911" spans="16:18" x14ac:dyDescent="0.2">
      <c r="P812911" s="246"/>
      <c r="Q812911" s="246"/>
      <c r="R812911" s="246"/>
    </row>
    <row r="812957" spans="16:18" x14ac:dyDescent="0.2">
      <c r="P812957" s="246"/>
      <c r="Q812957" s="246"/>
      <c r="R812957" s="246"/>
    </row>
    <row r="813003" spans="16:18" x14ac:dyDescent="0.2">
      <c r="P813003" s="246"/>
      <c r="Q813003" s="246"/>
      <c r="R813003" s="246"/>
    </row>
    <row r="813049" spans="16:18" x14ac:dyDescent="0.2">
      <c r="P813049" s="246"/>
      <c r="Q813049" s="246"/>
      <c r="R813049" s="246"/>
    </row>
    <row r="813095" spans="16:18" x14ac:dyDescent="0.2">
      <c r="P813095" s="246"/>
      <c r="Q813095" s="246"/>
      <c r="R813095" s="246"/>
    </row>
    <row r="813141" spans="16:18" x14ac:dyDescent="0.2">
      <c r="P813141" s="246"/>
      <c r="Q813141" s="246"/>
      <c r="R813141" s="246"/>
    </row>
    <row r="813187" spans="16:18" x14ac:dyDescent="0.2">
      <c r="P813187" s="246"/>
      <c r="Q813187" s="246"/>
      <c r="R813187" s="246"/>
    </row>
    <row r="813233" spans="16:18" x14ac:dyDescent="0.2">
      <c r="P813233" s="246"/>
      <c r="Q813233" s="246"/>
      <c r="R813233" s="246"/>
    </row>
    <row r="813279" spans="16:18" x14ac:dyDescent="0.2">
      <c r="P813279" s="246"/>
      <c r="Q813279" s="246"/>
      <c r="R813279" s="246"/>
    </row>
    <row r="813325" spans="16:18" x14ac:dyDescent="0.2">
      <c r="P813325" s="246"/>
      <c r="Q813325" s="246"/>
      <c r="R813325" s="246"/>
    </row>
    <row r="813371" spans="16:18" x14ac:dyDescent="0.2">
      <c r="P813371" s="246"/>
      <c r="Q813371" s="246"/>
      <c r="R813371" s="246"/>
    </row>
    <row r="813417" spans="16:18" x14ac:dyDescent="0.2">
      <c r="P813417" s="246"/>
      <c r="Q813417" s="246"/>
      <c r="R813417" s="246"/>
    </row>
    <row r="813463" spans="16:18" x14ac:dyDescent="0.2">
      <c r="P813463" s="246"/>
      <c r="Q813463" s="246"/>
      <c r="R813463" s="246"/>
    </row>
    <row r="813509" spans="16:18" x14ac:dyDescent="0.2">
      <c r="P813509" s="246"/>
      <c r="Q813509" s="246"/>
      <c r="R813509" s="246"/>
    </row>
    <row r="813555" spans="16:18" x14ac:dyDescent="0.2">
      <c r="P813555" s="246"/>
      <c r="Q813555" s="246"/>
      <c r="R813555" s="246"/>
    </row>
    <row r="813601" spans="16:18" x14ac:dyDescent="0.2">
      <c r="P813601" s="246"/>
      <c r="Q813601" s="246"/>
      <c r="R813601" s="246"/>
    </row>
    <row r="813647" spans="16:18" x14ac:dyDescent="0.2">
      <c r="P813647" s="246"/>
      <c r="Q813647" s="246"/>
      <c r="R813647" s="246"/>
    </row>
    <row r="813693" spans="16:18" x14ac:dyDescent="0.2">
      <c r="P813693" s="246"/>
      <c r="Q813693" s="246"/>
      <c r="R813693" s="246"/>
    </row>
    <row r="813739" spans="16:18" x14ac:dyDescent="0.2">
      <c r="P813739" s="246"/>
      <c r="Q813739" s="246"/>
      <c r="R813739" s="246"/>
    </row>
    <row r="813785" spans="16:18" x14ac:dyDescent="0.2">
      <c r="P813785" s="246"/>
      <c r="Q813785" s="246"/>
      <c r="R813785" s="246"/>
    </row>
    <row r="813831" spans="16:18" x14ac:dyDescent="0.2">
      <c r="P813831" s="246"/>
      <c r="Q813831" s="246"/>
      <c r="R813831" s="246"/>
    </row>
    <row r="813877" spans="16:18" x14ac:dyDescent="0.2">
      <c r="P813877" s="246"/>
      <c r="Q813877" s="246"/>
      <c r="R813877" s="246"/>
    </row>
    <row r="813923" spans="16:18" x14ac:dyDescent="0.2">
      <c r="P813923" s="246"/>
      <c r="Q813923" s="246"/>
      <c r="R813923" s="246"/>
    </row>
    <row r="813969" spans="16:18" x14ac:dyDescent="0.2">
      <c r="P813969" s="246"/>
      <c r="Q813969" s="246"/>
      <c r="R813969" s="246"/>
    </row>
    <row r="814015" spans="16:18" x14ac:dyDescent="0.2">
      <c r="P814015" s="246"/>
      <c r="Q814015" s="246"/>
      <c r="R814015" s="246"/>
    </row>
    <row r="814061" spans="16:18" x14ac:dyDescent="0.2">
      <c r="P814061" s="246"/>
      <c r="Q814061" s="246"/>
      <c r="R814061" s="246"/>
    </row>
    <row r="814107" spans="16:18" x14ac:dyDescent="0.2">
      <c r="P814107" s="246"/>
      <c r="Q814107" s="246"/>
      <c r="R814107" s="246"/>
    </row>
    <row r="814153" spans="16:18" x14ac:dyDescent="0.2">
      <c r="P814153" s="246"/>
      <c r="Q814153" s="246"/>
      <c r="R814153" s="246"/>
    </row>
    <row r="814199" spans="16:18" x14ac:dyDescent="0.2">
      <c r="P814199" s="246"/>
      <c r="Q814199" s="246"/>
      <c r="R814199" s="246"/>
    </row>
    <row r="814245" spans="16:18" x14ac:dyDescent="0.2">
      <c r="P814245" s="246"/>
      <c r="Q814245" s="246"/>
      <c r="R814245" s="246"/>
    </row>
    <row r="814291" spans="16:18" x14ac:dyDescent="0.2">
      <c r="P814291" s="246"/>
      <c r="Q814291" s="246"/>
      <c r="R814291" s="246"/>
    </row>
    <row r="814337" spans="16:18" x14ac:dyDescent="0.2">
      <c r="P814337" s="246"/>
      <c r="Q814337" s="246"/>
      <c r="R814337" s="246"/>
    </row>
    <row r="814383" spans="16:18" x14ac:dyDescent="0.2">
      <c r="P814383" s="246"/>
      <c r="Q814383" s="246"/>
      <c r="R814383" s="246"/>
    </row>
    <row r="814429" spans="16:18" x14ac:dyDescent="0.2">
      <c r="P814429" s="246"/>
      <c r="Q814429" s="246"/>
      <c r="R814429" s="246"/>
    </row>
    <row r="814475" spans="16:18" x14ac:dyDescent="0.2">
      <c r="P814475" s="246"/>
      <c r="Q814475" s="246"/>
      <c r="R814475" s="246"/>
    </row>
    <row r="814521" spans="16:18" x14ac:dyDescent="0.2">
      <c r="P814521" s="246"/>
      <c r="Q814521" s="246"/>
      <c r="R814521" s="246"/>
    </row>
    <row r="814567" spans="16:18" x14ac:dyDescent="0.2">
      <c r="P814567" s="246"/>
      <c r="Q814567" s="246"/>
      <c r="R814567" s="246"/>
    </row>
    <row r="814613" spans="16:18" x14ac:dyDescent="0.2">
      <c r="P814613" s="246"/>
      <c r="Q814613" s="246"/>
      <c r="R814613" s="246"/>
    </row>
    <row r="814659" spans="16:18" x14ac:dyDescent="0.2">
      <c r="P814659" s="246"/>
      <c r="Q814659" s="246"/>
      <c r="R814659" s="246"/>
    </row>
    <row r="814705" spans="16:18" x14ac:dyDescent="0.2">
      <c r="P814705" s="246"/>
      <c r="Q814705" s="246"/>
      <c r="R814705" s="246"/>
    </row>
    <row r="814751" spans="16:18" x14ac:dyDescent="0.2">
      <c r="P814751" s="246"/>
      <c r="Q814751" s="246"/>
      <c r="R814751" s="246"/>
    </row>
    <row r="814797" spans="16:18" x14ac:dyDescent="0.2">
      <c r="P814797" s="246"/>
      <c r="Q814797" s="246"/>
      <c r="R814797" s="246"/>
    </row>
    <row r="814843" spans="16:18" x14ac:dyDescent="0.2">
      <c r="P814843" s="246"/>
      <c r="Q814843" s="246"/>
      <c r="R814843" s="246"/>
    </row>
    <row r="814889" spans="16:18" x14ac:dyDescent="0.2">
      <c r="P814889" s="246"/>
      <c r="Q814889" s="246"/>
      <c r="R814889" s="246"/>
    </row>
    <row r="814935" spans="16:18" x14ac:dyDescent="0.2">
      <c r="P814935" s="246"/>
      <c r="Q814935" s="246"/>
      <c r="R814935" s="246"/>
    </row>
    <row r="814981" spans="16:18" x14ac:dyDescent="0.2">
      <c r="P814981" s="246"/>
      <c r="Q814981" s="246"/>
      <c r="R814981" s="246"/>
    </row>
    <row r="815027" spans="16:18" x14ac:dyDescent="0.2">
      <c r="P815027" s="246"/>
      <c r="Q815027" s="246"/>
      <c r="R815027" s="246"/>
    </row>
    <row r="815073" spans="16:18" x14ac:dyDescent="0.2">
      <c r="P815073" s="246"/>
      <c r="Q815073" s="246"/>
      <c r="R815073" s="246"/>
    </row>
    <row r="815119" spans="16:18" x14ac:dyDescent="0.2">
      <c r="P815119" s="246"/>
      <c r="Q815119" s="246"/>
      <c r="R815119" s="246"/>
    </row>
    <row r="815165" spans="16:18" x14ac:dyDescent="0.2">
      <c r="P815165" s="246"/>
      <c r="Q815165" s="246"/>
      <c r="R815165" s="246"/>
    </row>
    <row r="815211" spans="16:18" x14ac:dyDescent="0.2">
      <c r="P815211" s="246"/>
      <c r="Q815211" s="246"/>
      <c r="R815211" s="246"/>
    </row>
    <row r="815257" spans="16:18" x14ac:dyDescent="0.2">
      <c r="P815257" s="246"/>
      <c r="Q815257" s="246"/>
      <c r="R815257" s="246"/>
    </row>
    <row r="815303" spans="16:18" x14ac:dyDescent="0.2">
      <c r="P815303" s="246"/>
      <c r="Q815303" s="246"/>
      <c r="R815303" s="246"/>
    </row>
    <row r="815349" spans="16:18" x14ac:dyDescent="0.2">
      <c r="P815349" s="246"/>
      <c r="Q815349" s="246"/>
      <c r="R815349" s="246"/>
    </row>
    <row r="815395" spans="16:18" x14ac:dyDescent="0.2">
      <c r="P815395" s="246"/>
      <c r="Q815395" s="246"/>
      <c r="R815395" s="246"/>
    </row>
    <row r="815441" spans="16:18" x14ac:dyDescent="0.2">
      <c r="P815441" s="246"/>
      <c r="Q815441" s="246"/>
      <c r="R815441" s="246"/>
    </row>
    <row r="815487" spans="16:18" x14ac:dyDescent="0.2">
      <c r="P815487" s="246"/>
      <c r="Q815487" s="246"/>
      <c r="R815487" s="246"/>
    </row>
    <row r="815533" spans="16:18" x14ac:dyDescent="0.2">
      <c r="P815533" s="246"/>
      <c r="Q815533" s="246"/>
      <c r="R815533" s="246"/>
    </row>
    <row r="815579" spans="16:18" x14ac:dyDescent="0.2">
      <c r="P815579" s="246"/>
      <c r="Q815579" s="246"/>
      <c r="R815579" s="246"/>
    </row>
    <row r="815625" spans="16:18" x14ac:dyDescent="0.2">
      <c r="P815625" s="246"/>
      <c r="Q815625" s="246"/>
      <c r="R815625" s="246"/>
    </row>
    <row r="815671" spans="16:18" x14ac:dyDescent="0.2">
      <c r="P815671" s="246"/>
      <c r="Q815671" s="246"/>
      <c r="R815671" s="246"/>
    </row>
    <row r="815717" spans="16:18" x14ac:dyDescent="0.2">
      <c r="P815717" s="246"/>
      <c r="Q815717" s="246"/>
      <c r="R815717" s="246"/>
    </row>
    <row r="815763" spans="16:18" x14ac:dyDescent="0.2">
      <c r="P815763" s="246"/>
      <c r="Q815763" s="246"/>
      <c r="R815763" s="246"/>
    </row>
    <row r="815809" spans="16:18" x14ac:dyDescent="0.2">
      <c r="P815809" s="246"/>
      <c r="Q815809" s="246"/>
      <c r="R815809" s="246"/>
    </row>
    <row r="815855" spans="16:18" x14ac:dyDescent="0.2">
      <c r="P815855" s="246"/>
      <c r="Q815855" s="246"/>
      <c r="R815855" s="246"/>
    </row>
    <row r="815901" spans="16:18" x14ac:dyDescent="0.2">
      <c r="P815901" s="246"/>
      <c r="Q815901" s="246"/>
      <c r="R815901" s="246"/>
    </row>
    <row r="815947" spans="16:18" x14ac:dyDescent="0.2">
      <c r="P815947" s="246"/>
      <c r="Q815947" s="246"/>
      <c r="R815947" s="246"/>
    </row>
    <row r="815993" spans="16:18" x14ac:dyDescent="0.2">
      <c r="P815993" s="246"/>
      <c r="Q815993" s="246"/>
      <c r="R815993" s="246"/>
    </row>
    <row r="816039" spans="16:18" x14ac:dyDescent="0.2">
      <c r="P816039" s="246"/>
      <c r="Q816039" s="246"/>
      <c r="R816039" s="246"/>
    </row>
    <row r="816085" spans="16:18" x14ac:dyDescent="0.2">
      <c r="P816085" s="246"/>
      <c r="Q816085" s="246"/>
      <c r="R816085" s="246"/>
    </row>
    <row r="816131" spans="16:18" x14ac:dyDescent="0.2">
      <c r="P816131" s="246"/>
      <c r="Q816131" s="246"/>
      <c r="R816131" s="246"/>
    </row>
    <row r="816177" spans="16:18" x14ac:dyDescent="0.2">
      <c r="P816177" s="246"/>
      <c r="Q816177" s="246"/>
      <c r="R816177" s="246"/>
    </row>
    <row r="816223" spans="16:18" x14ac:dyDescent="0.2">
      <c r="P816223" s="246"/>
      <c r="Q816223" s="246"/>
      <c r="R816223" s="246"/>
    </row>
    <row r="816269" spans="16:18" x14ac:dyDescent="0.2">
      <c r="P816269" s="246"/>
      <c r="Q816269" s="246"/>
      <c r="R816269" s="246"/>
    </row>
    <row r="816315" spans="16:18" x14ac:dyDescent="0.2">
      <c r="P816315" s="246"/>
      <c r="Q816315" s="246"/>
      <c r="R816315" s="246"/>
    </row>
    <row r="816361" spans="16:18" x14ac:dyDescent="0.2">
      <c r="P816361" s="246"/>
      <c r="Q816361" s="246"/>
      <c r="R816361" s="246"/>
    </row>
    <row r="816407" spans="16:18" x14ac:dyDescent="0.2">
      <c r="P816407" s="246"/>
      <c r="Q816407" s="246"/>
      <c r="R816407" s="246"/>
    </row>
    <row r="816453" spans="16:18" x14ac:dyDescent="0.2">
      <c r="P816453" s="246"/>
      <c r="Q816453" s="246"/>
      <c r="R816453" s="246"/>
    </row>
    <row r="816499" spans="16:18" x14ac:dyDescent="0.2">
      <c r="P816499" s="246"/>
      <c r="Q816499" s="246"/>
      <c r="R816499" s="246"/>
    </row>
    <row r="816545" spans="16:18" x14ac:dyDescent="0.2">
      <c r="P816545" s="246"/>
      <c r="Q816545" s="246"/>
      <c r="R816545" s="246"/>
    </row>
    <row r="816591" spans="16:18" x14ac:dyDescent="0.2">
      <c r="P816591" s="246"/>
      <c r="Q816591" s="246"/>
      <c r="R816591" s="246"/>
    </row>
    <row r="816637" spans="16:18" x14ac:dyDescent="0.2">
      <c r="P816637" s="246"/>
      <c r="Q816637" s="246"/>
      <c r="R816637" s="246"/>
    </row>
    <row r="816683" spans="16:18" x14ac:dyDescent="0.2">
      <c r="P816683" s="246"/>
      <c r="Q816683" s="246"/>
      <c r="R816683" s="246"/>
    </row>
    <row r="816729" spans="16:18" x14ac:dyDescent="0.2">
      <c r="P816729" s="246"/>
      <c r="Q816729" s="246"/>
      <c r="R816729" s="246"/>
    </row>
    <row r="816775" spans="16:18" x14ac:dyDescent="0.2">
      <c r="P816775" s="246"/>
      <c r="Q816775" s="246"/>
      <c r="R816775" s="246"/>
    </row>
    <row r="816821" spans="16:18" x14ac:dyDescent="0.2">
      <c r="P816821" s="246"/>
      <c r="Q816821" s="246"/>
      <c r="R816821" s="246"/>
    </row>
    <row r="816867" spans="16:18" x14ac:dyDescent="0.2">
      <c r="P816867" s="246"/>
      <c r="Q816867" s="246"/>
      <c r="R816867" s="246"/>
    </row>
    <row r="816913" spans="16:18" x14ac:dyDescent="0.2">
      <c r="P816913" s="246"/>
      <c r="Q816913" s="246"/>
      <c r="R816913" s="246"/>
    </row>
    <row r="816959" spans="16:18" x14ac:dyDescent="0.2">
      <c r="P816959" s="246"/>
      <c r="Q816959" s="246"/>
      <c r="R816959" s="246"/>
    </row>
    <row r="817005" spans="16:18" x14ac:dyDescent="0.2">
      <c r="P817005" s="246"/>
      <c r="Q817005" s="246"/>
      <c r="R817005" s="246"/>
    </row>
    <row r="817051" spans="16:18" x14ac:dyDescent="0.2">
      <c r="P817051" s="246"/>
      <c r="Q817051" s="246"/>
      <c r="R817051" s="246"/>
    </row>
    <row r="817097" spans="16:18" x14ac:dyDescent="0.2">
      <c r="P817097" s="246"/>
      <c r="Q817097" s="246"/>
      <c r="R817097" s="246"/>
    </row>
    <row r="817143" spans="16:18" x14ac:dyDescent="0.2">
      <c r="P817143" s="246"/>
      <c r="Q817143" s="246"/>
      <c r="R817143" s="246"/>
    </row>
    <row r="817189" spans="16:18" x14ac:dyDescent="0.2">
      <c r="P817189" s="246"/>
      <c r="Q817189" s="246"/>
      <c r="R817189" s="246"/>
    </row>
    <row r="817235" spans="16:18" x14ac:dyDescent="0.2">
      <c r="P817235" s="246"/>
      <c r="Q817235" s="246"/>
      <c r="R817235" s="246"/>
    </row>
    <row r="817281" spans="16:18" x14ac:dyDescent="0.2">
      <c r="P817281" s="246"/>
      <c r="Q817281" s="246"/>
      <c r="R817281" s="246"/>
    </row>
    <row r="817327" spans="16:18" x14ac:dyDescent="0.2">
      <c r="P817327" s="246"/>
      <c r="Q817327" s="246"/>
      <c r="R817327" s="246"/>
    </row>
    <row r="817373" spans="16:18" x14ac:dyDescent="0.2">
      <c r="P817373" s="246"/>
      <c r="Q817373" s="246"/>
      <c r="R817373" s="246"/>
    </row>
    <row r="817419" spans="16:18" x14ac:dyDescent="0.2">
      <c r="P817419" s="246"/>
      <c r="Q817419" s="246"/>
      <c r="R817419" s="246"/>
    </row>
    <row r="817465" spans="16:18" x14ac:dyDescent="0.2">
      <c r="P817465" s="246"/>
      <c r="Q817465" s="246"/>
      <c r="R817465" s="246"/>
    </row>
    <row r="817511" spans="16:18" x14ac:dyDescent="0.2">
      <c r="P817511" s="246"/>
      <c r="Q817511" s="246"/>
      <c r="R817511" s="246"/>
    </row>
    <row r="817557" spans="16:18" x14ac:dyDescent="0.2">
      <c r="P817557" s="246"/>
      <c r="Q817557" s="246"/>
      <c r="R817557" s="246"/>
    </row>
    <row r="817603" spans="16:18" x14ac:dyDescent="0.2">
      <c r="P817603" s="246"/>
      <c r="Q817603" s="246"/>
      <c r="R817603" s="246"/>
    </row>
    <row r="817649" spans="16:18" x14ac:dyDescent="0.2">
      <c r="P817649" s="246"/>
      <c r="Q817649" s="246"/>
      <c r="R817649" s="246"/>
    </row>
    <row r="817695" spans="16:18" x14ac:dyDescent="0.2">
      <c r="P817695" s="246"/>
      <c r="Q817695" s="246"/>
      <c r="R817695" s="246"/>
    </row>
    <row r="817741" spans="16:18" x14ac:dyDescent="0.2">
      <c r="P817741" s="246"/>
      <c r="Q817741" s="246"/>
      <c r="R817741" s="246"/>
    </row>
    <row r="817787" spans="16:18" x14ac:dyDescent="0.2">
      <c r="P817787" s="246"/>
      <c r="Q817787" s="246"/>
      <c r="R817787" s="246"/>
    </row>
    <row r="817833" spans="16:18" x14ac:dyDescent="0.2">
      <c r="P817833" s="246"/>
      <c r="Q817833" s="246"/>
      <c r="R817833" s="246"/>
    </row>
    <row r="817879" spans="16:18" x14ac:dyDescent="0.2">
      <c r="P817879" s="246"/>
      <c r="Q817879" s="246"/>
      <c r="R817879" s="246"/>
    </row>
    <row r="817925" spans="16:18" x14ac:dyDescent="0.2">
      <c r="P817925" s="246"/>
      <c r="Q817925" s="246"/>
      <c r="R817925" s="246"/>
    </row>
    <row r="817971" spans="16:18" x14ac:dyDescent="0.2">
      <c r="P817971" s="246"/>
      <c r="Q817971" s="246"/>
      <c r="R817971" s="246"/>
    </row>
    <row r="818017" spans="16:18" x14ac:dyDescent="0.2">
      <c r="P818017" s="246"/>
      <c r="Q818017" s="246"/>
      <c r="R818017" s="246"/>
    </row>
    <row r="818063" spans="16:18" x14ac:dyDescent="0.2">
      <c r="P818063" s="246"/>
      <c r="Q818063" s="246"/>
      <c r="R818063" s="246"/>
    </row>
    <row r="818109" spans="16:18" x14ac:dyDescent="0.2">
      <c r="P818109" s="246"/>
      <c r="Q818109" s="246"/>
      <c r="R818109" s="246"/>
    </row>
    <row r="818155" spans="16:18" x14ac:dyDescent="0.2">
      <c r="P818155" s="246"/>
      <c r="Q818155" s="246"/>
      <c r="R818155" s="246"/>
    </row>
    <row r="818201" spans="16:18" x14ac:dyDescent="0.2">
      <c r="P818201" s="246"/>
      <c r="Q818201" s="246"/>
      <c r="R818201" s="246"/>
    </row>
    <row r="818247" spans="16:18" x14ac:dyDescent="0.2">
      <c r="P818247" s="246"/>
      <c r="Q818247" s="246"/>
      <c r="R818247" s="246"/>
    </row>
    <row r="818293" spans="16:18" x14ac:dyDescent="0.2">
      <c r="P818293" s="246"/>
      <c r="Q818293" s="246"/>
      <c r="R818293" s="246"/>
    </row>
    <row r="818339" spans="16:18" x14ac:dyDescent="0.2">
      <c r="P818339" s="246"/>
      <c r="Q818339" s="246"/>
      <c r="R818339" s="246"/>
    </row>
    <row r="818385" spans="16:18" x14ac:dyDescent="0.2">
      <c r="P818385" s="246"/>
      <c r="Q818385" s="246"/>
      <c r="R818385" s="246"/>
    </row>
    <row r="818431" spans="16:18" x14ac:dyDescent="0.2">
      <c r="P818431" s="246"/>
      <c r="Q818431" s="246"/>
      <c r="R818431" s="246"/>
    </row>
    <row r="818477" spans="16:18" x14ac:dyDescent="0.2">
      <c r="P818477" s="246"/>
      <c r="Q818477" s="246"/>
      <c r="R818477" s="246"/>
    </row>
    <row r="818523" spans="16:18" x14ac:dyDescent="0.2">
      <c r="P818523" s="246"/>
      <c r="Q818523" s="246"/>
      <c r="R818523" s="246"/>
    </row>
    <row r="818569" spans="16:18" x14ac:dyDescent="0.2">
      <c r="P818569" s="246"/>
      <c r="Q818569" s="246"/>
      <c r="R818569" s="246"/>
    </row>
    <row r="818615" spans="16:18" x14ac:dyDescent="0.2">
      <c r="P818615" s="246"/>
      <c r="Q818615" s="246"/>
      <c r="R818615" s="246"/>
    </row>
    <row r="818661" spans="16:18" x14ac:dyDescent="0.2">
      <c r="P818661" s="246"/>
      <c r="Q818661" s="246"/>
      <c r="R818661" s="246"/>
    </row>
    <row r="818707" spans="16:18" x14ac:dyDescent="0.2">
      <c r="P818707" s="246"/>
      <c r="Q818707" s="246"/>
      <c r="R818707" s="246"/>
    </row>
    <row r="818753" spans="16:18" x14ac:dyDescent="0.2">
      <c r="P818753" s="246"/>
      <c r="Q818753" s="246"/>
      <c r="R818753" s="246"/>
    </row>
    <row r="818799" spans="16:18" x14ac:dyDescent="0.2">
      <c r="P818799" s="246"/>
      <c r="Q818799" s="246"/>
      <c r="R818799" s="246"/>
    </row>
    <row r="818845" spans="16:18" x14ac:dyDescent="0.2">
      <c r="P818845" s="246"/>
      <c r="Q818845" s="246"/>
      <c r="R818845" s="246"/>
    </row>
    <row r="818891" spans="16:18" x14ac:dyDescent="0.2">
      <c r="P818891" s="246"/>
      <c r="Q818891" s="246"/>
      <c r="R818891" s="246"/>
    </row>
    <row r="818937" spans="16:18" x14ac:dyDescent="0.2">
      <c r="P818937" s="246"/>
      <c r="Q818937" s="246"/>
      <c r="R818937" s="246"/>
    </row>
    <row r="818983" spans="16:18" x14ac:dyDescent="0.2">
      <c r="P818983" s="246"/>
      <c r="Q818983" s="246"/>
      <c r="R818983" s="246"/>
    </row>
    <row r="819029" spans="16:18" x14ac:dyDescent="0.2">
      <c r="P819029" s="246"/>
      <c r="Q819029" s="246"/>
      <c r="R819029" s="246"/>
    </row>
    <row r="819075" spans="16:18" x14ac:dyDescent="0.2">
      <c r="P819075" s="246"/>
      <c r="Q819075" s="246"/>
      <c r="R819075" s="246"/>
    </row>
    <row r="819121" spans="16:18" x14ac:dyDescent="0.2">
      <c r="P819121" s="246"/>
      <c r="Q819121" s="246"/>
      <c r="R819121" s="246"/>
    </row>
    <row r="819167" spans="16:18" x14ac:dyDescent="0.2">
      <c r="P819167" s="246"/>
      <c r="Q819167" s="246"/>
      <c r="R819167" s="246"/>
    </row>
    <row r="819213" spans="16:18" x14ac:dyDescent="0.2">
      <c r="P819213" s="246"/>
      <c r="Q819213" s="246"/>
      <c r="R819213" s="246"/>
    </row>
    <row r="819259" spans="16:18" x14ac:dyDescent="0.2">
      <c r="P819259" s="246"/>
      <c r="Q819259" s="246"/>
      <c r="R819259" s="246"/>
    </row>
    <row r="819305" spans="16:18" x14ac:dyDescent="0.2">
      <c r="P819305" s="246"/>
      <c r="Q819305" s="246"/>
      <c r="R819305" s="246"/>
    </row>
    <row r="819351" spans="16:18" x14ac:dyDescent="0.2">
      <c r="P819351" s="246"/>
      <c r="Q819351" s="246"/>
      <c r="R819351" s="246"/>
    </row>
    <row r="819397" spans="16:18" x14ac:dyDescent="0.2">
      <c r="P819397" s="246"/>
      <c r="Q819397" s="246"/>
      <c r="R819397" s="246"/>
    </row>
    <row r="819443" spans="16:18" x14ac:dyDescent="0.2">
      <c r="P819443" s="246"/>
      <c r="Q819443" s="246"/>
      <c r="R819443" s="246"/>
    </row>
    <row r="819489" spans="16:18" x14ac:dyDescent="0.2">
      <c r="P819489" s="246"/>
      <c r="Q819489" s="246"/>
      <c r="R819489" s="246"/>
    </row>
    <row r="819535" spans="16:18" x14ac:dyDescent="0.2">
      <c r="P819535" s="246"/>
      <c r="Q819535" s="246"/>
      <c r="R819535" s="246"/>
    </row>
    <row r="819581" spans="16:18" x14ac:dyDescent="0.2">
      <c r="P819581" s="246"/>
      <c r="Q819581" s="246"/>
      <c r="R819581" s="246"/>
    </row>
    <row r="819627" spans="16:18" x14ac:dyDescent="0.2">
      <c r="P819627" s="246"/>
      <c r="Q819627" s="246"/>
      <c r="R819627" s="246"/>
    </row>
    <row r="819673" spans="16:18" x14ac:dyDescent="0.2">
      <c r="P819673" s="246"/>
      <c r="Q819673" s="246"/>
      <c r="R819673" s="246"/>
    </row>
    <row r="819719" spans="16:18" x14ac:dyDescent="0.2">
      <c r="P819719" s="246"/>
      <c r="Q819719" s="246"/>
      <c r="R819719" s="246"/>
    </row>
    <row r="819765" spans="16:18" x14ac:dyDescent="0.2">
      <c r="P819765" s="246"/>
      <c r="Q819765" s="246"/>
      <c r="R819765" s="246"/>
    </row>
    <row r="819811" spans="16:18" x14ac:dyDescent="0.2">
      <c r="P819811" s="246"/>
      <c r="Q819811" s="246"/>
      <c r="R819811" s="246"/>
    </row>
    <row r="819857" spans="16:18" x14ac:dyDescent="0.2">
      <c r="P819857" s="246"/>
      <c r="Q819857" s="246"/>
      <c r="R819857" s="246"/>
    </row>
    <row r="819903" spans="16:18" x14ac:dyDescent="0.2">
      <c r="P819903" s="246"/>
      <c r="Q819903" s="246"/>
      <c r="R819903" s="246"/>
    </row>
    <row r="819949" spans="16:18" x14ac:dyDescent="0.2">
      <c r="P819949" s="246"/>
      <c r="Q819949" s="246"/>
      <c r="R819949" s="246"/>
    </row>
    <row r="819995" spans="16:18" x14ac:dyDescent="0.2">
      <c r="P819995" s="246"/>
      <c r="Q819995" s="246"/>
      <c r="R819995" s="246"/>
    </row>
    <row r="820041" spans="16:18" x14ac:dyDescent="0.2">
      <c r="P820041" s="246"/>
      <c r="Q820041" s="246"/>
      <c r="R820041" s="246"/>
    </row>
    <row r="820087" spans="16:18" x14ac:dyDescent="0.2">
      <c r="P820087" s="246"/>
      <c r="Q820087" s="246"/>
      <c r="R820087" s="246"/>
    </row>
    <row r="820133" spans="16:18" x14ac:dyDescent="0.2">
      <c r="P820133" s="246"/>
      <c r="Q820133" s="246"/>
      <c r="R820133" s="246"/>
    </row>
    <row r="820179" spans="16:18" x14ac:dyDescent="0.2">
      <c r="P820179" s="246"/>
      <c r="Q820179" s="246"/>
      <c r="R820179" s="246"/>
    </row>
    <row r="820225" spans="16:18" x14ac:dyDescent="0.2">
      <c r="P820225" s="246"/>
      <c r="Q820225" s="246"/>
      <c r="R820225" s="246"/>
    </row>
    <row r="820271" spans="16:18" x14ac:dyDescent="0.2">
      <c r="P820271" s="246"/>
      <c r="Q820271" s="246"/>
      <c r="R820271" s="246"/>
    </row>
    <row r="820317" spans="16:18" x14ac:dyDescent="0.2">
      <c r="P820317" s="246"/>
      <c r="Q820317" s="246"/>
      <c r="R820317" s="246"/>
    </row>
    <row r="820363" spans="16:18" x14ac:dyDescent="0.2">
      <c r="P820363" s="246"/>
      <c r="Q820363" s="246"/>
      <c r="R820363" s="246"/>
    </row>
    <row r="820409" spans="16:18" x14ac:dyDescent="0.2">
      <c r="P820409" s="246"/>
      <c r="Q820409" s="246"/>
      <c r="R820409" s="246"/>
    </row>
    <row r="820455" spans="16:18" x14ac:dyDescent="0.2">
      <c r="P820455" s="246"/>
      <c r="Q820455" s="246"/>
      <c r="R820455" s="246"/>
    </row>
    <row r="820501" spans="16:18" x14ac:dyDescent="0.2">
      <c r="P820501" s="246"/>
      <c r="Q820501" s="246"/>
      <c r="R820501" s="246"/>
    </row>
    <row r="820547" spans="16:18" x14ac:dyDescent="0.2">
      <c r="P820547" s="246"/>
      <c r="Q820547" s="246"/>
      <c r="R820547" s="246"/>
    </row>
    <row r="820593" spans="16:18" x14ac:dyDescent="0.2">
      <c r="P820593" s="246"/>
      <c r="Q820593" s="246"/>
      <c r="R820593" s="246"/>
    </row>
    <row r="820639" spans="16:18" x14ac:dyDescent="0.2">
      <c r="P820639" s="246"/>
      <c r="Q820639" s="246"/>
      <c r="R820639" s="246"/>
    </row>
    <row r="820685" spans="16:18" x14ac:dyDescent="0.2">
      <c r="P820685" s="246"/>
      <c r="Q820685" s="246"/>
      <c r="R820685" s="246"/>
    </row>
    <row r="820731" spans="16:18" x14ac:dyDescent="0.2">
      <c r="P820731" s="246"/>
      <c r="Q820731" s="246"/>
      <c r="R820731" s="246"/>
    </row>
    <row r="820777" spans="16:18" x14ac:dyDescent="0.2">
      <c r="P820777" s="246"/>
      <c r="Q820777" s="246"/>
      <c r="R820777" s="246"/>
    </row>
    <row r="820823" spans="16:18" x14ac:dyDescent="0.2">
      <c r="P820823" s="246"/>
      <c r="Q820823" s="246"/>
      <c r="R820823" s="246"/>
    </row>
    <row r="820869" spans="16:18" x14ac:dyDescent="0.2">
      <c r="P820869" s="246"/>
      <c r="Q820869" s="246"/>
      <c r="R820869" s="246"/>
    </row>
    <row r="820915" spans="16:18" x14ac:dyDescent="0.2">
      <c r="P820915" s="246"/>
      <c r="Q820915" s="246"/>
      <c r="R820915" s="246"/>
    </row>
    <row r="820961" spans="16:18" x14ac:dyDescent="0.2">
      <c r="P820961" s="246"/>
      <c r="Q820961" s="246"/>
      <c r="R820961" s="246"/>
    </row>
    <row r="821007" spans="16:18" x14ac:dyDescent="0.2">
      <c r="P821007" s="246"/>
      <c r="Q821007" s="246"/>
      <c r="R821007" s="246"/>
    </row>
    <row r="821053" spans="16:18" x14ac:dyDescent="0.2">
      <c r="P821053" s="246"/>
      <c r="Q821053" s="246"/>
      <c r="R821053" s="246"/>
    </row>
    <row r="821099" spans="16:18" x14ac:dyDescent="0.2">
      <c r="P821099" s="246"/>
      <c r="Q821099" s="246"/>
      <c r="R821099" s="246"/>
    </row>
    <row r="821145" spans="16:18" x14ac:dyDescent="0.2">
      <c r="P821145" s="246"/>
      <c r="Q821145" s="246"/>
      <c r="R821145" s="246"/>
    </row>
    <row r="821191" spans="16:18" x14ac:dyDescent="0.2">
      <c r="P821191" s="246"/>
      <c r="Q821191" s="246"/>
      <c r="R821191" s="246"/>
    </row>
    <row r="821237" spans="16:18" x14ac:dyDescent="0.2">
      <c r="P821237" s="246"/>
      <c r="Q821237" s="246"/>
      <c r="R821237" s="246"/>
    </row>
    <row r="821283" spans="16:18" x14ac:dyDescent="0.2">
      <c r="P821283" s="246"/>
      <c r="Q821283" s="246"/>
      <c r="R821283" s="246"/>
    </row>
    <row r="821329" spans="16:18" x14ac:dyDescent="0.2">
      <c r="P821329" s="246"/>
      <c r="Q821329" s="246"/>
      <c r="R821329" s="246"/>
    </row>
    <row r="821375" spans="16:18" x14ac:dyDescent="0.2">
      <c r="P821375" s="246"/>
      <c r="Q821375" s="246"/>
      <c r="R821375" s="246"/>
    </row>
    <row r="821421" spans="16:18" x14ac:dyDescent="0.2">
      <c r="P821421" s="246"/>
      <c r="Q821421" s="246"/>
      <c r="R821421" s="246"/>
    </row>
    <row r="821467" spans="16:18" x14ac:dyDescent="0.2">
      <c r="P821467" s="246"/>
      <c r="Q821467" s="246"/>
      <c r="R821467" s="246"/>
    </row>
    <row r="821513" spans="16:18" x14ac:dyDescent="0.2">
      <c r="P821513" s="246"/>
      <c r="Q821513" s="246"/>
      <c r="R821513" s="246"/>
    </row>
    <row r="821559" spans="16:18" x14ac:dyDescent="0.2">
      <c r="P821559" s="246"/>
      <c r="Q821559" s="246"/>
      <c r="R821559" s="246"/>
    </row>
    <row r="821605" spans="16:18" x14ac:dyDescent="0.2">
      <c r="P821605" s="246"/>
      <c r="Q821605" s="246"/>
      <c r="R821605" s="246"/>
    </row>
    <row r="821651" spans="16:18" x14ac:dyDescent="0.2">
      <c r="P821651" s="246"/>
      <c r="Q821651" s="246"/>
      <c r="R821651" s="246"/>
    </row>
    <row r="821697" spans="16:18" x14ac:dyDescent="0.2">
      <c r="P821697" s="246"/>
      <c r="Q821697" s="246"/>
      <c r="R821697" s="246"/>
    </row>
    <row r="821743" spans="16:18" x14ac:dyDescent="0.2">
      <c r="P821743" s="246"/>
      <c r="Q821743" s="246"/>
      <c r="R821743" s="246"/>
    </row>
    <row r="821789" spans="16:18" x14ac:dyDescent="0.2">
      <c r="P821789" s="246"/>
      <c r="Q821789" s="246"/>
      <c r="R821789" s="246"/>
    </row>
    <row r="821835" spans="16:18" x14ac:dyDescent="0.2">
      <c r="P821835" s="246"/>
      <c r="Q821835" s="246"/>
      <c r="R821835" s="246"/>
    </row>
    <row r="821881" spans="16:18" x14ac:dyDescent="0.2">
      <c r="P821881" s="246"/>
      <c r="Q821881" s="246"/>
      <c r="R821881" s="246"/>
    </row>
    <row r="821927" spans="16:18" x14ac:dyDescent="0.2">
      <c r="P821927" s="246"/>
      <c r="Q821927" s="246"/>
      <c r="R821927" s="246"/>
    </row>
    <row r="821973" spans="16:18" x14ac:dyDescent="0.2">
      <c r="P821973" s="246"/>
      <c r="Q821973" s="246"/>
      <c r="R821973" s="246"/>
    </row>
    <row r="822019" spans="16:18" x14ac:dyDescent="0.2">
      <c r="P822019" s="246"/>
      <c r="Q822019" s="246"/>
      <c r="R822019" s="246"/>
    </row>
    <row r="822065" spans="16:18" x14ac:dyDescent="0.2">
      <c r="P822065" s="246"/>
      <c r="Q822065" s="246"/>
      <c r="R822065" s="246"/>
    </row>
    <row r="822111" spans="16:18" x14ac:dyDescent="0.2">
      <c r="P822111" s="246"/>
      <c r="Q822111" s="246"/>
      <c r="R822111" s="246"/>
    </row>
    <row r="822157" spans="16:18" x14ac:dyDescent="0.2">
      <c r="P822157" s="246"/>
      <c r="Q822157" s="246"/>
      <c r="R822157" s="246"/>
    </row>
    <row r="822203" spans="16:18" x14ac:dyDescent="0.2">
      <c r="P822203" s="246"/>
      <c r="Q822203" s="246"/>
      <c r="R822203" s="246"/>
    </row>
    <row r="822249" spans="16:18" x14ac:dyDescent="0.2">
      <c r="P822249" s="246"/>
      <c r="Q822249" s="246"/>
      <c r="R822249" s="246"/>
    </row>
    <row r="822295" spans="16:18" x14ac:dyDescent="0.2">
      <c r="P822295" s="246"/>
      <c r="Q822295" s="246"/>
      <c r="R822295" s="246"/>
    </row>
    <row r="822341" spans="16:18" x14ac:dyDescent="0.2">
      <c r="P822341" s="246"/>
      <c r="Q822341" s="246"/>
      <c r="R822341" s="246"/>
    </row>
    <row r="822387" spans="16:18" x14ac:dyDescent="0.2">
      <c r="P822387" s="246"/>
      <c r="Q822387" s="246"/>
      <c r="R822387" s="246"/>
    </row>
    <row r="822433" spans="16:18" x14ac:dyDescent="0.2">
      <c r="P822433" s="246"/>
      <c r="Q822433" s="246"/>
      <c r="R822433" s="246"/>
    </row>
    <row r="822479" spans="16:18" x14ac:dyDescent="0.2">
      <c r="P822479" s="246"/>
      <c r="Q822479" s="246"/>
      <c r="R822479" s="246"/>
    </row>
    <row r="822525" spans="16:18" x14ac:dyDescent="0.2">
      <c r="P822525" s="246"/>
      <c r="Q822525" s="246"/>
      <c r="R822525" s="246"/>
    </row>
    <row r="822571" spans="16:18" x14ac:dyDescent="0.2">
      <c r="P822571" s="246"/>
      <c r="Q822571" s="246"/>
      <c r="R822571" s="246"/>
    </row>
    <row r="822617" spans="16:18" x14ac:dyDescent="0.2">
      <c r="P822617" s="246"/>
      <c r="Q822617" s="246"/>
      <c r="R822617" s="246"/>
    </row>
    <row r="822663" spans="16:18" x14ac:dyDescent="0.2">
      <c r="P822663" s="246"/>
      <c r="Q822663" s="246"/>
      <c r="R822663" s="246"/>
    </row>
    <row r="822709" spans="16:18" x14ac:dyDescent="0.2">
      <c r="P822709" s="246"/>
      <c r="Q822709" s="246"/>
      <c r="R822709" s="246"/>
    </row>
    <row r="822755" spans="16:18" x14ac:dyDescent="0.2">
      <c r="P822755" s="246"/>
      <c r="Q822755" s="246"/>
      <c r="R822755" s="246"/>
    </row>
    <row r="822801" spans="16:18" x14ac:dyDescent="0.2">
      <c r="P822801" s="246"/>
      <c r="Q822801" s="246"/>
      <c r="R822801" s="246"/>
    </row>
    <row r="822847" spans="16:18" x14ac:dyDescent="0.2">
      <c r="P822847" s="246"/>
      <c r="Q822847" s="246"/>
      <c r="R822847" s="246"/>
    </row>
    <row r="822893" spans="16:18" x14ac:dyDescent="0.2">
      <c r="P822893" s="246"/>
      <c r="Q822893" s="246"/>
      <c r="R822893" s="246"/>
    </row>
    <row r="822939" spans="16:18" x14ac:dyDescent="0.2">
      <c r="P822939" s="246"/>
      <c r="Q822939" s="246"/>
      <c r="R822939" s="246"/>
    </row>
    <row r="822985" spans="16:18" x14ac:dyDescent="0.2">
      <c r="P822985" s="246"/>
      <c r="Q822985" s="246"/>
      <c r="R822985" s="246"/>
    </row>
    <row r="823031" spans="16:18" x14ac:dyDescent="0.2">
      <c r="P823031" s="246"/>
      <c r="Q823031" s="246"/>
      <c r="R823031" s="246"/>
    </row>
    <row r="823077" spans="16:18" x14ac:dyDescent="0.2">
      <c r="P823077" s="246"/>
      <c r="Q823077" s="246"/>
      <c r="R823077" s="246"/>
    </row>
    <row r="823123" spans="16:18" x14ac:dyDescent="0.2">
      <c r="P823123" s="246"/>
      <c r="Q823123" s="246"/>
      <c r="R823123" s="246"/>
    </row>
    <row r="823169" spans="16:18" x14ac:dyDescent="0.2">
      <c r="P823169" s="246"/>
      <c r="Q823169" s="246"/>
      <c r="R823169" s="246"/>
    </row>
    <row r="823215" spans="16:18" x14ac:dyDescent="0.2">
      <c r="P823215" s="246"/>
      <c r="Q823215" s="246"/>
      <c r="R823215" s="246"/>
    </row>
    <row r="823261" spans="16:18" x14ac:dyDescent="0.2">
      <c r="P823261" s="246"/>
      <c r="Q823261" s="246"/>
      <c r="R823261" s="246"/>
    </row>
    <row r="823307" spans="16:18" x14ac:dyDescent="0.2">
      <c r="P823307" s="246"/>
      <c r="Q823307" s="246"/>
      <c r="R823307" s="246"/>
    </row>
    <row r="823353" spans="16:18" x14ac:dyDescent="0.2">
      <c r="P823353" s="246"/>
      <c r="Q823353" s="246"/>
      <c r="R823353" s="246"/>
    </row>
    <row r="823399" spans="16:18" x14ac:dyDescent="0.2">
      <c r="P823399" s="246"/>
      <c r="Q823399" s="246"/>
      <c r="R823399" s="246"/>
    </row>
    <row r="823445" spans="16:18" x14ac:dyDescent="0.2">
      <c r="P823445" s="246"/>
      <c r="Q823445" s="246"/>
      <c r="R823445" s="246"/>
    </row>
    <row r="823491" spans="16:18" x14ac:dyDescent="0.2">
      <c r="P823491" s="246"/>
      <c r="Q823491" s="246"/>
      <c r="R823491" s="246"/>
    </row>
    <row r="823537" spans="16:18" x14ac:dyDescent="0.2">
      <c r="P823537" s="246"/>
      <c r="Q823537" s="246"/>
      <c r="R823537" s="246"/>
    </row>
    <row r="823583" spans="16:18" x14ac:dyDescent="0.2">
      <c r="P823583" s="246"/>
      <c r="Q823583" s="246"/>
      <c r="R823583" s="246"/>
    </row>
    <row r="823629" spans="16:18" x14ac:dyDescent="0.2">
      <c r="P823629" s="246"/>
      <c r="Q823629" s="246"/>
      <c r="R823629" s="246"/>
    </row>
    <row r="823675" spans="16:18" x14ac:dyDescent="0.2">
      <c r="P823675" s="246"/>
      <c r="Q823675" s="246"/>
      <c r="R823675" s="246"/>
    </row>
    <row r="823721" spans="16:18" x14ac:dyDescent="0.2">
      <c r="P823721" s="246"/>
      <c r="Q823721" s="246"/>
      <c r="R823721" s="246"/>
    </row>
    <row r="823767" spans="16:18" x14ac:dyDescent="0.2">
      <c r="P823767" s="246"/>
      <c r="Q823767" s="246"/>
      <c r="R823767" s="246"/>
    </row>
    <row r="823813" spans="16:18" x14ac:dyDescent="0.2">
      <c r="P823813" s="246"/>
      <c r="Q823813" s="246"/>
      <c r="R823813" s="246"/>
    </row>
    <row r="823859" spans="16:18" x14ac:dyDescent="0.2">
      <c r="P823859" s="246"/>
      <c r="Q823859" s="246"/>
      <c r="R823859" s="246"/>
    </row>
    <row r="823905" spans="16:18" x14ac:dyDescent="0.2">
      <c r="P823905" s="246"/>
      <c r="Q823905" s="246"/>
      <c r="R823905" s="246"/>
    </row>
    <row r="823951" spans="16:18" x14ac:dyDescent="0.2">
      <c r="P823951" s="246"/>
      <c r="Q823951" s="246"/>
      <c r="R823951" s="246"/>
    </row>
    <row r="823997" spans="16:18" x14ac:dyDescent="0.2">
      <c r="P823997" s="246"/>
      <c r="Q823997" s="246"/>
      <c r="R823997" s="246"/>
    </row>
    <row r="824043" spans="16:18" x14ac:dyDescent="0.2">
      <c r="P824043" s="246"/>
      <c r="Q824043" s="246"/>
      <c r="R824043" s="246"/>
    </row>
    <row r="824089" spans="16:18" x14ac:dyDescent="0.2">
      <c r="P824089" s="246"/>
      <c r="Q824089" s="246"/>
      <c r="R824089" s="246"/>
    </row>
    <row r="824135" spans="16:18" x14ac:dyDescent="0.2">
      <c r="P824135" s="246"/>
      <c r="Q824135" s="246"/>
      <c r="R824135" s="246"/>
    </row>
    <row r="824181" spans="16:18" x14ac:dyDescent="0.2">
      <c r="P824181" s="246"/>
      <c r="Q824181" s="246"/>
      <c r="R824181" s="246"/>
    </row>
    <row r="824227" spans="16:18" x14ac:dyDescent="0.2">
      <c r="P824227" s="246"/>
      <c r="Q824227" s="246"/>
      <c r="R824227" s="246"/>
    </row>
    <row r="824273" spans="16:18" x14ac:dyDescent="0.2">
      <c r="P824273" s="246"/>
      <c r="Q824273" s="246"/>
      <c r="R824273" s="246"/>
    </row>
    <row r="824319" spans="16:18" x14ac:dyDescent="0.2">
      <c r="P824319" s="246"/>
      <c r="Q824319" s="246"/>
      <c r="R824319" s="246"/>
    </row>
    <row r="824365" spans="16:18" x14ac:dyDescent="0.2">
      <c r="P824365" s="246"/>
      <c r="Q824365" s="246"/>
      <c r="R824365" s="246"/>
    </row>
    <row r="824411" spans="16:18" x14ac:dyDescent="0.2">
      <c r="P824411" s="246"/>
      <c r="Q824411" s="246"/>
      <c r="R824411" s="246"/>
    </row>
    <row r="824457" spans="16:18" x14ac:dyDescent="0.2">
      <c r="P824457" s="246"/>
      <c r="Q824457" s="246"/>
      <c r="R824457" s="246"/>
    </row>
    <row r="824503" spans="16:18" x14ac:dyDescent="0.2">
      <c r="P824503" s="246"/>
      <c r="Q824503" s="246"/>
      <c r="R824503" s="246"/>
    </row>
    <row r="824549" spans="16:18" x14ac:dyDescent="0.2">
      <c r="P824549" s="246"/>
      <c r="Q824549" s="246"/>
      <c r="R824549" s="246"/>
    </row>
    <row r="824595" spans="16:18" x14ac:dyDescent="0.2">
      <c r="P824595" s="246"/>
      <c r="Q824595" s="246"/>
      <c r="R824595" s="246"/>
    </row>
    <row r="824641" spans="16:18" x14ac:dyDescent="0.2">
      <c r="P824641" s="246"/>
      <c r="Q824641" s="246"/>
      <c r="R824641" s="246"/>
    </row>
    <row r="824687" spans="16:18" x14ac:dyDescent="0.2">
      <c r="P824687" s="246"/>
      <c r="Q824687" s="246"/>
      <c r="R824687" s="246"/>
    </row>
    <row r="824733" spans="16:18" x14ac:dyDescent="0.2">
      <c r="P824733" s="246"/>
      <c r="Q824733" s="246"/>
      <c r="R824733" s="246"/>
    </row>
    <row r="824779" spans="16:18" x14ac:dyDescent="0.2">
      <c r="P824779" s="246"/>
      <c r="Q824779" s="246"/>
      <c r="R824779" s="246"/>
    </row>
    <row r="824825" spans="16:18" x14ac:dyDescent="0.2">
      <c r="P824825" s="246"/>
      <c r="Q824825" s="246"/>
      <c r="R824825" s="246"/>
    </row>
    <row r="824871" spans="16:18" x14ac:dyDescent="0.2">
      <c r="P824871" s="246"/>
      <c r="Q824871" s="246"/>
      <c r="R824871" s="246"/>
    </row>
    <row r="824917" spans="16:18" x14ac:dyDescent="0.2">
      <c r="P824917" s="246"/>
      <c r="Q824917" s="246"/>
      <c r="R824917" s="246"/>
    </row>
    <row r="824963" spans="16:18" x14ac:dyDescent="0.2">
      <c r="P824963" s="246"/>
      <c r="Q824963" s="246"/>
      <c r="R824963" s="246"/>
    </row>
    <row r="825009" spans="16:18" x14ac:dyDescent="0.2">
      <c r="P825009" s="246"/>
      <c r="Q825009" s="246"/>
      <c r="R825009" s="246"/>
    </row>
    <row r="825055" spans="16:18" x14ac:dyDescent="0.2">
      <c r="P825055" s="246"/>
      <c r="Q825055" s="246"/>
      <c r="R825055" s="246"/>
    </row>
    <row r="825101" spans="16:18" x14ac:dyDescent="0.2">
      <c r="P825101" s="246"/>
      <c r="Q825101" s="246"/>
      <c r="R825101" s="246"/>
    </row>
    <row r="825147" spans="16:18" x14ac:dyDescent="0.2">
      <c r="P825147" s="246"/>
      <c r="Q825147" s="246"/>
      <c r="R825147" s="246"/>
    </row>
    <row r="825193" spans="16:18" x14ac:dyDescent="0.2">
      <c r="P825193" s="246"/>
      <c r="Q825193" s="246"/>
      <c r="R825193" s="246"/>
    </row>
    <row r="825239" spans="16:18" x14ac:dyDescent="0.2">
      <c r="P825239" s="246"/>
      <c r="Q825239" s="246"/>
      <c r="R825239" s="246"/>
    </row>
    <row r="825285" spans="16:18" x14ac:dyDescent="0.2">
      <c r="P825285" s="246"/>
      <c r="Q825285" s="246"/>
      <c r="R825285" s="246"/>
    </row>
    <row r="825331" spans="16:18" x14ac:dyDescent="0.2">
      <c r="P825331" s="246"/>
      <c r="Q825331" s="246"/>
      <c r="R825331" s="246"/>
    </row>
    <row r="825377" spans="16:18" x14ac:dyDescent="0.2">
      <c r="P825377" s="246"/>
      <c r="Q825377" s="246"/>
      <c r="R825377" s="246"/>
    </row>
    <row r="825423" spans="16:18" x14ac:dyDescent="0.2">
      <c r="P825423" s="246"/>
      <c r="Q825423" s="246"/>
      <c r="R825423" s="246"/>
    </row>
    <row r="825469" spans="16:18" x14ac:dyDescent="0.2">
      <c r="P825469" s="246"/>
      <c r="Q825469" s="246"/>
      <c r="R825469" s="246"/>
    </row>
    <row r="825515" spans="16:18" x14ac:dyDescent="0.2">
      <c r="P825515" s="246"/>
      <c r="Q825515" s="246"/>
      <c r="R825515" s="246"/>
    </row>
    <row r="825561" spans="16:18" x14ac:dyDescent="0.2">
      <c r="P825561" s="246"/>
      <c r="Q825561" s="246"/>
      <c r="R825561" s="246"/>
    </row>
    <row r="825607" spans="16:18" x14ac:dyDescent="0.2">
      <c r="P825607" s="246"/>
      <c r="Q825607" s="246"/>
      <c r="R825607" s="246"/>
    </row>
    <row r="825653" spans="16:18" x14ac:dyDescent="0.2">
      <c r="P825653" s="246"/>
      <c r="Q825653" s="246"/>
      <c r="R825653" s="246"/>
    </row>
    <row r="825699" spans="16:18" x14ac:dyDescent="0.2">
      <c r="P825699" s="246"/>
      <c r="Q825699" s="246"/>
      <c r="R825699" s="246"/>
    </row>
    <row r="825745" spans="16:18" x14ac:dyDescent="0.2">
      <c r="P825745" s="246"/>
      <c r="Q825745" s="246"/>
      <c r="R825745" s="246"/>
    </row>
    <row r="825791" spans="16:18" x14ac:dyDescent="0.2">
      <c r="P825791" s="246"/>
      <c r="Q825791" s="246"/>
      <c r="R825791" s="246"/>
    </row>
    <row r="825837" spans="16:18" x14ac:dyDescent="0.2">
      <c r="P825837" s="246"/>
      <c r="Q825837" s="246"/>
      <c r="R825837" s="246"/>
    </row>
    <row r="825883" spans="16:18" x14ac:dyDescent="0.2">
      <c r="P825883" s="246"/>
      <c r="Q825883" s="246"/>
      <c r="R825883" s="246"/>
    </row>
    <row r="825929" spans="16:18" x14ac:dyDescent="0.2">
      <c r="P825929" s="246"/>
      <c r="Q825929" s="246"/>
      <c r="R825929" s="246"/>
    </row>
    <row r="825975" spans="16:18" x14ac:dyDescent="0.2">
      <c r="P825975" s="246"/>
      <c r="Q825975" s="246"/>
      <c r="R825975" s="246"/>
    </row>
    <row r="826021" spans="16:18" x14ac:dyDescent="0.2">
      <c r="P826021" s="246"/>
      <c r="Q826021" s="246"/>
      <c r="R826021" s="246"/>
    </row>
    <row r="826067" spans="16:18" x14ac:dyDescent="0.2">
      <c r="P826067" s="246"/>
      <c r="Q826067" s="246"/>
      <c r="R826067" s="246"/>
    </row>
    <row r="826113" spans="16:18" x14ac:dyDescent="0.2">
      <c r="P826113" s="246"/>
      <c r="Q826113" s="246"/>
      <c r="R826113" s="246"/>
    </row>
    <row r="826159" spans="16:18" x14ac:dyDescent="0.2">
      <c r="P826159" s="246"/>
      <c r="Q826159" s="246"/>
      <c r="R826159" s="246"/>
    </row>
    <row r="826205" spans="16:18" x14ac:dyDescent="0.2">
      <c r="P826205" s="246"/>
      <c r="Q826205" s="246"/>
      <c r="R826205" s="246"/>
    </row>
    <row r="826251" spans="16:18" x14ac:dyDescent="0.2">
      <c r="P826251" s="246"/>
      <c r="Q826251" s="246"/>
      <c r="R826251" s="246"/>
    </row>
    <row r="826297" spans="16:18" x14ac:dyDescent="0.2">
      <c r="P826297" s="246"/>
      <c r="Q826297" s="246"/>
      <c r="R826297" s="246"/>
    </row>
    <row r="826343" spans="16:18" x14ac:dyDescent="0.2">
      <c r="P826343" s="246"/>
      <c r="Q826343" s="246"/>
      <c r="R826343" s="246"/>
    </row>
    <row r="826389" spans="16:18" x14ac:dyDescent="0.2">
      <c r="P826389" s="246"/>
      <c r="Q826389" s="246"/>
      <c r="R826389" s="246"/>
    </row>
    <row r="826435" spans="16:18" x14ac:dyDescent="0.2">
      <c r="P826435" s="246"/>
      <c r="Q826435" s="246"/>
      <c r="R826435" s="246"/>
    </row>
    <row r="826481" spans="16:18" x14ac:dyDescent="0.2">
      <c r="P826481" s="246"/>
      <c r="Q826481" s="246"/>
      <c r="R826481" s="246"/>
    </row>
    <row r="826527" spans="16:18" x14ac:dyDescent="0.2">
      <c r="P826527" s="246"/>
      <c r="Q826527" s="246"/>
      <c r="R826527" s="246"/>
    </row>
    <row r="826573" spans="16:18" x14ac:dyDescent="0.2">
      <c r="P826573" s="246"/>
      <c r="Q826573" s="246"/>
      <c r="R826573" s="246"/>
    </row>
    <row r="826619" spans="16:18" x14ac:dyDescent="0.2">
      <c r="P826619" s="246"/>
      <c r="Q826619" s="246"/>
      <c r="R826619" s="246"/>
    </row>
    <row r="826665" spans="16:18" x14ac:dyDescent="0.2">
      <c r="P826665" s="246"/>
      <c r="Q826665" s="246"/>
      <c r="R826665" s="246"/>
    </row>
    <row r="826711" spans="16:18" x14ac:dyDescent="0.2">
      <c r="P826711" s="246"/>
      <c r="Q826711" s="246"/>
      <c r="R826711" s="246"/>
    </row>
    <row r="826757" spans="16:18" x14ac:dyDescent="0.2">
      <c r="P826757" s="246"/>
      <c r="Q826757" s="246"/>
      <c r="R826757" s="246"/>
    </row>
    <row r="826803" spans="16:18" x14ac:dyDescent="0.2">
      <c r="P826803" s="246"/>
      <c r="Q826803" s="246"/>
      <c r="R826803" s="246"/>
    </row>
    <row r="826849" spans="16:18" x14ac:dyDescent="0.2">
      <c r="P826849" s="246"/>
      <c r="Q826849" s="246"/>
      <c r="R826849" s="246"/>
    </row>
    <row r="826895" spans="16:18" x14ac:dyDescent="0.2">
      <c r="P826895" s="246"/>
      <c r="Q826895" s="246"/>
      <c r="R826895" s="246"/>
    </row>
    <row r="826941" spans="16:18" x14ac:dyDescent="0.2">
      <c r="P826941" s="246"/>
      <c r="Q826941" s="246"/>
      <c r="R826941" s="246"/>
    </row>
    <row r="826987" spans="16:18" x14ac:dyDescent="0.2">
      <c r="P826987" s="246"/>
      <c r="Q826987" s="246"/>
      <c r="R826987" s="246"/>
    </row>
    <row r="827033" spans="16:18" x14ac:dyDescent="0.2">
      <c r="P827033" s="246"/>
      <c r="Q827033" s="246"/>
      <c r="R827033" s="246"/>
    </row>
    <row r="827079" spans="16:18" x14ac:dyDescent="0.2">
      <c r="P827079" s="246"/>
      <c r="Q827079" s="246"/>
      <c r="R827079" s="246"/>
    </row>
    <row r="827125" spans="16:18" x14ac:dyDescent="0.2">
      <c r="P827125" s="246"/>
      <c r="Q827125" s="246"/>
      <c r="R827125" s="246"/>
    </row>
    <row r="827171" spans="16:18" x14ac:dyDescent="0.2">
      <c r="P827171" s="246"/>
      <c r="Q827171" s="246"/>
      <c r="R827171" s="246"/>
    </row>
    <row r="827217" spans="16:18" x14ac:dyDescent="0.2">
      <c r="P827217" s="246"/>
      <c r="Q827217" s="246"/>
      <c r="R827217" s="246"/>
    </row>
    <row r="827263" spans="16:18" x14ac:dyDescent="0.2">
      <c r="P827263" s="246"/>
      <c r="Q827263" s="246"/>
      <c r="R827263" s="246"/>
    </row>
    <row r="827309" spans="16:18" x14ac:dyDescent="0.2">
      <c r="P827309" s="246"/>
      <c r="Q827309" s="246"/>
      <c r="R827309" s="246"/>
    </row>
    <row r="827355" spans="16:18" x14ac:dyDescent="0.2">
      <c r="P827355" s="246"/>
      <c r="Q827355" s="246"/>
      <c r="R827355" s="246"/>
    </row>
    <row r="827401" spans="16:18" x14ac:dyDescent="0.2">
      <c r="P827401" s="246"/>
      <c r="Q827401" s="246"/>
      <c r="R827401" s="246"/>
    </row>
    <row r="827447" spans="16:18" x14ac:dyDescent="0.2">
      <c r="P827447" s="246"/>
      <c r="Q827447" s="246"/>
      <c r="R827447" s="246"/>
    </row>
    <row r="827493" spans="16:18" x14ac:dyDescent="0.2">
      <c r="P827493" s="246"/>
      <c r="Q827493" s="246"/>
      <c r="R827493" s="246"/>
    </row>
    <row r="827539" spans="16:18" x14ac:dyDescent="0.2">
      <c r="P827539" s="246"/>
      <c r="Q827539" s="246"/>
      <c r="R827539" s="246"/>
    </row>
    <row r="827585" spans="16:18" x14ac:dyDescent="0.2">
      <c r="P827585" s="246"/>
      <c r="Q827585" s="246"/>
      <c r="R827585" s="246"/>
    </row>
    <row r="827631" spans="16:18" x14ac:dyDescent="0.2">
      <c r="P827631" s="246"/>
      <c r="Q827631" s="246"/>
      <c r="R827631" s="246"/>
    </row>
    <row r="827677" spans="16:18" x14ac:dyDescent="0.2">
      <c r="P827677" s="246"/>
      <c r="Q827677" s="246"/>
      <c r="R827677" s="246"/>
    </row>
    <row r="827723" spans="16:18" x14ac:dyDescent="0.2">
      <c r="P827723" s="246"/>
      <c r="Q827723" s="246"/>
      <c r="R827723" s="246"/>
    </row>
    <row r="827769" spans="16:18" x14ac:dyDescent="0.2">
      <c r="P827769" s="246"/>
      <c r="Q827769" s="246"/>
      <c r="R827769" s="246"/>
    </row>
    <row r="827815" spans="16:18" x14ac:dyDescent="0.2">
      <c r="P827815" s="246"/>
      <c r="Q827815" s="246"/>
      <c r="R827815" s="246"/>
    </row>
    <row r="827861" spans="16:18" x14ac:dyDescent="0.2">
      <c r="P827861" s="246"/>
      <c r="Q827861" s="246"/>
      <c r="R827861" s="246"/>
    </row>
    <row r="827907" spans="16:18" x14ac:dyDescent="0.2">
      <c r="P827907" s="246"/>
      <c r="Q827907" s="246"/>
      <c r="R827907" s="246"/>
    </row>
    <row r="827953" spans="16:18" x14ac:dyDescent="0.2">
      <c r="P827953" s="246"/>
      <c r="Q827953" s="246"/>
      <c r="R827953" s="246"/>
    </row>
    <row r="827999" spans="16:18" x14ac:dyDescent="0.2">
      <c r="P827999" s="246"/>
      <c r="Q827999" s="246"/>
      <c r="R827999" s="246"/>
    </row>
    <row r="828045" spans="16:18" x14ac:dyDescent="0.2">
      <c r="P828045" s="246"/>
      <c r="Q828045" s="246"/>
      <c r="R828045" s="246"/>
    </row>
    <row r="828091" spans="16:18" x14ac:dyDescent="0.2">
      <c r="P828091" s="246"/>
      <c r="Q828091" s="246"/>
      <c r="R828091" s="246"/>
    </row>
    <row r="828137" spans="16:18" x14ac:dyDescent="0.2">
      <c r="P828137" s="246"/>
      <c r="Q828137" s="246"/>
      <c r="R828137" s="246"/>
    </row>
    <row r="828183" spans="16:18" x14ac:dyDescent="0.2">
      <c r="P828183" s="246"/>
      <c r="Q828183" s="246"/>
      <c r="R828183" s="246"/>
    </row>
    <row r="828229" spans="16:18" x14ac:dyDescent="0.2">
      <c r="P828229" s="246"/>
      <c r="Q828229" s="246"/>
      <c r="R828229" s="246"/>
    </row>
    <row r="828275" spans="16:18" x14ac:dyDescent="0.2">
      <c r="P828275" s="246"/>
      <c r="Q828275" s="246"/>
      <c r="R828275" s="246"/>
    </row>
    <row r="828321" spans="16:18" x14ac:dyDescent="0.2">
      <c r="P828321" s="246"/>
      <c r="Q828321" s="246"/>
      <c r="R828321" s="246"/>
    </row>
    <row r="828367" spans="16:18" x14ac:dyDescent="0.2">
      <c r="P828367" s="246"/>
      <c r="Q828367" s="246"/>
      <c r="R828367" s="246"/>
    </row>
    <row r="828413" spans="16:18" x14ac:dyDescent="0.2">
      <c r="P828413" s="246"/>
      <c r="Q828413" s="246"/>
      <c r="R828413" s="246"/>
    </row>
    <row r="828459" spans="16:18" x14ac:dyDescent="0.2">
      <c r="P828459" s="246"/>
      <c r="Q828459" s="246"/>
      <c r="R828459" s="246"/>
    </row>
    <row r="828505" spans="16:18" x14ac:dyDescent="0.2">
      <c r="P828505" s="246"/>
      <c r="Q828505" s="246"/>
      <c r="R828505" s="246"/>
    </row>
    <row r="828551" spans="16:18" x14ac:dyDescent="0.2">
      <c r="P828551" s="246"/>
      <c r="Q828551" s="246"/>
      <c r="R828551" s="246"/>
    </row>
    <row r="828597" spans="16:18" x14ac:dyDescent="0.2">
      <c r="P828597" s="246"/>
      <c r="Q828597" s="246"/>
      <c r="R828597" s="246"/>
    </row>
    <row r="828643" spans="16:18" x14ac:dyDescent="0.2">
      <c r="P828643" s="246"/>
      <c r="Q828643" s="246"/>
      <c r="R828643" s="246"/>
    </row>
    <row r="828689" spans="16:18" x14ac:dyDescent="0.2">
      <c r="P828689" s="246"/>
      <c r="Q828689" s="246"/>
      <c r="R828689" s="246"/>
    </row>
    <row r="828735" spans="16:18" x14ac:dyDescent="0.2">
      <c r="P828735" s="246"/>
      <c r="Q828735" s="246"/>
      <c r="R828735" s="246"/>
    </row>
    <row r="828781" spans="16:18" x14ac:dyDescent="0.2">
      <c r="P828781" s="246"/>
      <c r="Q828781" s="246"/>
      <c r="R828781" s="246"/>
    </row>
    <row r="828827" spans="16:18" x14ac:dyDescent="0.2">
      <c r="P828827" s="246"/>
      <c r="Q828827" s="246"/>
      <c r="R828827" s="246"/>
    </row>
    <row r="828873" spans="16:18" x14ac:dyDescent="0.2">
      <c r="P828873" s="246"/>
      <c r="Q828873" s="246"/>
      <c r="R828873" s="246"/>
    </row>
    <row r="828919" spans="16:18" x14ac:dyDescent="0.2">
      <c r="P828919" s="246"/>
      <c r="Q828919" s="246"/>
      <c r="R828919" s="246"/>
    </row>
    <row r="828965" spans="16:18" x14ac:dyDescent="0.2">
      <c r="P828965" s="246"/>
      <c r="Q828965" s="246"/>
      <c r="R828965" s="246"/>
    </row>
    <row r="829011" spans="16:18" x14ac:dyDescent="0.2">
      <c r="P829011" s="246"/>
      <c r="Q829011" s="246"/>
      <c r="R829011" s="246"/>
    </row>
    <row r="829057" spans="16:18" x14ac:dyDescent="0.2">
      <c r="P829057" s="246"/>
      <c r="Q829057" s="246"/>
      <c r="R829057" s="246"/>
    </row>
    <row r="829103" spans="16:18" x14ac:dyDescent="0.2">
      <c r="P829103" s="246"/>
      <c r="Q829103" s="246"/>
      <c r="R829103" s="246"/>
    </row>
    <row r="829149" spans="16:18" x14ac:dyDescent="0.2">
      <c r="P829149" s="246"/>
      <c r="Q829149" s="246"/>
      <c r="R829149" s="246"/>
    </row>
    <row r="829195" spans="16:18" x14ac:dyDescent="0.2">
      <c r="P829195" s="246"/>
      <c r="Q829195" s="246"/>
      <c r="R829195" s="246"/>
    </row>
    <row r="829241" spans="16:18" x14ac:dyDescent="0.2">
      <c r="P829241" s="246"/>
      <c r="Q829241" s="246"/>
      <c r="R829241" s="246"/>
    </row>
    <row r="829287" spans="16:18" x14ac:dyDescent="0.2">
      <c r="P829287" s="246"/>
      <c r="Q829287" s="246"/>
      <c r="R829287" s="246"/>
    </row>
    <row r="829333" spans="16:18" x14ac:dyDescent="0.2">
      <c r="P829333" s="246"/>
      <c r="Q829333" s="246"/>
      <c r="R829333" s="246"/>
    </row>
    <row r="829379" spans="16:18" x14ac:dyDescent="0.2">
      <c r="P829379" s="246"/>
      <c r="Q829379" s="246"/>
      <c r="R829379" s="246"/>
    </row>
    <row r="829425" spans="16:18" x14ac:dyDescent="0.2">
      <c r="P829425" s="246"/>
      <c r="Q829425" s="246"/>
      <c r="R829425" s="246"/>
    </row>
    <row r="829471" spans="16:18" x14ac:dyDescent="0.2">
      <c r="P829471" s="246"/>
      <c r="Q829471" s="246"/>
      <c r="R829471" s="246"/>
    </row>
    <row r="829517" spans="16:18" x14ac:dyDescent="0.2">
      <c r="P829517" s="246"/>
      <c r="Q829517" s="246"/>
      <c r="R829517" s="246"/>
    </row>
    <row r="829563" spans="16:18" x14ac:dyDescent="0.2">
      <c r="P829563" s="246"/>
      <c r="Q829563" s="246"/>
      <c r="R829563" s="246"/>
    </row>
    <row r="829609" spans="16:18" x14ac:dyDescent="0.2">
      <c r="P829609" s="246"/>
      <c r="Q829609" s="246"/>
      <c r="R829609" s="246"/>
    </row>
    <row r="829655" spans="16:18" x14ac:dyDescent="0.2">
      <c r="P829655" s="246"/>
      <c r="Q829655" s="246"/>
      <c r="R829655" s="246"/>
    </row>
    <row r="829701" spans="16:18" x14ac:dyDescent="0.2">
      <c r="P829701" s="246"/>
      <c r="Q829701" s="246"/>
      <c r="R829701" s="246"/>
    </row>
    <row r="829747" spans="16:18" x14ac:dyDescent="0.2">
      <c r="P829747" s="246"/>
      <c r="Q829747" s="246"/>
      <c r="R829747" s="246"/>
    </row>
    <row r="829793" spans="16:18" x14ac:dyDescent="0.2">
      <c r="P829793" s="246"/>
      <c r="Q829793" s="246"/>
      <c r="R829793" s="246"/>
    </row>
    <row r="829839" spans="16:18" x14ac:dyDescent="0.2">
      <c r="P829839" s="246"/>
      <c r="Q829839" s="246"/>
      <c r="R829839" s="246"/>
    </row>
    <row r="829885" spans="16:18" x14ac:dyDescent="0.2">
      <c r="P829885" s="246"/>
      <c r="Q829885" s="246"/>
      <c r="R829885" s="246"/>
    </row>
    <row r="829931" spans="16:18" x14ac:dyDescent="0.2">
      <c r="P829931" s="246"/>
      <c r="Q829931" s="246"/>
      <c r="R829931" s="246"/>
    </row>
    <row r="829977" spans="16:18" x14ac:dyDescent="0.2">
      <c r="P829977" s="246"/>
      <c r="Q829977" s="246"/>
      <c r="R829977" s="246"/>
    </row>
    <row r="830023" spans="16:18" x14ac:dyDescent="0.2">
      <c r="P830023" s="246"/>
      <c r="Q830023" s="246"/>
      <c r="R830023" s="246"/>
    </row>
    <row r="830069" spans="16:18" x14ac:dyDescent="0.2">
      <c r="P830069" s="246"/>
      <c r="Q830069" s="246"/>
      <c r="R830069" s="246"/>
    </row>
    <row r="830115" spans="16:18" x14ac:dyDescent="0.2">
      <c r="P830115" s="246"/>
      <c r="Q830115" s="246"/>
      <c r="R830115" s="246"/>
    </row>
    <row r="830161" spans="16:18" x14ac:dyDescent="0.2">
      <c r="P830161" s="246"/>
      <c r="Q830161" s="246"/>
      <c r="R830161" s="246"/>
    </row>
    <row r="830207" spans="16:18" x14ac:dyDescent="0.2">
      <c r="P830207" s="246"/>
      <c r="Q830207" s="246"/>
      <c r="R830207" s="246"/>
    </row>
    <row r="830253" spans="16:18" x14ac:dyDescent="0.2">
      <c r="P830253" s="246"/>
      <c r="Q830253" s="246"/>
      <c r="R830253" s="246"/>
    </row>
    <row r="830299" spans="16:18" x14ac:dyDescent="0.2">
      <c r="P830299" s="246"/>
      <c r="Q830299" s="246"/>
      <c r="R830299" s="246"/>
    </row>
    <row r="830345" spans="16:18" x14ac:dyDescent="0.2">
      <c r="P830345" s="246"/>
      <c r="Q830345" s="246"/>
      <c r="R830345" s="246"/>
    </row>
    <row r="830391" spans="16:18" x14ac:dyDescent="0.2">
      <c r="P830391" s="246"/>
      <c r="Q830391" s="246"/>
      <c r="R830391" s="246"/>
    </row>
    <row r="830437" spans="16:18" x14ac:dyDescent="0.2">
      <c r="P830437" s="246"/>
      <c r="Q830437" s="246"/>
      <c r="R830437" s="246"/>
    </row>
    <row r="830483" spans="16:18" x14ac:dyDescent="0.2">
      <c r="P830483" s="246"/>
      <c r="Q830483" s="246"/>
      <c r="R830483" s="246"/>
    </row>
    <row r="830529" spans="16:18" x14ac:dyDescent="0.2">
      <c r="P830529" s="246"/>
      <c r="Q830529" s="246"/>
      <c r="R830529" s="246"/>
    </row>
    <row r="830575" spans="16:18" x14ac:dyDescent="0.2">
      <c r="P830575" s="246"/>
      <c r="Q830575" s="246"/>
      <c r="R830575" s="246"/>
    </row>
    <row r="830621" spans="16:18" x14ac:dyDescent="0.2">
      <c r="P830621" s="246"/>
      <c r="Q830621" s="246"/>
      <c r="R830621" s="246"/>
    </row>
    <row r="830667" spans="16:18" x14ac:dyDescent="0.2">
      <c r="P830667" s="246"/>
      <c r="Q830667" s="246"/>
      <c r="R830667" s="246"/>
    </row>
    <row r="830713" spans="16:18" x14ac:dyDescent="0.2">
      <c r="P830713" s="246"/>
      <c r="Q830713" s="246"/>
      <c r="R830713" s="246"/>
    </row>
    <row r="830759" spans="16:18" x14ac:dyDescent="0.2">
      <c r="P830759" s="246"/>
      <c r="Q830759" s="246"/>
      <c r="R830759" s="246"/>
    </row>
    <row r="830805" spans="16:18" x14ac:dyDescent="0.2">
      <c r="P830805" s="246"/>
      <c r="Q830805" s="246"/>
      <c r="R830805" s="246"/>
    </row>
    <row r="830851" spans="16:18" x14ac:dyDescent="0.2">
      <c r="P830851" s="246"/>
      <c r="Q830851" s="246"/>
      <c r="R830851" s="246"/>
    </row>
    <row r="830897" spans="16:18" x14ac:dyDescent="0.2">
      <c r="P830897" s="246"/>
      <c r="Q830897" s="246"/>
      <c r="R830897" s="246"/>
    </row>
    <row r="830943" spans="16:18" x14ac:dyDescent="0.2">
      <c r="P830943" s="246"/>
      <c r="Q830943" s="246"/>
      <c r="R830943" s="246"/>
    </row>
    <row r="830989" spans="16:18" x14ac:dyDescent="0.2">
      <c r="P830989" s="246"/>
      <c r="Q830989" s="246"/>
      <c r="R830989" s="246"/>
    </row>
    <row r="831035" spans="16:18" x14ac:dyDescent="0.2">
      <c r="P831035" s="246"/>
      <c r="Q831035" s="246"/>
      <c r="R831035" s="246"/>
    </row>
    <row r="831081" spans="16:18" x14ac:dyDescent="0.2">
      <c r="P831081" s="246"/>
      <c r="Q831081" s="246"/>
      <c r="R831081" s="246"/>
    </row>
    <row r="831127" spans="16:18" x14ac:dyDescent="0.2">
      <c r="P831127" s="246"/>
      <c r="Q831127" s="246"/>
      <c r="R831127" s="246"/>
    </row>
    <row r="831173" spans="16:18" x14ac:dyDescent="0.2">
      <c r="P831173" s="246"/>
      <c r="Q831173" s="246"/>
      <c r="R831173" s="246"/>
    </row>
    <row r="831219" spans="16:18" x14ac:dyDescent="0.2">
      <c r="P831219" s="246"/>
      <c r="Q831219" s="246"/>
      <c r="R831219" s="246"/>
    </row>
    <row r="831265" spans="16:18" x14ac:dyDescent="0.2">
      <c r="P831265" s="246"/>
      <c r="Q831265" s="246"/>
      <c r="R831265" s="246"/>
    </row>
    <row r="831311" spans="16:18" x14ac:dyDescent="0.2">
      <c r="P831311" s="246"/>
      <c r="Q831311" s="246"/>
      <c r="R831311" s="246"/>
    </row>
    <row r="831357" spans="16:18" x14ac:dyDescent="0.2">
      <c r="P831357" s="246"/>
      <c r="Q831357" s="246"/>
      <c r="R831357" s="246"/>
    </row>
    <row r="831403" spans="16:18" x14ac:dyDescent="0.2">
      <c r="P831403" s="246"/>
      <c r="Q831403" s="246"/>
      <c r="R831403" s="246"/>
    </row>
    <row r="831449" spans="16:18" x14ac:dyDescent="0.2">
      <c r="P831449" s="246"/>
      <c r="Q831449" s="246"/>
      <c r="R831449" s="246"/>
    </row>
    <row r="831495" spans="16:18" x14ac:dyDescent="0.2">
      <c r="P831495" s="246"/>
      <c r="Q831495" s="246"/>
      <c r="R831495" s="246"/>
    </row>
    <row r="831541" spans="16:18" x14ac:dyDescent="0.2">
      <c r="P831541" s="246"/>
      <c r="Q831541" s="246"/>
      <c r="R831541" s="246"/>
    </row>
    <row r="831587" spans="16:18" x14ac:dyDescent="0.2">
      <c r="P831587" s="246"/>
      <c r="Q831587" s="246"/>
      <c r="R831587" s="246"/>
    </row>
    <row r="831633" spans="16:18" x14ac:dyDescent="0.2">
      <c r="P831633" s="246"/>
      <c r="Q831633" s="246"/>
      <c r="R831633" s="246"/>
    </row>
    <row r="831679" spans="16:18" x14ac:dyDescent="0.2">
      <c r="P831679" s="246"/>
      <c r="Q831679" s="246"/>
      <c r="R831679" s="246"/>
    </row>
    <row r="831725" spans="16:18" x14ac:dyDescent="0.2">
      <c r="P831725" s="246"/>
      <c r="Q831725" s="246"/>
      <c r="R831725" s="246"/>
    </row>
    <row r="831771" spans="16:18" x14ac:dyDescent="0.2">
      <c r="P831771" s="246"/>
      <c r="Q831771" s="246"/>
      <c r="R831771" s="246"/>
    </row>
    <row r="831817" spans="16:18" x14ac:dyDescent="0.2">
      <c r="P831817" s="246"/>
      <c r="Q831817" s="246"/>
      <c r="R831817" s="246"/>
    </row>
    <row r="831863" spans="16:18" x14ac:dyDescent="0.2">
      <c r="P831863" s="246"/>
      <c r="Q831863" s="246"/>
      <c r="R831863" s="246"/>
    </row>
    <row r="831909" spans="16:18" x14ac:dyDescent="0.2">
      <c r="P831909" s="246"/>
      <c r="Q831909" s="246"/>
      <c r="R831909" s="246"/>
    </row>
    <row r="831955" spans="16:18" x14ac:dyDescent="0.2">
      <c r="P831955" s="246"/>
      <c r="Q831955" s="246"/>
      <c r="R831955" s="246"/>
    </row>
    <row r="832001" spans="16:18" x14ac:dyDescent="0.2">
      <c r="P832001" s="246"/>
      <c r="Q832001" s="246"/>
      <c r="R832001" s="246"/>
    </row>
    <row r="832047" spans="16:18" x14ac:dyDescent="0.2">
      <c r="P832047" s="246"/>
      <c r="Q832047" s="246"/>
      <c r="R832047" s="246"/>
    </row>
    <row r="832093" spans="16:18" x14ac:dyDescent="0.2">
      <c r="P832093" s="246"/>
      <c r="Q832093" s="246"/>
      <c r="R832093" s="246"/>
    </row>
    <row r="832139" spans="16:18" x14ac:dyDescent="0.2">
      <c r="P832139" s="246"/>
      <c r="Q832139" s="246"/>
      <c r="R832139" s="246"/>
    </row>
    <row r="832185" spans="16:18" x14ac:dyDescent="0.2">
      <c r="P832185" s="246"/>
      <c r="Q832185" s="246"/>
      <c r="R832185" s="246"/>
    </row>
    <row r="832231" spans="16:18" x14ac:dyDescent="0.2">
      <c r="P832231" s="246"/>
      <c r="Q832231" s="246"/>
      <c r="R832231" s="246"/>
    </row>
    <row r="832277" spans="16:18" x14ac:dyDescent="0.2">
      <c r="P832277" s="246"/>
      <c r="Q832277" s="246"/>
      <c r="R832277" s="246"/>
    </row>
    <row r="832323" spans="16:18" x14ac:dyDescent="0.2">
      <c r="P832323" s="246"/>
      <c r="Q832323" s="246"/>
      <c r="R832323" s="246"/>
    </row>
    <row r="832369" spans="16:18" x14ac:dyDescent="0.2">
      <c r="P832369" s="246"/>
      <c r="Q832369" s="246"/>
      <c r="R832369" s="246"/>
    </row>
    <row r="832415" spans="16:18" x14ac:dyDescent="0.2">
      <c r="P832415" s="246"/>
      <c r="Q832415" s="246"/>
      <c r="R832415" s="246"/>
    </row>
    <row r="832461" spans="16:18" x14ac:dyDescent="0.2">
      <c r="P832461" s="246"/>
      <c r="Q832461" s="246"/>
      <c r="R832461" s="246"/>
    </row>
    <row r="832507" spans="16:18" x14ac:dyDescent="0.2">
      <c r="P832507" s="246"/>
      <c r="Q832507" s="246"/>
      <c r="R832507" s="246"/>
    </row>
    <row r="832553" spans="16:18" x14ac:dyDescent="0.2">
      <c r="P832553" s="246"/>
      <c r="Q832553" s="246"/>
      <c r="R832553" s="246"/>
    </row>
    <row r="832599" spans="16:18" x14ac:dyDescent="0.2">
      <c r="P832599" s="246"/>
      <c r="Q832599" s="246"/>
      <c r="R832599" s="246"/>
    </row>
    <row r="832645" spans="16:18" x14ac:dyDescent="0.2">
      <c r="P832645" s="246"/>
      <c r="Q832645" s="246"/>
      <c r="R832645" s="246"/>
    </row>
    <row r="832691" spans="16:18" x14ac:dyDescent="0.2">
      <c r="P832691" s="246"/>
      <c r="Q832691" s="246"/>
      <c r="R832691" s="246"/>
    </row>
    <row r="832737" spans="16:18" x14ac:dyDescent="0.2">
      <c r="P832737" s="246"/>
      <c r="Q832737" s="246"/>
      <c r="R832737" s="246"/>
    </row>
    <row r="832783" spans="16:18" x14ac:dyDescent="0.2">
      <c r="P832783" s="246"/>
      <c r="Q832783" s="246"/>
      <c r="R832783" s="246"/>
    </row>
    <row r="832829" spans="16:18" x14ac:dyDescent="0.2">
      <c r="P832829" s="246"/>
      <c r="Q832829" s="246"/>
      <c r="R832829" s="246"/>
    </row>
    <row r="832875" spans="16:18" x14ac:dyDescent="0.2">
      <c r="P832875" s="246"/>
      <c r="Q832875" s="246"/>
      <c r="R832875" s="246"/>
    </row>
    <row r="832921" spans="16:18" x14ac:dyDescent="0.2">
      <c r="P832921" s="246"/>
      <c r="Q832921" s="246"/>
      <c r="R832921" s="246"/>
    </row>
    <row r="832967" spans="16:18" x14ac:dyDescent="0.2">
      <c r="P832967" s="246"/>
      <c r="Q832967" s="246"/>
      <c r="R832967" s="246"/>
    </row>
    <row r="833013" spans="16:18" x14ac:dyDescent="0.2">
      <c r="P833013" s="246"/>
      <c r="Q833013" s="246"/>
      <c r="R833013" s="246"/>
    </row>
    <row r="833059" spans="16:18" x14ac:dyDescent="0.2">
      <c r="P833059" s="246"/>
      <c r="Q833059" s="246"/>
      <c r="R833059" s="246"/>
    </row>
    <row r="833105" spans="16:18" x14ac:dyDescent="0.2">
      <c r="P833105" s="246"/>
      <c r="Q833105" s="246"/>
      <c r="R833105" s="246"/>
    </row>
    <row r="833151" spans="16:18" x14ac:dyDescent="0.2">
      <c r="P833151" s="246"/>
      <c r="Q833151" s="246"/>
      <c r="R833151" s="246"/>
    </row>
    <row r="833197" spans="16:18" x14ac:dyDescent="0.2">
      <c r="P833197" s="246"/>
      <c r="Q833197" s="246"/>
      <c r="R833197" s="246"/>
    </row>
    <row r="833243" spans="16:18" x14ac:dyDescent="0.2">
      <c r="P833243" s="246"/>
      <c r="Q833243" s="246"/>
      <c r="R833243" s="246"/>
    </row>
    <row r="833289" spans="16:18" x14ac:dyDescent="0.2">
      <c r="P833289" s="246"/>
      <c r="Q833289" s="246"/>
      <c r="R833289" s="246"/>
    </row>
    <row r="833335" spans="16:18" x14ac:dyDescent="0.2">
      <c r="P833335" s="246"/>
      <c r="Q833335" s="246"/>
      <c r="R833335" s="246"/>
    </row>
    <row r="833381" spans="16:18" x14ac:dyDescent="0.2">
      <c r="P833381" s="246"/>
      <c r="Q833381" s="246"/>
      <c r="R833381" s="246"/>
    </row>
    <row r="833427" spans="16:18" x14ac:dyDescent="0.2">
      <c r="P833427" s="246"/>
      <c r="Q833427" s="246"/>
      <c r="R833427" s="246"/>
    </row>
    <row r="833473" spans="16:18" x14ac:dyDescent="0.2">
      <c r="P833473" s="246"/>
      <c r="Q833473" s="246"/>
      <c r="R833473" s="246"/>
    </row>
    <row r="833519" spans="16:18" x14ac:dyDescent="0.2">
      <c r="P833519" s="246"/>
      <c r="Q833519" s="246"/>
      <c r="R833519" s="246"/>
    </row>
    <row r="833565" spans="16:18" x14ac:dyDescent="0.2">
      <c r="P833565" s="246"/>
      <c r="Q833565" s="246"/>
      <c r="R833565" s="246"/>
    </row>
    <row r="833611" spans="16:18" x14ac:dyDescent="0.2">
      <c r="P833611" s="246"/>
      <c r="Q833611" s="246"/>
      <c r="R833611" s="246"/>
    </row>
    <row r="833657" spans="16:18" x14ac:dyDescent="0.2">
      <c r="P833657" s="246"/>
      <c r="Q833657" s="246"/>
      <c r="R833657" s="246"/>
    </row>
    <row r="833703" spans="16:18" x14ac:dyDescent="0.2">
      <c r="P833703" s="246"/>
      <c r="Q833703" s="246"/>
      <c r="R833703" s="246"/>
    </row>
    <row r="833749" spans="16:18" x14ac:dyDescent="0.2">
      <c r="P833749" s="246"/>
      <c r="Q833749" s="246"/>
      <c r="R833749" s="246"/>
    </row>
    <row r="833795" spans="16:18" x14ac:dyDescent="0.2">
      <c r="P833795" s="246"/>
      <c r="Q833795" s="246"/>
      <c r="R833795" s="246"/>
    </row>
    <row r="833841" spans="16:18" x14ac:dyDescent="0.2">
      <c r="P833841" s="246"/>
      <c r="Q833841" s="246"/>
      <c r="R833841" s="246"/>
    </row>
    <row r="833887" spans="16:18" x14ac:dyDescent="0.2">
      <c r="P833887" s="246"/>
      <c r="Q833887" s="246"/>
      <c r="R833887" s="246"/>
    </row>
    <row r="833933" spans="16:18" x14ac:dyDescent="0.2">
      <c r="P833933" s="246"/>
      <c r="Q833933" s="246"/>
      <c r="R833933" s="246"/>
    </row>
    <row r="833979" spans="16:18" x14ac:dyDescent="0.2">
      <c r="P833979" s="246"/>
      <c r="Q833979" s="246"/>
      <c r="R833979" s="246"/>
    </row>
    <row r="834025" spans="16:18" x14ac:dyDescent="0.2">
      <c r="P834025" s="246"/>
      <c r="Q834025" s="246"/>
      <c r="R834025" s="246"/>
    </row>
    <row r="834071" spans="16:18" x14ac:dyDescent="0.2">
      <c r="P834071" s="246"/>
      <c r="Q834071" s="246"/>
      <c r="R834071" s="246"/>
    </row>
    <row r="834117" spans="16:18" x14ac:dyDescent="0.2">
      <c r="P834117" s="246"/>
      <c r="Q834117" s="246"/>
      <c r="R834117" s="246"/>
    </row>
    <row r="834163" spans="16:18" x14ac:dyDescent="0.2">
      <c r="P834163" s="246"/>
      <c r="Q834163" s="246"/>
      <c r="R834163" s="246"/>
    </row>
    <row r="834209" spans="16:18" x14ac:dyDescent="0.2">
      <c r="P834209" s="246"/>
      <c r="Q834209" s="246"/>
      <c r="R834209" s="246"/>
    </row>
    <row r="834255" spans="16:18" x14ac:dyDescent="0.2">
      <c r="P834255" s="246"/>
      <c r="Q834255" s="246"/>
      <c r="R834255" s="246"/>
    </row>
    <row r="834301" spans="16:18" x14ac:dyDescent="0.2">
      <c r="P834301" s="246"/>
      <c r="Q834301" s="246"/>
      <c r="R834301" s="246"/>
    </row>
    <row r="834347" spans="16:18" x14ac:dyDescent="0.2">
      <c r="P834347" s="246"/>
      <c r="Q834347" s="246"/>
      <c r="R834347" s="246"/>
    </row>
    <row r="834393" spans="16:18" x14ac:dyDescent="0.2">
      <c r="P834393" s="246"/>
      <c r="Q834393" s="246"/>
      <c r="R834393" s="246"/>
    </row>
    <row r="834439" spans="16:18" x14ac:dyDescent="0.2">
      <c r="P834439" s="246"/>
      <c r="Q834439" s="246"/>
      <c r="R834439" s="246"/>
    </row>
    <row r="834485" spans="16:18" x14ac:dyDescent="0.2">
      <c r="P834485" s="246"/>
      <c r="Q834485" s="246"/>
      <c r="R834485" s="246"/>
    </row>
    <row r="834531" spans="16:18" x14ac:dyDescent="0.2">
      <c r="P834531" s="246"/>
      <c r="Q834531" s="246"/>
      <c r="R834531" s="246"/>
    </row>
    <row r="834577" spans="16:18" x14ac:dyDescent="0.2">
      <c r="P834577" s="246"/>
      <c r="Q834577" s="246"/>
      <c r="R834577" s="246"/>
    </row>
    <row r="834623" spans="16:18" x14ac:dyDescent="0.2">
      <c r="P834623" s="246"/>
      <c r="Q834623" s="246"/>
      <c r="R834623" s="246"/>
    </row>
    <row r="834669" spans="16:18" x14ac:dyDescent="0.2">
      <c r="P834669" s="246"/>
      <c r="Q834669" s="246"/>
      <c r="R834669" s="246"/>
    </row>
    <row r="834715" spans="16:18" x14ac:dyDescent="0.2">
      <c r="P834715" s="246"/>
      <c r="Q834715" s="246"/>
      <c r="R834715" s="246"/>
    </row>
    <row r="834761" spans="16:18" x14ac:dyDescent="0.2">
      <c r="P834761" s="246"/>
      <c r="Q834761" s="246"/>
      <c r="R834761" s="246"/>
    </row>
    <row r="834807" spans="16:18" x14ac:dyDescent="0.2">
      <c r="P834807" s="246"/>
      <c r="Q834807" s="246"/>
      <c r="R834807" s="246"/>
    </row>
    <row r="834853" spans="16:18" x14ac:dyDescent="0.2">
      <c r="P834853" s="246"/>
      <c r="Q834853" s="246"/>
      <c r="R834853" s="246"/>
    </row>
    <row r="834899" spans="16:18" x14ac:dyDescent="0.2">
      <c r="P834899" s="246"/>
      <c r="Q834899" s="246"/>
      <c r="R834899" s="246"/>
    </row>
    <row r="834945" spans="16:18" x14ac:dyDescent="0.2">
      <c r="P834945" s="246"/>
      <c r="Q834945" s="246"/>
      <c r="R834945" s="246"/>
    </row>
    <row r="834991" spans="16:18" x14ac:dyDescent="0.2">
      <c r="P834991" s="246"/>
      <c r="Q834991" s="246"/>
      <c r="R834991" s="246"/>
    </row>
    <row r="835037" spans="16:18" x14ac:dyDescent="0.2">
      <c r="P835037" s="246"/>
      <c r="Q835037" s="246"/>
      <c r="R835037" s="246"/>
    </row>
    <row r="835083" spans="16:18" x14ac:dyDescent="0.2">
      <c r="P835083" s="246"/>
      <c r="Q835083" s="246"/>
      <c r="R835083" s="246"/>
    </row>
    <row r="835129" spans="16:18" x14ac:dyDescent="0.2">
      <c r="P835129" s="246"/>
      <c r="Q835129" s="246"/>
      <c r="R835129" s="246"/>
    </row>
    <row r="835175" spans="16:18" x14ac:dyDescent="0.2">
      <c r="P835175" s="246"/>
      <c r="Q835175" s="246"/>
      <c r="R835175" s="246"/>
    </row>
    <row r="835221" spans="16:18" x14ac:dyDescent="0.2">
      <c r="P835221" s="246"/>
      <c r="Q835221" s="246"/>
      <c r="R835221" s="246"/>
    </row>
    <row r="835267" spans="16:18" x14ac:dyDescent="0.2">
      <c r="P835267" s="246"/>
      <c r="Q835267" s="246"/>
      <c r="R835267" s="246"/>
    </row>
    <row r="835313" spans="16:18" x14ac:dyDescent="0.2">
      <c r="P835313" s="246"/>
      <c r="Q835313" s="246"/>
      <c r="R835313" s="246"/>
    </row>
    <row r="835359" spans="16:18" x14ac:dyDescent="0.2">
      <c r="P835359" s="246"/>
      <c r="Q835359" s="246"/>
      <c r="R835359" s="246"/>
    </row>
    <row r="835405" spans="16:18" x14ac:dyDescent="0.2">
      <c r="P835405" s="246"/>
      <c r="Q835405" s="246"/>
      <c r="R835405" s="246"/>
    </row>
    <row r="835451" spans="16:18" x14ac:dyDescent="0.2">
      <c r="P835451" s="246"/>
      <c r="Q835451" s="246"/>
      <c r="R835451" s="246"/>
    </row>
    <row r="835497" spans="16:18" x14ac:dyDescent="0.2">
      <c r="P835497" s="246"/>
      <c r="Q835497" s="246"/>
      <c r="R835497" s="246"/>
    </row>
    <row r="835543" spans="16:18" x14ac:dyDescent="0.2">
      <c r="P835543" s="246"/>
      <c r="Q835543" s="246"/>
      <c r="R835543" s="246"/>
    </row>
    <row r="835589" spans="16:18" x14ac:dyDescent="0.2">
      <c r="P835589" s="246"/>
      <c r="Q835589" s="246"/>
      <c r="R835589" s="246"/>
    </row>
    <row r="835635" spans="16:18" x14ac:dyDescent="0.2">
      <c r="P835635" s="246"/>
      <c r="Q835635" s="246"/>
      <c r="R835635" s="246"/>
    </row>
    <row r="835681" spans="16:18" x14ac:dyDescent="0.2">
      <c r="P835681" s="246"/>
      <c r="Q835681" s="246"/>
      <c r="R835681" s="246"/>
    </row>
    <row r="835727" spans="16:18" x14ac:dyDescent="0.2">
      <c r="P835727" s="246"/>
      <c r="Q835727" s="246"/>
      <c r="R835727" s="246"/>
    </row>
    <row r="835773" spans="16:18" x14ac:dyDescent="0.2">
      <c r="P835773" s="246"/>
      <c r="Q835773" s="246"/>
      <c r="R835773" s="246"/>
    </row>
    <row r="835819" spans="16:18" x14ac:dyDescent="0.2">
      <c r="P835819" s="246"/>
      <c r="Q835819" s="246"/>
      <c r="R835819" s="246"/>
    </row>
    <row r="835865" spans="16:18" x14ac:dyDescent="0.2">
      <c r="P835865" s="246"/>
      <c r="Q835865" s="246"/>
      <c r="R835865" s="246"/>
    </row>
    <row r="835911" spans="16:18" x14ac:dyDescent="0.2">
      <c r="P835911" s="246"/>
      <c r="Q835911" s="246"/>
      <c r="R835911" s="246"/>
    </row>
    <row r="835957" spans="16:18" x14ac:dyDescent="0.2">
      <c r="P835957" s="246"/>
      <c r="Q835957" s="246"/>
      <c r="R835957" s="246"/>
    </row>
    <row r="836003" spans="16:18" x14ac:dyDescent="0.2">
      <c r="P836003" s="246"/>
      <c r="Q836003" s="246"/>
      <c r="R836003" s="246"/>
    </row>
    <row r="836049" spans="16:18" x14ac:dyDescent="0.2">
      <c r="P836049" s="246"/>
      <c r="Q836049" s="246"/>
      <c r="R836049" s="246"/>
    </row>
    <row r="836095" spans="16:18" x14ac:dyDescent="0.2">
      <c r="P836095" s="246"/>
      <c r="Q836095" s="246"/>
      <c r="R836095" s="246"/>
    </row>
    <row r="836141" spans="16:18" x14ac:dyDescent="0.2">
      <c r="P836141" s="246"/>
      <c r="Q836141" s="246"/>
      <c r="R836141" s="246"/>
    </row>
    <row r="836187" spans="16:18" x14ac:dyDescent="0.2">
      <c r="P836187" s="246"/>
      <c r="Q836187" s="246"/>
      <c r="R836187" s="246"/>
    </row>
    <row r="836233" spans="16:18" x14ac:dyDescent="0.2">
      <c r="P836233" s="246"/>
      <c r="Q836233" s="246"/>
      <c r="R836233" s="246"/>
    </row>
    <row r="836279" spans="16:18" x14ac:dyDescent="0.2">
      <c r="P836279" s="246"/>
      <c r="Q836279" s="246"/>
      <c r="R836279" s="246"/>
    </row>
    <row r="836325" spans="16:18" x14ac:dyDescent="0.2">
      <c r="P836325" s="246"/>
      <c r="Q836325" s="246"/>
      <c r="R836325" s="246"/>
    </row>
    <row r="836371" spans="16:18" x14ac:dyDescent="0.2">
      <c r="P836371" s="246"/>
      <c r="Q836371" s="246"/>
      <c r="R836371" s="246"/>
    </row>
    <row r="836417" spans="16:18" x14ac:dyDescent="0.2">
      <c r="P836417" s="246"/>
      <c r="Q836417" s="246"/>
      <c r="R836417" s="246"/>
    </row>
    <row r="836463" spans="16:18" x14ac:dyDescent="0.2">
      <c r="P836463" s="246"/>
      <c r="Q836463" s="246"/>
      <c r="R836463" s="246"/>
    </row>
    <row r="836509" spans="16:18" x14ac:dyDescent="0.2">
      <c r="P836509" s="246"/>
      <c r="Q836509" s="246"/>
      <c r="R836509" s="246"/>
    </row>
    <row r="836555" spans="16:18" x14ac:dyDescent="0.2">
      <c r="P836555" s="246"/>
      <c r="Q836555" s="246"/>
      <c r="R836555" s="246"/>
    </row>
    <row r="836601" spans="16:18" x14ac:dyDescent="0.2">
      <c r="P836601" s="246"/>
      <c r="Q836601" s="246"/>
      <c r="R836601" s="246"/>
    </row>
    <row r="836647" spans="16:18" x14ac:dyDescent="0.2">
      <c r="P836647" s="246"/>
      <c r="Q836647" s="246"/>
      <c r="R836647" s="246"/>
    </row>
    <row r="836693" spans="16:18" x14ac:dyDescent="0.2">
      <c r="P836693" s="246"/>
      <c r="Q836693" s="246"/>
      <c r="R836693" s="246"/>
    </row>
    <row r="836739" spans="16:18" x14ac:dyDescent="0.2">
      <c r="P836739" s="246"/>
      <c r="Q836739" s="246"/>
      <c r="R836739" s="246"/>
    </row>
    <row r="836785" spans="16:18" x14ac:dyDescent="0.2">
      <c r="P836785" s="246"/>
      <c r="Q836785" s="246"/>
      <c r="R836785" s="246"/>
    </row>
    <row r="836831" spans="16:18" x14ac:dyDescent="0.2">
      <c r="P836831" s="246"/>
      <c r="Q836831" s="246"/>
      <c r="R836831" s="246"/>
    </row>
    <row r="836877" spans="16:18" x14ac:dyDescent="0.2">
      <c r="P836877" s="246"/>
      <c r="Q836877" s="246"/>
      <c r="R836877" s="246"/>
    </row>
    <row r="836923" spans="16:18" x14ac:dyDescent="0.2">
      <c r="P836923" s="246"/>
      <c r="Q836923" s="246"/>
      <c r="R836923" s="246"/>
    </row>
    <row r="836969" spans="16:18" x14ac:dyDescent="0.2">
      <c r="P836969" s="246"/>
      <c r="Q836969" s="246"/>
      <c r="R836969" s="246"/>
    </row>
    <row r="837015" spans="16:18" x14ac:dyDescent="0.2">
      <c r="P837015" s="246"/>
      <c r="Q837015" s="246"/>
      <c r="R837015" s="246"/>
    </row>
    <row r="837061" spans="16:18" x14ac:dyDescent="0.2">
      <c r="P837061" s="246"/>
      <c r="Q837061" s="246"/>
      <c r="R837061" s="246"/>
    </row>
    <row r="837107" spans="16:18" x14ac:dyDescent="0.2">
      <c r="P837107" s="246"/>
      <c r="Q837107" s="246"/>
      <c r="R837107" s="246"/>
    </row>
    <row r="837153" spans="16:18" x14ac:dyDescent="0.2">
      <c r="P837153" s="246"/>
      <c r="Q837153" s="246"/>
      <c r="R837153" s="246"/>
    </row>
    <row r="837199" spans="16:18" x14ac:dyDescent="0.2">
      <c r="P837199" s="246"/>
      <c r="Q837199" s="246"/>
      <c r="R837199" s="246"/>
    </row>
    <row r="837245" spans="16:18" x14ac:dyDescent="0.2">
      <c r="P837245" s="246"/>
      <c r="Q837245" s="246"/>
      <c r="R837245" s="246"/>
    </row>
    <row r="837291" spans="16:18" x14ac:dyDescent="0.2">
      <c r="P837291" s="246"/>
      <c r="Q837291" s="246"/>
      <c r="R837291" s="246"/>
    </row>
    <row r="837337" spans="16:18" x14ac:dyDescent="0.2">
      <c r="P837337" s="246"/>
      <c r="Q837337" s="246"/>
      <c r="R837337" s="246"/>
    </row>
    <row r="837383" spans="16:18" x14ac:dyDescent="0.2">
      <c r="P837383" s="246"/>
      <c r="Q837383" s="246"/>
      <c r="R837383" s="246"/>
    </row>
    <row r="837429" spans="16:18" x14ac:dyDescent="0.2">
      <c r="P837429" s="246"/>
      <c r="Q837429" s="246"/>
      <c r="R837429" s="246"/>
    </row>
    <row r="837475" spans="16:18" x14ac:dyDescent="0.2">
      <c r="P837475" s="246"/>
      <c r="Q837475" s="246"/>
      <c r="R837475" s="246"/>
    </row>
    <row r="837521" spans="16:18" x14ac:dyDescent="0.2">
      <c r="P837521" s="246"/>
      <c r="Q837521" s="246"/>
      <c r="R837521" s="246"/>
    </row>
    <row r="837567" spans="16:18" x14ac:dyDescent="0.2">
      <c r="P837567" s="246"/>
      <c r="Q837567" s="246"/>
      <c r="R837567" s="246"/>
    </row>
    <row r="837613" spans="16:18" x14ac:dyDescent="0.2">
      <c r="P837613" s="246"/>
      <c r="Q837613" s="246"/>
      <c r="R837613" s="246"/>
    </row>
    <row r="837659" spans="16:18" x14ac:dyDescent="0.2">
      <c r="P837659" s="246"/>
      <c r="Q837659" s="246"/>
      <c r="R837659" s="246"/>
    </row>
    <row r="837705" spans="16:18" x14ac:dyDescent="0.2">
      <c r="P837705" s="246"/>
      <c r="Q837705" s="246"/>
      <c r="R837705" s="246"/>
    </row>
    <row r="837751" spans="16:18" x14ac:dyDescent="0.2">
      <c r="P837751" s="246"/>
      <c r="Q837751" s="246"/>
      <c r="R837751" s="246"/>
    </row>
    <row r="837797" spans="16:18" x14ac:dyDescent="0.2">
      <c r="P837797" s="246"/>
      <c r="Q837797" s="246"/>
      <c r="R837797" s="246"/>
    </row>
    <row r="837843" spans="16:18" x14ac:dyDescent="0.2">
      <c r="P837843" s="246"/>
      <c r="Q837843" s="246"/>
      <c r="R837843" s="246"/>
    </row>
    <row r="837889" spans="16:18" x14ac:dyDescent="0.2">
      <c r="P837889" s="246"/>
      <c r="Q837889" s="246"/>
      <c r="R837889" s="246"/>
    </row>
    <row r="837935" spans="16:18" x14ac:dyDescent="0.2">
      <c r="P837935" s="246"/>
      <c r="Q837935" s="246"/>
      <c r="R837935" s="246"/>
    </row>
    <row r="837981" spans="16:18" x14ac:dyDescent="0.2">
      <c r="P837981" s="246"/>
      <c r="Q837981" s="246"/>
      <c r="R837981" s="246"/>
    </row>
    <row r="838027" spans="16:18" x14ac:dyDescent="0.2">
      <c r="P838027" s="246"/>
      <c r="Q838027" s="246"/>
      <c r="R838027" s="246"/>
    </row>
    <row r="838073" spans="16:18" x14ac:dyDescent="0.2">
      <c r="P838073" s="246"/>
      <c r="Q838073" s="246"/>
      <c r="R838073" s="246"/>
    </row>
    <row r="838119" spans="16:18" x14ac:dyDescent="0.2">
      <c r="P838119" s="246"/>
      <c r="Q838119" s="246"/>
      <c r="R838119" s="246"/>
    </row>
    <row r="838165" spans="16:18" x14ac:dyDescent="0.2">
      <c r="P838165" s="246"/>
      <c r="Q838165" s="246"/>
      <c r="R838165" s="246"/>
    </row>
    <row r="838211" spans="16:18" x14ac:dyDescent="0.2">
      <c r="P838211" s="246"/>
      <c r="Q838211" s="246"/>
      <c r="R838211" s="246"/>
    </row>
    <row r="838257" spans="16:18" x14ac:dyDescent="0.2">
      <c r="P838257" s="246"/>
      <c r="Q838257" s="246"/>
      <c r="R838257" s="246"/>
    </row>
    <row r="838303" spans="16:18" x14ac:dyDescent="0.2">
      <c r="P838303" s="246"/>
      <c r="Q838303" s="246"/>
      <c r="R838303" s="246"/>
    </row>
    <row r="838349" spans="16:18" x14ac:dyDescent="0.2">
      <c r="P838349" s="246"/>
      <c r="Q838349" s="246"/>
      <c r="R838349" s="246"/>
    </row>
    <row r="838395" spans="16:18" x14ac:dyDescent="0.2">
      <c r="P838395" s="246"/>
      <c r="Q838395" s="246"/>
      <c r="R838395" s="246"/>
    </row>
    <row r="838441" spans="16:18" x14ac:dyDescent="0.2">
      <c r="P838441" s="246"/>
      <c r="Q838441" s="246"/>
      <c r="R838441" s="246"/>
    </row>
    <row r="838487" spans="16:18" x14ac:dyDescent="0.2">
      <c r="P838487" s="246"/>
      <c r="Q838487" s="246"/>
      <c r="R838487" s="246"/>
    </row>
    <row r="838533" spans="16:18" x14ac:dyDescent="0.2">
      <c r="P838533" s="246"/>
      <c r="Q838533" s="246"/>
      <c r="R838533" s="246"/>
    </row>
    <row r="838579" spans="16:18" x14ac:dyDescent="0.2">
      <c r="P838579" s="246"/>
      <c r="Q838579" s="246"/>
      <c r="R838579" s="246"/>
    </row>
    <row r="838625" spans="16:18" x14ac:dyDescent="0.2">
      <c r="P838625" s="246"/>
      <c r="Q838625" s="246"/>
      <c r="R838625" s="246"/>
    </row>
    <row r="838671" spans="16:18" x14ac:dyDescent="0.2">
      <c r="P838671" s="246"/>
      <c r="Q838671" s="246"/>
      <c r="R838671" s="246"/>
    </row>
    <row r="838717" spans="16:18" x14ac:dyDescent="0.2">
      <c r="P838717" s="246"/>
      <c r="Q838717" s="246"/>
      <c r="R838717" s="246"/>
    </row>
    <row r="838763" spans="16:18" x14ac:dyDescent="0.2">
      <c r="P838763" s="246"/>
      <c r="Q838763" s="246"/>
      <c r="R838763" s="246"/>
    </row>
    <row r="838809" spans="16:18" x14ac:dyDescent="0.2">
      <c r="P838809" s="246"/>
      <c r="Q838809" s="246"/>
      <c r="R838809" s="246"/>
    </row>
    <row r="838855" spans="16:18" x14ac:dyDescent="0.2">
      <c r="P838855" s="246"/>
      <c r="Q838855" s="246"/>
      <c r="R838855" s="246"/>
    </row>
    <row r="838901" spans="16:18" x14ac:dyDescent="0.2">
      <c r="P838901" s="246"/>
      <c r="Q838901" s="246"/>
      <c r="R838901" s="246"/>
    </row>
    <row r="838947" spans="16:18" x14ac:dyDescent="0.2">
      <c r="P838947" s="246"/>
      <c r="Q838947" s="246"/>
      <c r="R838947" s="246"/>
    </row>
    <row r="838993" spans="16:18" x14ac:dyDescent="0.2">
      <c r="P838993" s="246"/>
      <c r="Q838993" s="246"/>
      <c r="R838993" s="246"/>
    </row>
    <row r="839039" spans="16:18" x14ac:dyDescent="0.2">
      <c r="P839039" s="246"/>
      <c r="Q839039" s="246"/>
      <c r="R839039" s="246"/>
    </row>
    <row r="839085" spans="16:18" x14ac:dyDescent="0.2">
      <c r="P839085" s="246"/>
      <c r="Q839085" s="246"/>
      <c r="R839085" s="246"/>
    </row>
    <row r="839131" spans="16:18" x14ac:dyDescent="0.2">
      <c r="P839131" s="246"/>
      <c r="Q839131" s="246"/>
      <c r="R839131" s="246"/>
    </row>
    <row r="839177" spans="16:18" x14ac:dyDescent="0.2">
      <c r="P839177" s="246"/>
      <c r="Q839177" s="246"/>
      <c r="R839177" s="246"/>
    </row>
    <row r="839223" spans="16:18" x14ac:dyDescent="0.2">
      <c r="P839223" s="246"/>
      <c r="Q839223" s="246"/>
      <c r="R839223" s="246"/>
    </row>
    <row r="839269" spans="16:18" x14ac:dyDescent="0.2">
      <c r="P839269" s="246"/>
      <c r="Q839269" s="246"/>
      <c r="R839269" s="246"/>
    </row>
    <row r="839315" spans="16:18" x14ac:dyDescent="0.2">
      <c r="P839315" s="246"/>
      <c r="Q839315" s="246"/>
      <c r="R839315" s="246"/>
    </row>
    <row r="839361" spans="16:18" x14ac:dyDescent="0.2">
      <c r="P839361" s="246"/>
      <c r="Q839361" s="246"/>
      <c r="R839361" s="246"/>
    </row>
    <row r="839407" spans="16:18" x14ac:dyDescent="0.2">
      <c r="P839407" s="246"/>
      <c r="Q839407" s="246"/>
      <c r="R839407" s="246"/>
    </row>
    <row r="839453" spans="16:18" x14ac:dyDescent="0.2">
      <c r="P839453" s="246"/>
      <c r="Q839453" s="246"/>
      <c r="R839453" s="246"/>
    </row>
    <row r="839499" spans="16:18" x14ac:dyDescent="0.2">
      <c r="P839499" s="246"/>
      <c r="Q839499" s="246"/>
      <c r="R839499" s="246"/>
    </row>
    <row r="839545" spans="16:18" x14ac:dyDescent="0.2">
      <c r="P839545" s="246"/>
      <c r="Q839545" s="246"/>
      <c r="R839545" s="246"/>
    </row>
    <row r="839591" spans="16:18" x14ac:dyDescent="0.2">
      <c r="P839591" s="246"/>
      <c r="Q839591" s="246"/>
      <c r="R839591" s="246"/>
    </row>
    <row r="839637" spans="16:18" x14ac:dyDescent="0.2">
      <c r="P839637" s="246"/>
      <c r="Q839637" s="246"/>
      <c r="R839637" s="246"/>
    </row>
    <row r="839683" spans="16:18" x14ac:dyDescent="0.2">
      <c r="P839683" s="246"/>
      <c r="Q839683" s="246"/>
      <c r="R839683" s="246"/>
    </row>
    <row r="839729" spans="16:18" x14ac:dyDescent="0.2">
      <c r="P839729" s="246"/>
      <c r="Q839729" s="246"/>
      <c r="R839729" s="246"/>
    </row>
    <row r="839775" spans="16:18" x14ac:dyDescent="0.2">
      <c r="P839775" s="246"/>
      <c r="Q839775" s="246"/>
      <c r="R839775" s="246"/>
    </row>
    <row r="839821" spans="16:18" x14ac:dyDescent="0.2">
      <c r="P839821" s="246"/>
      <c r="Q839821" s="246"/>
      <c r="R839821" s="246"/>
    </row>
    <row r="839867" spans="16:18" x14ac:dyDescent="0.2">
      <c r="P839867" s="246"/>
      <c r="Q839867" s="246"/>
      <c r="R839867" s="246"/>
    </row>
    <row r="839913" spans="16:18" x14ac:dyDescent="0.2">
      <c r="P839913" s="246"/>
      <c r="Q839913" s="246"/>
      <c r="R839913" s="246"/>
    </row>
    <row r="839959" spans="16:18" x14ac:dyDescent="0.2">
      <c r="P839959" s="246"/>
      <c r="Q839959" s="246"/>
      <c r="R839959" s="246"/>
    </row>
    <row r="840005" spans="16:18" x14ac:dyDescent="0.2">
      <c r="P840005" s="246"/>
      <c r="Q840005" s="246"/>
      <c r="R840005" s="246"/>
    </row>
    <row r="840051" spans="16:18" x14ac:dyDescent="0.2">
      <c r="P840051" s="246"/>
      <c r="Q840051" s="246"/>
      <c r="R840051" s="246"/>
    </row>
    <row r="840097" spans="16:18" x14ac:dyDescent="0.2">
      <c r="P840097" s="246"/>
      <c r="Q840097" s="246"/>
      <c r="R840097" s="246"/>
    </row>
    <row r="840143" spans="16:18" x14ac:dyDescent="0.2">
      <c r="P840143" s="246"/>
      <c r="Q840143" s="246"/>
      <c r="R840143" s="246"/>
    </row>
    <row r="840189" spans="16:18" x14ac:dyDescent="0.2">
      <c r="P840189" s="246"/>
      <c r="Q840189" s="246"/>
      <c r="R840189" s="246"/>
    </row>
    <row r="840235" spans="16:18" x14ac:dyDescent="0.2">
      <c r="P840235" s="246"/>
      <c r="Q840235" s="246"/>
      <c r="R840235" s="246"/>
    </row>
    <row r="840281" spans="16:18" x14ac:dyDescent="0.2">
      <c r="P840281" s="246"/>
      <c r="Q840281" s="246"/>
      <c r="R840281" s="246"/>
    </row>
    <row r="840327" spans="16:18" x14ac:dyDescent="0.2">
      <c r="P840327" s="246"/>
      <c r="Q840327" s="246"/>
      <c r="R840327" s="246"/>
    </row>
    <row r="840373" spans="16:18" x14ac:dyDescent="0.2">
      <c r="P840373" s="246"/>
      <c r="Q840373" s="246"/>
      <c r="R840373" s="246"/>
    </row>
    <row r="840419" spans="16:18" x14ac:dyDescent="0.2">
      <c r="P840419" s="246"/>
      <c r="Q840419" s="246"/>
      <c r="R840419" s="246"/>
    </row>
    <row r="840465" spans="16:18" x14ac:dyDescent="0.2">
      <c r="P840465" s="246"/>
      <c r="Q840465" s="246"/>
      <c r="R840465" s="246"/>
    </row>
    <row r="840511" spans="16:18" x14ac:dyDescent="0.2">
      <c r="P840511" s="246"/>
      <c r="Q840511" s="246"/>
      <c r="R840511" s="246"/>
    </row>
    <row r="840557" spans="16:18" x14ac:dyDescent="0.2">
      <c r="P840557" s="246"/>
      <c r="Q840557" s="246"/>
      <c r="R840557" s="246"/>
    </row>
    <row r="840603" spans="16:18" x14ac:dyDescent="0.2">
      <c r="P840603" s="246"/>
      <c r="Q840603" s="246"/>
      <c r="R840603" s="246"/>
    </row>
    <row r="840649" spans="16:18" x14ac:dyDescent="0.2">
      <c r="P840649" s="246"/>
      <c r="Q840649" s="246"/>
      <c r="R840649" s="246"/>
    </row>
    <row r="840695" spans="16:18" x14ac:dyDescent="0.2">
      <c r="P840695" s="246"/>
      <c r="Q840695" s="246"/>
      <c r="R840695" s="246"/>
    </row>
    <row r="840741" spans="16:18" x14ac:dyDescent="0.2">
      <c r="P840741" s="246"/>
      <c r="Q840741" s="246"/>
      <c r="R840741" s="246"/>
    </row>
    <row r="840787" spans="16:18" x14ac:dyDescent="0.2">
      <c r="P840787" s="246"/>
      <c r="Q840787" s="246"/>
      <c r="R840787" s="246"/>
    </row>
    <row r="840833" spans="16:18" x14ac:dyDescent="0.2">
      <c r="P840833" s="246"/>
      <c r="Q840833" s="246"/>
      <c r="R840833" s="246"/>
    </row>
    <row r="840879" spans="16:18" x14ac:dyDescent="0.2">
      <c r="P840879" s="246"/>
      <c r="Q840879" s="246"/>
      <c r="R840879" s="246"/>
    </row>
    <row r="840925" spans="16:18" x14ac:dyDescent="0.2">
      <c r="P840925" s="246"/>
      <c r="Q840925" s="246"/>
      <c r="R840925" s="246"/>
    </row>
    <row r="840971" spans="16:18" x14ac:dyDescent="0.2">
      <c r="P840971" s="246"/>
      <c r="Q840971" s="246"/>
      <c r="R840971" s="246"/>
    </row>
    <row r="841017" spans="16:18" x14ac:dyDescent="0.2">
      <c r="P841017" s="246"/>
      <c r="Q841017" s="246"/>
      <c r="R841017" s="246"/>
    </row>
    <row r="841063" spans="16:18" x14ac:dyDescent="0.2">
      <c r="P841063" s="246"/>
      <c r="Q841063" s="246"/>
      <c r="R841063" s="246"/>
    </row>
    <row r="841109" spans="16:18" x14ac:dyDescent="0.2">
      <c r="P841109" s="246"/>
      <c r="Q841109" s="246"/>
      <c r="R841109" s="246"/>
    </row>
    <row r="841155" spans="16:18" x14ac:dyDescent="0.2">
      <c r="P841155" s="246"/>
      <c r="Q841155" s="246"/>
      <c r="R841155" s="246"/>
    </row>
    <row r="841201" spans="16:18" x14ac:dyDescent="0.2">
      <c r="P841201" s="246"/>
      <c r="Q841201" s="246"/>
      <c r="R841201" s="246"/>
    </row>
    <row r="841247" spans="16:18" x14ac:dyDescent="0.2">
      <c r="P841247" s="246"/>
      <c r="Q841247" s="246"/>
      <c r="R841247" s="246"/>
    </row>
    <row r="841293" spans="16:18" x14ac:dyDescent="0.2">
      <c r="P841293" s="246"/>
      <c r="Q841293" s="246"/>
      <c r="R841293" s="246"/>
    </row>
    <row r="841339" spans="16:18" x14ac:dyDescent="0.2">
      <c r="P841339" s="246"/>
      <c r="Q841339" s="246"/>
      <c r="R841339" s="246"/>
    </row>
    <row r="841385" spans="16:18" x14ac:dyDescent="0.2">
      <c r="P841385" s="246"/>
      <c r="Q841385" s="246"/>
      <c r="R841385" s="246"/>
    </row>
    <row r="841431" spans="16:18" x14ac:dyDescent="0.2">
      <c r="P841431" s="246"/>
      <c r="Q841431" s="246"/>
      <c r="R841431" s="246"/>
    </row>
    <row r="841477" spans="16:18" x14ac:dyDescent="0.2">
      <c r="P841477" s="246"/>
      <c r="Q841477" s="246"/>
      <c r="R841477" s="246"/>
    </row>
    <row r="841523" spans="16:18" x14ac:dyDescent="0.2">
      <c r="P841523" s="246"/>
      <c r="Q841523" s="246"/>
      <c r="R841523" s="246"/>
    </row>
    <row r="841569" spans="16:18" x14ac:dyDescent="0.2">
      <c r="P841569" s="246"/>
      <c r="Q841569" s="246"/>
      <c r="R841569" s="246"/>
    </row>
    <row r="841615" spans="16:18" x14ac:dyDescent="0.2">
      <c r="P841615" s="246"/>
      <c r="Q841615" s="246"/>
      <c r="R841615" s="246"/>
    </row>
    <row r="841661" spans="16:18" x14ac:dyDescent="0.2">
      <c r="P841661" s="246"/>
      <c r="Q841661" s="246"/>
      <c r="R841661" s="246"/>
    </row>
    <row r="841707" spans="16:18" x14ac:dyDescent="0.2">
      <c r="P841707" s="246"/>
      <c r="Q841707" s="246"/>
      <c r="R841707" s="246"/>
    </row>
    <row r="841753" spans="16:18" x14ac:dyDescent="0.2">
      <c r="P841753" s="246"/>
      <c r="Q841753" s="246"/>
      <c r="R841753" s="246"/>
    </row>
    <row r="841799" spans="16:18" x14ac:dyDescent="0.2">
      <c r="P841799" s="246"/>
      <c r="Q841799" s="246"/>
      <c r="R841799" s="246"/>
    </row>
    <row r="841845" spans="16:18" x14ac:dyDescent="0.2">
      <c r="P841845" s="246"/>
      <c r="Q841845" s="246"/>
      <c r="R841845" s="246"/>
    </row>
    <row r="841891" spans="16:18" x14ac:dyDescent="0.2">
      <c r="P841891" s="246"/>
      <c r="Q841891" s="246"/>
      <c r="R841891" s="246"/>
    </row>
    <row r="841937" spans="16:18" x14ac:dyDescent="0.2">
      <c r="P841937" s="246"/>
      <c r="Q841937" s="246"/>
      <c r="R841937" s="246"/>
    </row>
    <row r="841983" spans="16:18" x14ac:dyDescent="0.2">
      <c r="P841983" s="246"/>
      <c r="Q841983" s="246"/>
      <c r="R841983" s="246"/>
    </row>
    <row r="842029" spans="16:18" x14ac:dyDescent="0.2">
      <c r="P842029" s="246"/>
      <c r="Q842029" s="246"/>
      <c r="R842029" s="246"/>
    </row>
    <row r="842075" spans="16:18" x14ac:dyDescent="0.2">
      <c r="P842075" s="246"/>
      <c r="Q842075" s="246"/>
      <c r="R842075" s="246"/>
    </row>
    <row r="842121" spans="16:18" x14ac:dyDescent="0.2">
      <c r="P842121" s="246"/>
      <c r="Q842121" s="246"/>
      <c r="R842121" s="246"/>
    </row>
    <row r="842167" spans="16:18" x14ac:dyDescent="0.2">
      <c r="P842167" s="246"/>
      <c r="Q842167" s="246"/>
      <c r="R842167" s="246"/>
    </row>
    <row r="842213" spans="16:18" x14ac:dyDescent="0.2">
      <c r="P842213" s="246"/>
      <c r="Q842213" s="246"/>
      <c r="R842213" s="246"/>
    </row>
    <row r="842259" spans="16:18" x14ac:dyDescent="0.2">
      <c r="P842259" s="246"/>
      <c r="Q842259" s="246"/>
      <c r="R842259" s="246"/>
    </row>
    <row r="842305" spans="16:18" x14ac:dyDescent="0.2">
      <c r="P842305" s="246"/>
      <c r="Q842305" s="246"/>
      <c r="R842305" s="246"/>
    </row>
    <row r="842351" spans="16:18" x14ac:dyDescent="0.2">
      <c r="P842351" s="246"/>
      <c r="Q842351" s="246"/>
      <c r="R842351" s="246"/>
    </row>
    <row r="842397" spans="16:18" x14ac:dyDescent="0.2">
      <c r="P842397" s="246"/>
      <c r="Q842397" s="246"/>
      <c r="R842397" s="246"/>
    </row>
    <row r="842443" spans="16:18" x14ac:dyDescent="0.2">
      <c r="P842443" s="246"/>
      <c r="Q842443" s="246"/>
      <c r="R842443" s="246"/>
    </row>
    <row r="842489" spans="16:18" x14ac:dyDescent="0.2">
      <c r="P842489" s="246"/>
      <c r="Q842489" s="246"/>
      <c r="R842489" s="246"/>
    </row>
    <row r="842535" spans="16:18" x14ac:dyDescent="0.2">
      <c r="P842535" s="246"/>
      <c r="Q842535" s="246"/>
      <c r="R842535" s="246"/>
    </row>
    <row r="842581" spans="16:18" x14ac:dyDescent="0.2">
      <c r="P842581" s="246"/>
      <c r="Q842581" s="246"/>
      <c r="R842581" s="246"/>
    </row>
    <row r="842627" spans="16:18" x14ac:dyDescent="0.2">
      <c r="P842627" s="246"/>
      <c r="Q842627" s="246"/>
      <c r="R842627" s="246"/>
    </row>
    <row r="842673" spans="16:18" x14ac:dyDescent="0.2">
      <c r="P842673" s="246"/>
      <c r="Q842673" s="246"/>
      <c r="R842673" s="246"/>
    </row>
    <row r="842719" spans="16:18" x14ac:dyDescent="0.2">
      <c r="P842719" s="246"/>
      <c r="Q842719" s="246"/>
      <c r="R842719" s="246"/>
    </row>
    <row r="842765" spans="16:18" x14ac:dyDescent="0.2">
      <c r="P842765" s="246"/>
      <c r="Q842765" s="246"/>
      <c r="R842765" s="246"/>
    </row>
    <row r="842811" spans="16:18" x14ac:dyDescent="0.2">
      <c r="P842811" s="246"/>
      <c r="Q842811" s="246"/>
      <c r="R842811" s="246"/>
    </row>
    <row r="842857" spans="16:18" x14ac:dyDescent="0.2">
      <c r="P842857" s="246"/>
      <c r="Q842857" s="246"/>
      <c r="R842857" s="246"/>
    </row>
    <row r="842903" spans="16:18" x14ac:dyDescent="0.2">
      <c r="P842903" s="246"/>
      <c r="Q842903" s="246"/>
      <c r="R842903" s="246"/>
    </row>
    <row r="842949" spans="16:18" x14ac:dyDescent="0.2">
      <c r="P842949" s="246"/>
      <c r="Q842949" s="246"/>
      <c r="R842949" s="246"/>
    </row>
    <row r="842995" spans="16:18" x14ac:dyDescent="0.2">
      <c r="P842995" s="246"/>
      <c r="Q842995" s="246"/>
      <c r="R842995" s="246"/>
    </row>
    <row r="843041" spans="16:18" x14ac:dyDescent="0.2">
      <c r="P843041" s="246"/>
      <c r="Q843041" s="246"/>
      <c r="R843041" s="246"/>
    </row>
    <row r="843087" spans="16:18" x14ac:dyDescent="0.2">
      <c r="P843087" s="246"/>
      <c r="Q843087" s="246"/>
      <c r="R843087" s="246"/>
    </row>
    <row r="843133" spans="16:18" x14ac:dyDescent="0.2">
      <c r="P843133" s="246"/>
      <c r="Q843133" s="246"/>
      <c r="R843133" s="246"/>
    </row>
    <row r="843179" spans="16:18" x14ac:dyDescent="0.2">
      <c r="P843179" s="246"/>
      <c r="Q843179" s="246"/>
      <c r="R843179" s="246"/>
    </row>
    <row r="843225" spans="16:18" x14ac:dyDescent="0.2">
      <c r="P843225" s="246"/>
      <c r="Q843225" s="246"/>
      <c r="R843225" s="246"/>
    </row>
    <row r="843271" spans="16:18" x14ac:dyDescent="0.2">
      <c r="P843271" s="246"/>
      <c r="Q843271" s="246"/>
      <c r="R843271" s="246"/>
    </row>
    <row r="843317" spans="16:18" x14ac:dyDescent="0.2">
      <c r="P843317" s="246"/>
      <c r="Q843317" s="246"/>
      <c r="R843317" s="246"/>
    </row>
    <row r="843363" spans="16:18" x14ac:dyDescent="0.2">
      <c r="P843363" s="246"/>
      <c r="Q843363" s="246"/>
      <c r="R843363" s="246"/>
    </row>
    <row r="843409" spans="16:18" x14ac:dyDescent="0.2">
      <c r="P843409" s="246"/>
      <c r="Q843409" s="246"/>
      <c r="R843409" s="246"/>
    </row>
    <row r="843455" spans="16:18" x14ac:dyDescent="0.2">
      <c r="P843455" s="246"/>
      <c r="Q843455" s="246"/>
      <c r="R843455" s="246"/>
    </row>
    <row r="843501" spans="16:18" x14ac:dyDescent="0.2">
      <c r="P843501" s="246"/>
      <c r="Q843501" s="246"/>
      <c r="R843501" s="246"/>
    </row>
    <row r="843547" spans="16:18" x14ac:dyDescent="0.2">
      <c r="P843547" s="246"/>
      <c r="Q843547" s="246"/>
      <c r="R843547" s="246"/>
    </row>
    <row r="843593" spans="16:18" x14ac:dyDescent="0.2">
      <c r="P843593" s="246"/>
      <c r="Q843593" s="246"/>
      <c r="R843593" s="246"/>
    </row>
    <row r="843639" spans="16:18" x14ac:dyDescent="0.2">
      <c r="P843639" s="246"/>
      <c r="Q843639" s="246"/>
      <c r="R843639" s="246"/>
    </row>
    <row r="843685" spans="16:18" x14ac:dyDescent="0.2">
      <c r="P843685" s="246"/>
      <c r="Q843685" s="246"/>
      <c r="R843685" s="246"/>
    </row>
    <row r="843731" spans="16:18" x14ac:dyDescent="0.2">
      <c r="P843731" s="246"/>
      <c r="Q843731" s="246"/>
      <c r="R843731" s="246"/>
    </row>
    <row r="843777" spans="16:18" x14ac:dyDescent="0.2">
      <c r="P843777" s="246"/>
      <c r="Q843777" s="246"/>
      <c r="R843777" s="246"/>
    </row>
    <row r="843823" spans="16:18" x14ac:dyDescent="0.2">
      <c r="P843823" s="246"/>
      <c r="Q843823" s="246"/>
      <c r="R843823" s="246"/>
    </row>
    <row r="843869" spans="16:18" x14ac:dyDescent="0.2">
      <c r="P843869" s="246"/>
      <c r="Q843869" s="246"/>
      <c r="R843869" s="246"/>
    </row>
    <row r="843915" spans="16:18" x14ac:dyDescent="0.2">
      <c r="P843915" s="246"/>
      <c r="Q843915" s="246"/>
      <c r="R843915" s="246"/>
    </row>
    <row r="843961" spans="16:18" x14ac:dyDescent="0.2">
      <c r="P843961" s="246"/>
      <c r="Q843961" s="246"/>
      <c r="R843961" s="246"/>
    </row>
    <row r="844007" spans="16:18" x14ac:dyDescent="0.2">
      <c r="P844007" s="246"/>
      <c r="Q844007" s="246"/>
      <c r="R844007" s="246"/>
    </row>
    <row r="844053" spans="16:18" x14ac:dyDescent="0.2">
      <c r="P844053" s="246"/>
      <c r="Q844053" s="246"/>
      <c r="R844053" s="246"/>
    </row>
    <row r="844099" spans="16:18" x14ac:dyDescent="0.2">
      <c r="P844099" s="246"/>
      <c r="Q844099" s="246"/>
      <c r="R844099" s="246"/>
    </row>
    <row r="844145" spans="16:18" x14ac:dyDescent="0.2">
      <c r="P844145" s="246"/>
      <c r="Q844145" s="246"/>
      <c r="R844145" s="246"/>
    </row>
    <row r="844191" spans="16:18" x14ac:dyDescent="0.2">
      <c r="P844191" s="246"/>
      <c r="Q844191" s="246"/>
      <c r="R844191" s="246"/>
    </row>
    <row r="844237" spans="16:18" x14ac:dyDescent="0.2">
      <c r="P844237" s="246"/>
      <c r="Q844237" s="246"/>
      <c r="R844237" s="246"/>
    </row>
    <row r="844283" spans="16:18" x14ac:dyDescent="0.2">
      <c r="P844283" s="246"/>
      <c r="Q844283" s="246"/>
      <c r="R844283" s="246"/>
    </row>
    <row r="844329" spans="16:18" x14ac:dyDescent="0.2">
      <c r="P844329" s="246"/>
      <c r="Q844329" s="246"/>
      <c r="R844329" s="246"/>
    </row>
    <row r="844375" spans="16:18" x14ac:dyDescent="0.2">
      <c r="P844375" s="246"/>
      <c r="Q844375" s="246"/>
      <c r="R844375" s="246"/>
    </row>
    <row r="844421" spans="16:18" x14ac:dyDescent="0.2">
      <c r="P844421" s="246"/>
      <c r="Q844421" s="246"/>
      <c r="R844421" s="246"/>
    </row>
    <row r="844467" spans="16:18" x14ac:dyDescent="0.2">
      <c r="P844467" s="246"/>
      <c r="Q844467" s="246"/>
      <c r="R844467" s="246"/>
    </row>
    <row r="844513" spans="16:18" x14ac:dyDescent="0.2">
      <c r="P844513" s="246"/>
      <c r="Q844513" s="246"/>
      <c r="R844513" s="246"/>
    </row>
    <row r="844559" spans="16:18" x14ac:dyDescent="0.2">
      <c r="P844559" s="246"/>
      <c r="Q844559" s="246"/>
      <c r="R844559" s="246"/>
    </row>
    <row r="844605" spans="16:18" x14ac:dyDescent="0.2">
      <c r="P844605" s="246"/>
      <c r="Q844605" s="246"/>
      <c r="R844605" s="246"/>
    </row>
    <row r="844651" spans="16:18" x14ac:dyDescent="0.2">
      <c r="P844651" s="246"/>
      <c r="Q844651" s="246"/>
      <c r="R844651" s="246"/>
    </row>
    <row r="844697" spans="16:18" x14ac:dyDescent="0.2">
      <c r="P844697" s="246"/>
      <c r="Q844697" s="246"/>
      <c r="R844697" s="246"/>
    </row>
    <row r="844743" spans="16:18" x14ac:dyDescent="0.2">
      <c r="P844743" s="246"/>
      <c r="Q844743" s="246"/>
      <c r="R844743" s="246"/>
    </row>
    <row r="844789" spans="16:18" x14ac:dyDescent="0.2">
      <c r="P844789" s="246"/>
      <c r="Q844789" s="246"/>
      <c r="R844789" s="246"/>
    </row>
    <row r="844835" spans="16:18" x14ac:dyDescent="0.2">
      <c r="P844835" s="246"/>
      <c r="Q844835" s="246"/>
      <c r="R844835" s="246"/>
    </row>
    <row r="844881" spans="16:18" x14ac:dyDescent="0.2">
      <c r="P844881" s="246"/>
      <c r="Q844881" s="246"/>
      <c r="R844881" s="246"/>
    </row>
    <row r="844927" spans="16:18" x14ac:dyDescent="0.2">
      <c r="P844927" s="246"/>
      <c r="Q844927" s="246"/>
      <c r="R844927" s="246"/>
    </row>
    <row r="844973" spans="16:18" x14ac:dyDescent="0.2">
      <c r="P844973" s="246"/>
      <c r="Q844973" s="246"/>
      <c r="R844973" s="246"/>
    </row>
    <row r="845019" spans="16:18" x14ac:dyDescent="0.2">
      <c r="P845019" s="246"/>
      <c r="Q845019" s="246"/>
      <c r="R845019" s="246"/>
    </row>
    <row r="845065" spans="16:18" x14ac:dyDescent="0.2">
      <c r="P845065" s="246"/>
      <c r="Q845065" s="246"/>
      <c r="R845065" s="246"/>
    </row>
    <row r="845111" spans="16:18" x14ac:dyDescent="0.2">
      <c r="P845111" s="246"/>
      <c r="Q845111" s="246"/>
      <c r="R845111" s="246"/>
    </row>
    <row r="845157" spans="16:18" x14ac:dyDescent="0.2">
      <c r="P845157" s="246"/>
      <c r="Q845157" s="246"/>
      <c r="R845157" s="246"/>
    </row>
    <row r="845203" spans="16:18" x14ac:dyDescent="0.2">
      <c r="P845203" s="246"/>
      <c r="Q845203" s="246"/>
      <c r="R845203" s="246"/>
    </row>
    <row r="845249" spans="16:18" x14ac:dyDescent="0.2">
      <c r="P845249" s="246"/>
      <c r="Q845249" s="246"/>
      <c r="R845249" s="246"/>
    </row>
    <row r="845295" spans="16:18" x14ac:dyDescent="0.2">
      <c r="P845295" s="246"/>
      <c r="Q845295" s="246"/>
      <c r="R845295" s="246"/>
    </row>
    <row r="845341" spans="16:18" x14ac:dyDescent="0.2">
      <c r="P845341" s="246"/>
      <c r="Q845341" s="246"/>
      <c r="R845341" s="246"/>
    </row>
    <row r="845387" spans="16:18" x14ac:dyDescent="0.2">
      <c r="P845387" s="246"/>
      <c r="Q845387" s="246"/>
      <c r="R845387" s="246"/>
    </row>
    <row r="845433" spans="16:18" x14ac:dyDescent="0.2">
      <c r="P845433" s="246"/>
      <c r="Q845433" s="246"/>
      <c r="R845433" s="246"/>
    </row>
    <row r="845479" spans="16:18" x14ac:dyDescent="0.2">
      <c r="P845479" s="246"/>
      <c r="Q845479" s="246"/>
      <c r="R845479" s="246"/>
    </row>
    <row r="845525" spans="16:18" x14ac:dyDescent="0.2">
      <c r="P845525" s="246"/>
      <c r="Q845525" s="246"/>
      <c r="R845525" s="246"/>
    </row>
    <row r="845571" spans="16:18" x14ac:dyDescent="0.2">
      <c r="P845571" s="246"/>
      <c r="Q845571" s="246"/>
      <c r="R845571" s="246"/>
    </row>
    <row r="845617" spans="16:18" x14ac:dyDescent="0.2">
      <c r="P845617" s="246"/>
      <c r="Q845617" s="246"/>
      <c r="R845617" s="246"/>
    </row>
    <row r="845663" spans="16:18" x14ac:dyDescent="0.2">
      <c r="P845663" s="246"/>
      <c r="Q845663" s="246"/>
      <c r="R845663" s="246"/>
    </row>
    <row r="845709" spans="16:18" x14ac:dyDescent="0.2">
      <c r="P845709" s="246"/>
      <c r="Q845709" s="246"/>
      <c r="R845709" s="246"/>
    </row>
    <row r="845755" spans="16:18" x14ac:dyDescent="0.2">
      <c r="P845755" s="246"/>
      <c r="Q845755" s="246"/>
      <c r="R845755" s="246"/>
    </row>
    <row r="845801" spans="16:18" x14ac:dyDescent="0.2">
      <c r="P845801" s="246"/>
      <c r="Q845801" s="246"/>
      <c r="R845801" s="246"/>
    </row>
    <row r="845847" spans="16:18" x14ac:dyDescent="0.2">
      <c r="P845847" s="246"/>
      <c r="Q845847" s="246"/>
      <c r="R845847" s="246"/>
    </row>
    <row r="845893" spans="16:18" x14ac:dyDescent="0.2">
      <c r="P845893" s="246"/>
      <c r="Q845893" s="246"/>
      <c r="R845893" s="246"/>
    </row>
    <row r="845939" spans="16:18" x14ac:dyDescent="0.2">
      <c r="P845939" s="246"/>
      <c r="Q845939" s="246"/>
      <c r="R845939" s="246"/>
    </row>
    <row r="845985" spans="16:18" x14ac:dyDescent="0.2">
      <c r="P845985" s="246"/>
      <c r="Q845985" s="246"/>
      <c r="R845985" s="246"/>
    </row>
    <row r="846031" spans="16:18" x14ac:dyDescent="0.2">
      <c r="P846031" s="246"/>
      <c r="Q846031" s="246"/>
      <c r="R846031" s="246"/>
    </row>
    <row r="846077" spans="16:18" x14ac:dyDescent="0.2">
      <c r="P846077" s="246"/>
      <c r="Q846077" s="246"/>
      <c r="R846077" s="246"/>
    </row>
    <row r="846123" spans="16:18" x14ac:dyDescent="0.2">
      <c r="P846123" s="246"/>
      <c r="Q846123" s="246"/>
      <c r="R846123" s="246"/>
    </row>
    <row r="846169" spans="16:18" x14ac:dyDescent="0.2">
      <c r="P846169" s="246"/>
      <c r="Q846169" s="246"/>
      <c r="R846169" s="246"/>
    </row>
    <row r="846215" spans="16:18" x14ac:dyDescent="0.2">
      <c r="P846215" s="246"/>
      <c r="Q846215" s="246"/>
      <c r="R846215" s="246"/>
    </row>
    <row r="846261" spans="16:18" x14ac:dyDescent="0.2">
      <c r="P846261" s="246"/>
      <c r="Q846261" s="246"/>
      <c r="R846261" s="246"/>
    </row>
    <row r="846307" spans="16:18" x14ac:dyDescent="0.2">
      <c r="P846307" s="246"/>
      <c r="Q846307" s="246"/>
      <c r="R846307" s="246"/>
    </row>
    <row r="846353" spans="16:18" x14ac:dyDescent="0.2">
      <c r="P846353" s="246"/>
      <c r="Q846353" s="246"/>
      <c r="R846353" s="246"/>
    </row>
    <row r="846399" spans="16:18" x14ac:dyDescent="0.2">
      <c r="P846399" s="246"/>
      <c r="Q846399" s="246"/>
      <c r="R846399" s="246"/>
    </row>
    <row r="846445" spans="16:18" x14ac:dyDescent="0.2">
      <c r="P846445" s="246"/>
      <c r="Q846445" s="246"/>
      <c r="R846445" s="246"/>
    </row>
    <row r="846491" spans="16:18" x14ac:dyDescent="0.2">
      <c r="P846491" s="246"/>
      <c r="Q846491" s="246"/>
      <c r="R846491" s="246"/>
    </row>
    <row r="846537" spans="16:18" x14ac:dyDescent="0.2">
      <c r="P846537" s="246"/>
      <c r="Q846537" s="246"/>
      <c r="R846537" s="246"/>
    </row>
    <row r="846583" spans="16:18" x14ac:dyDescent="0.2">
      <c r="P846583" s="246"/>
      <c r="Q846583" s="246"/>
      <c r="R846583" s="246"/>
    </row>
    <row r="846629" spans="16:18" x14ac:dyDescent="0.2">
      <c r="P846629" s="246"/>
      <c r="Q846629" s="246"/>
      <c r="R846629" s="246"/>
    </row>
    <row r="846675" spans="16:18" x14ac:dyDescent="0.2">
      <c r="P846675" s="246"/>
      <c r="Q846675" s="246"/>
      <c r="R846675" s="246"/>
    </row>
    <row r="846721" spans="16:18" x14ac:dyDescent="0.2">
      <c r="P846721" s="246"/>
      <c r="Q846721" s="246"/>
      <c r="R846721" s="246"/>
    </row>
    <row r="846767" spans="16:18" x14ac:dyDescent="0.2">
      <c r="P846767" s="246"/>
      <c r="Q846767" s="246"/>
      <c r="R846767" s="246"/>
    </row>
    <row r="846813" spans="16:18" x14ac:dyDescent="0.2">
      <c r="P846813" s="246"/>
      <c r="Q846813" s="246"/>
      <c r="R846813" s="246"/>
    </row>
    <row r="846859" spans="16:18" x14ac:dyDescent="0.2">
      <c r="P846859" s="246"/>
      <c r="Q846859" s="246"/>
      <c r="R846859" s="246"/>
    </row>
    <row r="846905" spans="16:18" x14ac:dyDescent="0.2">
      <c r="P846905" s="246"/>
      <c r="Q846905" s="246"/>
      <c r="R846905" s="246"/>
    </row>
    <row r="846951" spans="16:18" x14ac:dyDescent="0.2">
      <c r="P846951" s="246"/>
      <c r="Q846951" s="246"/>
      <c r="R846951" s="246"/>
    </row>
    <row r="846997" spans="16:18" x14ac:dyDescent="0.2">
      <c r="P846997" s="246"/>
      <c r="Q846997" s="246"/>
      <c r="R846997" s="246"/>
    </row>
    <row r="847043" spans="16:18" x14ac:dyDescent="0.2">
      <c r="P847043" s="246"/>
      <c r="Q847043" s="246"/>
      <c r="R847043" s="246"/>
    </row>
    <row r="847089" spans="16:18" x14ac:dyDescent="0.2">
      <c r="P847089" s="246"/>
      <c r="Q847089" s="246"/>
      <c r="R847089" s="246"/>
    </row>
    <row r="847135" spans="16:18" x14ac:dyDescent="0.2">
      <c r="P847135" s="246"/>
      <c r="Q847135" s="246"/>
      <c r="R847135" s="246"/>
    </row>
    <row r="847181" spans="16:18" x14ac:dyDescent="0.2">
      <c r="P847181" s="246"/>
      <c r="Q847181" s="246"/>
      <c r="R847181" s="246"/>
    </row>
    <row r="847227" spans="16:18" x14ac:dyDescent="0.2">
      <c r="P847227" s="246"/>
      <c r="Q847227" s="246"/>
      <c r="R847227" s="246"/>
    </row>
    <row r="847273" spans="16:18" x14ac:dyDescent="0.2">
      <c r="P847273" s="246"/>
      <c r="Q847273" s="246"/>
      <c r="R847273" s="246"/>
    </row>
    <row r="847319" spans="16:18" x14ac:dyDescent="0.2">
      <c r="P847319" s="246"/>
      <c r="Q847319" s="246"/>
      <c r="R847319" s="246"/>
    </row>
    <row r="847365" spans="16:18" x14ac:dyDescent="0.2">
      <c r="P847365" s="246"/>
      <c r="Q847365" s="246"/>
      <c r="R847365" s="246"/>
    </row>
    <row r="847411" spans="16:18" x14ac:dyDescent="0.2">
      <c r="P847411" s="246"/>
      <c r="Q847411" s="246"/>
      <c r="R847411" s="246"/>
    </row>
    <row r="847457" spans="16:18" x14ac:dyDescent="0.2">
      <c r="P847457" s="246"/>
      <c r="Q847457" s="246"/>
      <c r="R847457" s="246"/>
    </row>
    <row r="847503" spans="16:18" x14ac:dyDescent="0.2">
      <c r="P847503" s="246"/>
      <c r="Q847503" s="246"/>
      <c r="R847503" s="246"/>
    </row>
    <row r="847549" spans="16:18" x14ac:dyDescent="0.2">
      <c r="P847549" s="246"/>
      <c r="Q847549" s="246"/>
      <c r="R847549" s="246"/>
    </row>
    <row r="847595" spans="16:18" x14ac:dyDescent="0.2">
      <c r="P847595" s="246"/>
      <c r="Q847595" s="246"/>
      <c r="R847595" s="246"/>
    </row>
    <row r="847641" spans="16:18" x14ac:dyDescent="0.2">
      <c r="P847641" s="246"/>
      <c r="Q847641" s="246"/>
      <c r="R847641" s="246"/>
    </row>
    <row r="847687" spans="16:18" x14ac:dyDescent="0.2">
      <c r="P847687" s="246"/>
      <c r="Q847687" s="246"/>
      <c r="R847687" s="246"/>
    </row>
    <row r="847733" spans="16:18" x14ac:dyDescent="0.2">
      <c r="P847733" s="246"/>
      <c r="Q847733" s="246"/>
      <c r="R847733" s="246"/>
    </row>
    <row r="847779" spans="16:18" x14ac:dyDescent="0.2">
      <c r="P847779" s="246"/>
      <c r="Q847779" s="246"/>
      <c r="R847779" s="246"/>
    </row>
    <row r="847825" spans="16:18" x14ac:dyDescent="0.2">
      <c r="P847825" s="246"/>
      <c r="Q847825" s="246"/>
      <c r="R847825" s="246"/>
    </row>
    <row r="847871" spans="16:18" x14ac:dyDescent="0.2">
      <c r="P847871" s="246"/>
      <c r="Q847871" s="246"/>
      <c r="R847871" s="246"/>
    </row>
    <row r="847917" spans="16:18" x14ac:dyDescent="0.2">
      <c r="P847917" s="246"/>
      <c r="Q847917" s="246"/>
      <c r="R847917" s="246"/>
    </row>
    <row r="847963" spans="16:18" x14ac:dyDescent="0.2">
      <c r="P847963" s="246"/>
      <c r="Q847963" s="246"/>
      <c r="R847963" s="246"/>
    </row>
    <row r="848009" spans="16:18" x14ac:dyDescent="0.2">
      <c r="P848009" s="246"/>
      <c r="Q848009" s="246"/>
      <c r="R848009" s="246"/>
    </row>
    <row r="848055" spans="16:18" x14ac:dyDescent="0.2">
      <c r="P848055" s="246"/>
      <c r="Q848055" s="246"/>
      <c r="R848055" s="246"/>
    </row>
    <row r="848101" spans="16:18" x14ac:dyDescent="0.2">
      <c r="P848101" s="246"/>
      <c r="Q848101" s="246"/>
      <c r="R848101" s="246"/>
    </row>
    <row r="848147" spans="16:18" x14ac:dyDescent="0.2">
      <c r="P848147" s="246"/>
      <c r="Q848147" s="246"/>
      <c r="R848147" s="246"/>
    </row>
    <row r="848193" spans="16:18" x14ac:dyDescent="0.2">
      <c r="P848193" s="246"/>
      <c r="Q848193" s="246"/>
      <c r="R848193" s="246"/>
    </row>
    <row r="848239" spans="16:18" x14ac:dyDescent="0.2">
      <c r="P848239" s="246"/>
      <c r="Q848239" s="246"/>
      <c r="R848239" s="246"/>
    </row>
    <row r="848285" spans="16:18" x14ac:dyDescent="0.2">
      <c r="P848285" s="246"/>
      <c r="Q848285" s="246"/>
      <c r="R848285" s="246"/>
    </row>
    <row r="848331" spans="16:18" x14ac:dyDescent="0.2">
      <c r="P848331" s="246"/>
      <c r="Q848331" s="246"/>
      <c r="R848331" s="246"/>
    </row>
    <row r="848377" spans="16:18" x14ac:dyDescent="0.2">
      <c r="P848377" s="246"/>
      <c r="Q848377" s="246"/>
      <c r="R848377" s="246"/>
    </row>
    <row r="848423" spans="16:18" x14ac:dyDescent="0.2">
      <c r="P848423" s="246"/>
      <c r="Q848423" s="246"/>
      <c r="R848423" s="246"/>
    </row>
    <row r="848469" spans="16:18" x14ac:dyDescent="0.2">
      <c r="P848469" s="246"/>
      <c r="Q848469" s="246"/>
      <c r="R848469" s="246"/>
    </row>
    <row r="848515" spans="16:18" x14ac:dyDescent="0.2">
      <c r="P848515" s="246"/>
      <c r="Q848515" s="246"/>
      <c r="R848515" s="246"/>
    </row>
    <row r="848561" spans="16:18" x14ac:dyDescent="0.2">
      <c r="P848561" s="246"/>
      <c r="Q848561" s="246"/>
      <c r="R848561" s="246"/>
    </row>
    <row r="848607" spans="16:18" x14ac:dyDescent="0.2">
      <c r="P848607" s="246"/>
      <c r="Q848607" s="246"/>
      <c r="R848607" s="246"/>
    </row>
    <row r="848653" spans="16:18" x14ac:dyDescent="0.2">
      <c r="P848653" s="246"/>
      <c r="Q848653" s="246"/>
      <c r="R848653" s="246"/>
    </row>
    <row r="848699" spans="16:18" x14ac:dyDescent="0.2">
      <c r="P848699" s="246"/>
      <c r="Q848699" s="246"/>
      <c r="R848699" s="246"/>
    </row>
    <row r="848745" spans="16:18" x14ac:dyDescent="0.2">
      <c r="P848745" s="246"/>
      <c r="Q848745" s="246"/>
      <c r="R848745" s="246"/>
    </row>
    <row r="848791" spans="16:18" x14ac:dyDescent="0.2">
      <c r="P848791" s="246"/>
      <c r="Q848791" s="246"/>
      <c r="R848791" s="246"/>
    </row>
    <row r="848837" spans="16:18" x14ac:dyDescent="0.2">
      <c r="P848837" s="246"/>
      <c r="Q848837" s="246"/>
      <c r="R848837" s="246"/>
    </row>
    <row r="848883" spans="16:18" x14ac:dyDescent="0.2">
      <c r="P848883" s="246"/>
      <c r="Q848883" s="246"/>
      <c r="R848883" s="246"/>
    </row>
    <row r="848929" spans="16:18" x14ac:dyDescent="0.2">
      <c r="P848929" s="246"/>
      <c r="Q848929" s="246"/>
      <c r="R848929" s="246"/>
    </row>
    <row r="848975" spans="16:18" x14ac:dyDescent="0.2">
      <c r="P848975" s="246"/>
      <c r="Q848975" s="246"/>
      <c r="R848975" s="246"/>
    </row>
    <row r="849021" spans="16:18" x14ac:dyDescent="0.2">
      <c r="P849021" s="246"/>
      <c r="Q849021" s="246"/>
      <c r="R849021" s="246"/>
    </row>
    <row r="849067" spans="16:18" x14ac:dyDescent="0.2">
      <c r="P849067" s="246"/>
      <c r="Q849067" s="246"/>
      <c r="R849067" s="246"/>
    </row>
    <row r="849113" spans="16:18" x14ac:dyDescent="0.2">
      <c r="P849113" s="246"/>
      <c r="Q849113" s="246"/>
      <c r="R849113" s="246"/>
    </row>
    <row r="849159" spans="16:18" x14ac:dyDescent="0.2">
      <c r="P849159" s="246"/>
      <c r="Q849159" s="246"/>
      <c r="R849159" s="246"/>
    </row>
    <row r="849205" spans="16:18" x14ac:dyDescent="0.2">
      <c r="P849205" s="246"/>
      <c r="Q849205" s="246"/>
      <c r="R849205" s="246"/>
    </row>
    <row r="849251" spans="16:18" x14ac:dyDescent="0.2">
      <c r="P849251" s="246"/>
      <c r="Q849251" s="246"/>
      <c r="R849251" s="246"/>
    </row>
    <row r="849297" spans="16:18" x14ac:dyDescent="0.2">
      <c r="P849297" s="246"/>
      <c r="Q849297" s="246"/>
      <c r="R849297" s="246"/>
    </row>
    <row r="849343" spans="16:18" x14ac:dyDescent="0.2">
      <c r="P849343" s="246"/>
      <c r="Q849343" s="246"/>
      <c r="R849343" s="246"/>
    </row>
    <row r="849389" spans="16:18" x14ac:dyDescent="0.2">
      <c r="P849389" s="246"/>
      <c r="Q849389" s="246"/>
      <c r="R849389" s="246"/>
    </row>
    <row r="849435" spans="16:18" x14ac:dyDescent="0.2">
      <c r="P849435" s="246"/>
      <c r="Q849435" s="246"/>
      <c r="R849435" s="246"/>
    </row>
    <row r="849481" spans="16:18" x14ac:dyDescent="0.2">
      <c r="P849481" s="246"/>
      <c r="Q849481" s="246"/>
      <c r="R849481" s="246"/>
    </row>
    <row r="849527" spans="16:18" x14ac:dyDescent="0.2">
      <c r="P849527" s="246"/>
      <c r="Q849527" s="246"/>
      <c r="R849527" s="246"/>
    </row>
    <row r="849573" spans="16:18" x14ac:dyDescent="0.2">
      <c r="P849573" s="246"/>
      <c r="Q849573" s="246"/>
      <c r="R849573" s="246"/>
    </row>
    <row r="849619" spans="16:18" x14ac:dyDescent="0.2">
      <c r="P849619" s="246"/>
      <c r="Q849619" s="246"/>
      <c r="R849619" s="246"/>
    </row>
    <row r="849665" spans="16:18" x14ac:dyDescent="0.2">
      <c r="P849665" s="246"/>
      <c r="Q849665" s="246"/>
      <c r="R849665" s="246"/>
    </row>
    <row r="849711" spans="16:18" x14ac:dyDescent="0.2">
      <c r="P849711" s="246"/>
      <c r="Q849711" s="246"/>
      <c r="R849711" s="246"/>
    </row>
    <row r="849757" spans="16:18" x14ac:dyDescent="0.2">
      <c r="P849757" s="246"/>
      <c r="Q849757" s="246"/>
      <c r="R849757" s="246"/>
    </row>
    <row r="849803" spans="16:18" x14ac:dyDescent="0.2">
      <c r="P849803" s="246"/>
      <c r="Q849803" s="246"/>
      <c r="R849803" s="246"/>
    </row>
    <row r="849849" spans="16:18" x14ac:dyDescent="0.2">
      <c r="P849849" s="246"/>
      <c r="Q849849" s="246"/>
      <c r="R849849" s="246"/>
    </row>
    <row r="849895" spans="16:18" x14ac:dyDescent="0.2">
      <c r="P849895" s="246"/>
      <c r="Q849895" s="246"/>
      <c r="R849895" s="246"/>
    </row>
    <row r="849941" spans="16:18" x14ac:dyDescent="0.2">
      <c r="P849941" s="246"/>
      <c r="Q849941" s="246"/>
      <c r="R849941" s="246"/>
    </row>
    <row r="849987" spans="16:18" x14ac:dyDescent="0.2">
      <c r="P849987" s="246"/>
      <c r="Q849987" s="246"/>
      <c r="R849987" s="246"/>
    </row>
    <row r="850033" spans="16:18" x14ac:dyDescent="0.2">
      <c r="P850033" s="246"/>
      <c r="Q850033" s="246"/>
      <c r="R850033" s="246"/>
    </row>
    <row r="850079" spans="16:18" x14ac:dyDescent="0.2">
      <c r="P850079" s="246"/>
      <c r="Q850079" s="246"/>
      <c r="R850079" s="246"/>
    </row>
    <row r="850125" spans="16:18" x14ac:dyDescent="0.2">
      <c r="P850125" s="246"/>
      <c r="Q850125" s="246"/>
      <c r="R850125" s="246"/>
    </row>
    <row r="850171" spans="16:18" x14ac:dyDescent="0.2">
      <c r="P850171" s="246"/>
      <c r="Q850171" s="246"/>
      <c r="R850171" s="246"/>
    </row>
    <row r="850217" spans="16:18" x14ac:dyDescent="0.2">
      <c r="P850217" s="246"/>
      <c r="Q850217" s="246"/>
      <c r="R850217" s="246"/>
    </row>
    <row r="850263" spans="16:18" x14ac:dyDescent="0.2">
      <c r="P850263" s="246"/>
      <c r="Q850263" s="246"/>
      <c r="R850263" s="246"/>
    </row>
    <row r="850309" spans="16:18" x14ac:dyDescent="0.2">
      <c r="P850309" s="246"/>
      <c r="Q850309" s="246"/>
      <c r="R850309" s="246"/>
    </row>
    <row r="850355" spans="16:18" x14ac:dyDescent="0.2">
      <c r="P850355" s="246"/>
      <c r="Q850355" s="246"/>
      <c r="R850355" s="246"/>
    </row>
    <row r="850401" spans="16:18" x14ac:dyDescent="0.2">
      <c r="P850401" s="246"/>
      <c r="Q850401" s="246"/>
      <c r="R850401" s="246"/>
    </row>
    <row r="850447" spans="16:18" x14ac:dyDescent="0.2">
      <c r="P850447" s="246"/>
      <c r="Q850447" s="246"/>
      <c r="R850447" s="246"/>
    </row>
    <row r="850493" spans="16:18" x14ac:dyDescent="0.2">
      <c r="P850493" s="246"/>
      <c r="Q850493" s="246"/>
      <c r="R850493" s="246"/>
    </row>
    <row r="850539" spans="16:18" x14ac:dyDescent="0.2">
      <c r="P850539" s="246"/>
      <c r="Q850539" s="246"/>
      <c r="R850539" s="246"/>
    </row>
    <row r="850585" spans="16:18" x14ac:dyDescent="0.2">
      <c r="P850585" s="246"/>
      <c r="Q850585" s="246"/>
      <c r="R850585" s="246"/>
    </row>
    <row r="850631" spans="16:18" x14ac:dyDescent="0.2">
      <c r="P850631" s="246"/>
      <c r="Q850631" s="246"/>
      <c r="R850631" s="246"/>
    </row>
    <row r="850677" spans="16:18" x14ac:dyDescent="0.2">
      <c r="P850677" s="246"/>
      <c r="Q850677" s="246"/>
      <c r="R850677" s="246"/>
    </row>
    <row r="850723" spans="16:18" x14ac:dyDescent="0.2">
      <c r="P850723" s="246"/>
      <c r="Q850723" s="246"/>
      <c r="R850723" s="246"/>
    </row>
    <row r="850769" spans="16:18" x14ac:dyDescent="0.2">
      <c r="P850769" s="246"/>
      <c r="Q850769" s="246"/>
      <c r="R850769" s="246"/>
    </row>
    <row r="850815" spans="16:18" x14ac:dyDescent="0.2">
      <c r="P850815" s="246"/>
      <c r="Q850815" s="246"/>
      <c r="R850815" s="246"/>
    </row>
    <row r="850861" spans="16:18" x14ac:dyDescent="0.2">
      <c r="P850861" s="246"/>
      <c r="Q850861" s="246"/>
      <c r="R850861" s="246"/>
    </row>
    <row r="850907" spans="16:18" x14ac:dyDescent="0.2">
      <c r="P850907" s="246"/>
      <c r="Q850907" s="246"/>
      <c r="R850907" s="246"/>
    </row>
    <row r="850953" spans="16:18" x14ac:dyDescent="0.2">
      <c r="P850953" s="246"/>
      <c r="Q850953" s="246"/>
      <c r="R850953" s="246"/>
    </row>
    <row r="850999" spans="16:18" x14ac:dyDescent="0.2">
      <c r="P850999" s="246"/>
      <c r="Q850999" s="246"/>
      <c r="R850999" s="246"/>
    </row>
    <row r="851045" spans="16:18" x14ac:dyDescent="0.2">
      <c r="P851045" s="246"/>
      <c r="Q851045" s="246"/>
      <c r="R851045" s="246"/>
    </row>
    <row r="851091" spans="16:18" x14ac:dyDescent="0.2">
      <c r="P851091" s="246"/>
      <c r="Q851091" s="246"/>
      <c r="R851091" s="246"/>
    </row>
    <row r="851137" spans="16:18" x14ac:dyDescent="0.2">
      <c r="P851137" s="246"/>
      <c r="Q851137" s="246"/>
      <c r="R851137" s="246"/>
    </row>
    <row r="851183" spans="16:18" x14ac:dyDescent="0.2">
      <c r="P851183" s="246"/>
      <c r="Q851183" s="246"/>
      <c r="R851183" s="246"/>
    </row>
    <row r="851229" spans="16:18" x14ac:dyDescent="0.2">
      <c r="P851229" s="246"/>
      <c r="Q851229" s="246"/>
      <c r="R851229" s="246"/>
    </row>
    <row r="851275" spans="16:18" x14ac:dyDescent="0.2">
      <c r="P851275" s="246"/>
      <c r="Q851275" s="246"/>
      <c r="R851275" s="246"/>
    </row>
    <row r="851321" spans="16:18" x14ac:dyDescent="0.2">
      <c r="P851321" s="246"/>
      <c r="Q851321" s="246"/>
      <c r="R851321" s="246"/>
    </row>
    <row r="851367" spans="16:18" x14ac:dyDescent="0.2">
      <c r="P851367" s="246"/>
      <c r="Q851367" s="246"/>
      <c r="R851367" s="246"/>
    </row>
    <row r="851413" spans="16:18" x14ac:dyDescent="0.2">
      <c r="P851413" s="246"/>
      <c r="Q851413" s="246"/>
      <c r="R851413" s="246"/>
    </row>
    <row r="851459" spans="16:18" x14ac:dyDescent="0.2">
      <c r="P851459" s="246"/>
      <c r="Q851459" s="246"/>
      <c r="R851459" s="246"/>
    </row>
    <row r="851505" spans="16:18" x14ac:dyDescent="0.2">
      <c r="P851505" s="246"/>
      <c r="Q851505" s="246"/>
      <c r="R851505" s="246"/>
    </row>
    <row r="851551" spans="16:18" x14ac:dyDescent="0.2">
      <c r="P851551" s="246"/>
      <c r="Q851551" s="246"/>
      <c r="R851551" s="246"/>
    </row>
    <row r="851597" spans="16:18" x14ac:dyDescent="0.2">
      <c r="P851597" s="246"/>
      <c r="Q851597" s="246"/>
      <c r="R851597" s="246"/>
    </row>
    <row r="851643" spans="16:18" x14ac:dyDescent="0.2">
      <c r="P851643" s="246"/>
      <c r="Q851643" s="246"/>
      <c r="R851643" s="246"/>
    </row>
    <row r="851689" spans="16:18" x14ac:dyDescent="0.2">
      <c r="P851689" s="246"/>
      <c r="Q851689" s="246"/>
      <c r="R851689" s="246"/>
    </row>
    <row r="851735" spans="16:18" x14ac:dyDescent="0.2">
      <c r="P851735" s="246"/>
      <c r="Q851735" s="246"/>
      <c r="R851735" s="246"/>
    </row>
    <row r="851781" spans="16:18" x14ac:dyDescent="0.2">
      <c r="P851781" s="246"/>
      <c r="Q851781" s="246"/>
      <c r="R851781" s="246"/>
    </row>
    <row r="851827" spans="16:18" x14ac:dyDescent="0.2">
      <c r="P851827" s="246"/>
      <c r="Q851827" s="246"/>
      <c r="R851827" s="246"/>
    </row>
    <row r="851873" spans="16:18" x14ac:dyDescent="0.2">
      <c r="P851873" s="246"/>
      <c r="Q851873" s="246"/>
      <c r="R851873" s="246"/>
    </row>
    <row r="851919" spans="16:18" x14ac:dyDescent="0.2">
      <c r="P851919" s="246"/>
      <c r="Q851919" s="246"/>
      <c r="R851919" s="246"/>
    </row>
    <row r="851965" spans="16:18" x14ac:dyDescent="0.2">
      <c r="P851965" s="246"/>
      <c r="Q851965" s="246"/>
      <c r="R851965" s="246"/>
    </row>
    <row r="852011" spans="16:18" x14ac:dyDescent="0.2">
      <c r="P852011" s="246"/>
      <c r="Q852011" s="246"/>
      <c r="R852011" s="246"/>
    </row>
    <row r="852057" spans="16:18" x14ac:dyDescent="0.2">
      <c r="P852057" s="246"/>
      <c r="Q852057" s="246"/>
      <c r="R852057" s="246"/>
    </row>
    <row r="852103" spans="16:18" x14ac:dyDescent="0.2">
      <c r="P852103" s="246"/>
      <c r="Q852103" s="246"/>
      <c r="R852103" s="246"/>
    </row>
    <row r="852149" spans="16:18" x14ac:dyDescent="0.2">
      <c r="P852149" s="246"/>
      <c r="Q852149" s="246"/>
      <c r="R852149" s="246"/>
    </row>
    <row r="852195" spans="16:18" x14ac:dyDescent="0.2">
      <c r="P852195" s="246"/>
      <c r="Q852195" s="246"/>
      <c r="R852195" s="246"/>
    </row>
    <row r="852241" spans="16:18" x14ac:dyDescent="0.2">
      <c r="P852241" s="246"/>
      <c r="Q852241" s="246"/>
      <c r="R852241" s="246"/>
    </row>
    <row r="852287" spans="16:18" x14ac:dyDescent="0.2">
      <c r="P852287" s="246"/>
      <c r="Q852287" s="246"/>
      <c r="R852287" s="246"/>
    </row>
    <row r="852333" spans="16:18" x14ac:dyDescent="0.2">
      <c r="P852333" s="246"/>
      <c r="Q852333" s="246"/>
      <c r="R852333" s="246"/>
    </row>
    <row r="852379" spans="16:18" x14ac:dyDescent="0.2">
      <c r="P852379" s="246"/>
      <c r="Q852379" s="246"/>
      <c r="R852379" s="246"/>
    </row>
    <row r="852425" spans="16:18" x14ac:dyDescent="0.2">
      <c r="P852425" s="246"/>
      <c r="Q852425" s="246"/>
      <c r="R852425" s="246"/>
    </row>
    <row r="852471" spans="16:18" x14ac:dyDescent="0.2">
      <c r="P852471" s="246"/>
      <c r="Q852471" s="246"/>
      <c r="R852471" s="246"/>
    </row>
    <row r="852517" spans="16:18" x14ac:dyDescent="0.2">
      <c r="P852517" s="246"/>
      <c r="Q852517" s="246"/>
      <c r="R852517" s="246"/>
    </row>
    <row r="852563" spans="16:18" x14ac:dyDescent="0.2">
      <c r="P852563" s="246"/>
      <c r="Q852563" s="246"/>
      <c r="R852563" s="246"/>
    </row>
    <row r="852609" spans="16:18" x14ac:dyDescent="0.2">
      <c r="P852609" s="246"/>
      <c r="Q852609" s="246"/>
      <c r="R852609" s="246"/>
    </row>
    <row r="852655" spans="16:18" x14ac:dyDescent="0.2">
      <c r="P852655" s="246"/>
      <c r="Q852655" s="246"/>
      <c r="R852655" s="246"/>
    </row>
    <row r="852701" spans="16:18" x14ac:dyDescent="0.2">
      <c r="P852701" s="246"/>
      <c r="Q852701" s="246"/>
      <c r="R852701" s="246"/>
    </row>
    <row r="852747" spans="16:18" x14ac:dyDescent="0.2">
      <c r="P852747" s="246"/>
      <c r="Q852747" s="246"/>
      <c r="R852747" s="246"/>
    </row>
    <row r="852793" spans="16:18" x14ac:dyDescent="0.2">
      <c r="P852793" s="246"/>
      <c r="Q852793" s="246"/>
      <c r="R852793" s="246"/>
    </row>
    <row r="852839" spans="16:18" x14ac:dyDescent="0.2">
      <c r="P852839" s="246"/>
      <c r="Q852839" s="246"/>
      <c r="R852839" s="246"/>
    </row>
    <row r="852885" spans="16:18" x14ac:dyDescent="0.2">
      <c r="P852885" s="246"/>
      <c r="Q852885" s="246"/>
      <c r="R852885" s="246"/>
    </row>
    <row r="852931" spans="16:18" x14ac:dyDescent="0.2">
      <c r="P852931" s="246"/>
      <c r="Q852931" s="246"/>
      <c r="R852931" s="246"/>
    </row>
    <row r="852977" spans="16:18" x14ac:dyDescent="0.2">
      <c r="P852977" s="246"/>
      <c r="Q852977" s="246"/>
      <c r="R852977" s="246"/>
    </row>
    <row r="853023" spans="16:18" x14ac:dyDescent="0.2">
      <c r="P853023" s="246"/>
      <c r="Q853023" s="246"/>
      <c r="R853023" s="246"/>
    </row>
    <row r="853069" spans="16:18" x14ac:dyDescent="0.2">
      <c r="P853069" s="246"/>
      <c r="Q853069" s="246"/>
      <c r="R853069" s="246"/>
    </row>
    <row r="853115" spans="16:18" x14ac:dyDescent="0.2">
      <c r="P853115" s="246"/>
      <c r="Q853115" s="246"/>
      <c r="R853115" s="246"/>
    </row>
    <row r="853161" spans="16:18" x14ac:dyDescent="0.2">
      <c r="P853161" s="246"/>
      <c r="Q853161" s="246"/>
      <c r="R853161" s="246"/>
    </row>
    <row r="853207" spans="16:18" x14ac:dyDescent="0.2">
      <c r="P853207" s="246"/>
      <c r="Q853207" s="246"/>
      <c r="R853207" s="246"/>
    </row>
    <row r="853253" spans="16:18" x14ac:dyDescent="0.2">
      <c r="P853253" s="246"/>
      <c r="Q853253" s="246"/>
      <c r="R853253" s="246"/>
    </row>
    <row r="853299" spans="16:18" x14ac:dyDescent="0.2">
      <c r="P853299" s="246"/>
      <c r="Q853299" s="246"/>
      <c r="R853299" s="246"/>
    </row>
    <row r="853345" spans="16:18" x14ac:dyDescent="0.2">
      <c r="P853345" s="246"/>
      <c r="Q853345" s="246"/>
      <c r="R853345" s="246"/>
    </row>
    <row r="853391" spans="16:18" x14ac:dyDescent="0.2">
      <c r="P853391" s="246"/>
      <c r="Q853391" s="246"/>
      <c r="R853391" s="246"/>
    </row>
    <row r="853437" spans="16:18" x14ac:dyDescent="0.2">
      <c r="P853437" s="246"/>
      <c r="Q853437" s="246"/>
      <c r="R853437" s="246"/>
    </row>
    <row r="853483" spans="16:18" x14ac:dyDescent="0.2">
      <c r="P853483" s="246"/>
      <c r="Q853483" s="246"/>
      <c r="R853483" s="246"/>
    </row>
    <row r="853529" spans="16:18" x14ac:dyDescent="0.2">
      <c r="P853529" s="246"/>
      <c r="Q853529" s="246"/>
      <c r="R853529" s="246"/>
    </row>
    <row r="853575" spans="16:18" x14ac:dyDescent="0.2">
      <c r="P853575" s="246"/>
      <c r="Q853575" s="246"/>
      <c r="R853575" s="246"/>
    </row>
    <row r="853621" spans="16:18" x14ac:dyDescent="0.2">
      <c r="P853621" s="246"/>
      <c r="Q853621" s="246"/>
      <c r="R853621" s="246"/>
    </row>
    <row r="853667" spans="16:18" x14ac:dyDescent="0.2">
      <c r="P853667" s="246"/>
      <c r="Q853667" s="246"/>
      <c r="R853667" s="246"/>
    </row>
    <row r="853713" spans="16:18" x14ac:dyDescent="0.2">
      <c r="P853713" s="246"/>
      <c r="Q853713" s="246"/>
      <c r="R853713" s="246"/>
    </row>
    <row r="853759" spans="16:18" x14ac:dyDescent="0.2">
      <c r="P853759" s="246"/>
      <c r="Q853759" s="246"/>
      <c r="R853759" s="246"/>
    </row>
    <row r="853805" spans="16:18" x14ac:dyDescent="0.2">
      <c r="P853805" s="246"/>
      <c r="Q853805" s="246"/>
      <c r="R853805" s="246"/>
    </row>
    <row r="853851" spans="16:18" x14ac:dyDescent="0.2">
      <c r="P853851" s="246"/>
      <c r="Q853851" s="246"/>
      <c r="R853851" s="246"/>
    </row>
    <row r="853897" spans="16:18" x14ac:dyDescent="0.2">
      <c r="P853897" s="246"/>
      <c r="Q853897" s="246"/>
      <c r="R853897" s="246"/>
    </row>
    <row r="853943" spans="16:18" x14ac:dyDescent="0.2">
      <c r="P853943" s="246"/>
      <c r="Q853943" s="246"/>
      <c r="R853943" s="246"/>
    </row>
    <row r="853989" spans="16:18" x14ac:dyDescent="0.2">
      <c r="P853989" s="246"/>
      <c r="Q853989" s="246"/>
      <c r="R853989" s="246"/>
    </row>
    <row r="854035" spans="16:18" x14ac:dyDescent="0.2">
      <c r="P854035" s="246"/>
      <c r="Q854035" s="246"/>
      <c r="R854035" s="246"/>
    </row>
    <row r="854081" spans="16:18" x14ac:dyDescent="0.2">
      <c r="P854081" s="246"/>
      <c r="Q854081" s="246"/>
      <c r="R854081" s="246"/>
    </row>
    <row r="854127" spans="16:18" x14ac:dyDescent="0.2">
      <c r="P854127" s="246"/>
      <c r="Q854127" s="246"/>
      <c r="R854127" s="246"/>
    </row>
    <row r="854173" spans="16:18" x14ac:dyDescent="0.2">
      <c r="P854173" s="246"/>
      <c r="Q854173" s="246"/>
      <c r="R854173" s="246"/>
    </row>
    <row r="854219" spans="16:18" x14ac:dyDescent="0.2">
      <c r="P854219" s="246"/>
      <c r="Q854219" s="246"/>
      <c r="R854219" s="246"/>
    </row>
    <row r="854265" spans="16:18" x14ac:dyDescent="0.2">
      <c r="P854265" s="246"/>
      <c r="Q854265" s="246"/>
      <c r="R854265" s="246"/>
    </row>
    <row r="854311" spans="16:18" x14ac:dyDescent="0.2">
      <c r="P854311" s="246"/>
      <c r="Q854311" s="246"/>
      <c r="R854311" s="246"/>
    </row>
    <row r="854357" spans="16:18" x14ac:dyDescent="0.2">
      <c r="P854357" s="246"/>
      <c r="Q854357" s="246"/>
      <c r="R854357" s="246"/>
    </row>
    <row r="854403" spans="16:18" x14ac:dyDescent="0.2">
      <c r="P854403" s="246"/>
      <c r="Q854403" s="246"/>
      <c r="R854403" s="246"/>
    </row>
    <row r="854449" spans="16:18" x14ac:dyDescent="0.2">
      <c r="P854449" s="246"/>
      <c r="Q854449" s="246"/>
      <c r="R854449" s="246"/>
    </row>
    <row r="854495" spans="16:18" x14ac:dyDescent="0.2">
      <c r="P854495" s="246"/>
      <c r="Q854495" s="246"/>
      <c r="R854495" s="246"/>
    </row>
    <row r="854541" spans="16:18" x14ac:dyDescent="0.2">
      <c r="P854541" s="246"/>
      <c r="Q854541" s="246"/>
      <c r="R854541" s="246"/>
    </row>
    <row r="854587" spans="16:18" x14ac:dyDescent="0.2">
      <c r="P854587" s="246"/>
      <c r="Q854587" s="246"/>
      <c r="R854587" s="246"/>
    </row>
    <row r="854633" spans="16:18" x14ac:dyDescent="0.2">
      <c r="P854633" s="246"/>
      <c r="Q854633" s="246"/>
      <c r="R854633" s="246"/>
    </row>
    <row r="854679" spans="16:18" x14ac:dyDescent="0.2">
      <c r="P854679" s="246"/>
      <c r="Q854679" s="246"/>
      <c r="R854679" s="246"/>
    </row>
    <row r="854725" spans="16:18" x14ac:dyDescent="0.2">
      <c r="P854725" s="246"/>
      <c r="Q854725" s="246"/>
      <c r="R854725" s="246"/>
    </row>
    <row r="854771" spans="16:18" x14ac:dyDescent="0.2">
      <c r="P854771" s="246"/>
      <c r="Q854771" s="246"/>
      <c r="R854771" s="246"/>
    </row>
    <row r="854817" spans="16:18" x14ac:dyDescent="0.2">
      <c r="P854817" s="246"/>
      <c r="Q854817" s="246"/>
      <c r="R854817" s="246"/>
    </row>
    <row r="854863" spans="16:18" x14ac:dyDescent="0.2">
      <c r="P854863" s="246"/>
      <c r="Q854863" s="246"/>
      <c r="R854863" s="246"/>
    </row>
    <row r="854909" spans="16:18" x14ac:dyDescent="0.2">
      <c r="P854909" s="246"/>
      <c r="Q854909" s="246"/>
      <c r="R854909" s="246"/>
    </row>
    <row r="854955" spans="16:18" x14ac:dyDescent="0.2">
      <c r="P854955" s="246"/>
      <c r="Q854955" s="246"/>
      <c r="R854955" s="246"/>
    </row>
    <row r="855001" spans="16:18" x14ac:dyDescent="0.2">
      <c r="P855001" s="246"/>
      <c r="Q855001" s="246"/>
      <c r="R855001" s="246"/>
    </row>
    <row r="855047" spans="16:18" x14ac:dyDescent="0.2">
      <c r="P855047" s="246"/>
      <c r="Q855047" s="246"/>
      <c r="R855047" s="246"/>
    </row>
    <row r="855093" spans="16:18" x14ac:dyDescent="0.2">
      <c r="P855093" s="246"/>
      <c r="Q855093" s="246"/>
      <c r="R855093" s="246"/>
    </row>
    <row r="855139" spans="16:18" x14ac:dyDescent="0.2">
      <c r="P855139" s="246"/>
      <c r="Q855139" s="246"/>
      <c r="R855139" s="246"/>
    </row>
    <row r="855185" spans="16:18" x14ac:dyDescent="0.2">
      <c r="P855185" s="246"/>
      <c r="Q855185" s="246"/>
      <c r="R855185" s="246"/>
    </row>
    <row r="855231" spans="16:18" x14ac:dyDescent="0.2">
      <c r="P855231" s="246"/>
      <c r="Q855231" s="246"/>
      <c r="R855231" s="246"/>
    </row>
    <row r="855277" spans="16:18" x14ac:dyDescent="0.2">
      <c r="P855277" s="246"/>
      <c r="Q855277" s="246"/>
      <c r="R855277" s="246"/>
    </row>
    <row r="855323" spans="16:18" x14ac:dyDescent="0.2">
      <c r="P855323" s="246"/>
      <c r="Q855323" s="246"/>
      <c r="R855323" s="246"/>
    </row>
    <row r="855369" spans="16:18" x14ac:dyDescent="0.2">
      <c r="P855369" s="246"/>
      <c r="Q855369" s="246"/>
      <c r="R855369" s="246"/>
    </row>
    <row r="855415" spans="16:18" x14ac:dyDescent="0.2">
      <c r="P855415" s="246"/>
      <c r="Q855415" s="246"/>
      <c r="R855415" s="246"/>
    </row>
    <row r="855461" spans="16:18" x14ac:dyDescent="0.2">
      <c r="P855461" s="246"/>
      <c r="Q855461" s="246"/>
      <c r="R855461" s="246"/>
    </row>
    <row r="855507" spans="16:18" x14ac:dyDescent="0.2">
      <c r="P855507" s="246"/>
      <c r="Q855507" s="246"/>
      <c r="R855507" s="246"/>
    </row>
    <row r="855553" spans="16:18" x14ac:dyDescent="0.2">
      <c r="P855553" s="246"/>
      <c r="Q855553" s="246"/>
      <c r="R855553" s="246"/>
    </row>
    <row r="855599" spans="16:18" x14ac:dyDescent="0.2">
      <c r="P855599" s="246"/>
      <c r="Q855599" s="246"/>
      <c r="R855599" s="246"/>
    </row>
    <row r="855645" spans="16:18" x14ac:dyDescent="0.2">
      <c r="P855645" s="246"/>
      <c r="Q855645" s="246"/>
      <c r="R855645" s="246"/>
    </row>
    <row r="855691" spans="16:18" x14ac:dyDescent="0.2">
      <c r="P855691" s="246"/>
      <c r="Q855691" s="246"/>
      <c r="R855691" s="246"/>
    </row>
    <row r="855737" spans="16:18" x14ac:dyDescent="0.2">
      <c r="P855737" s="246"/>
      <c r="Q855737" s="246"/>
      <c r="R855737" s="246"/>
    </row>
    <row r="855783" spans="16:18" x14ac:dyDescent="0.2">
      <c r="P855783" s="246"/>
      <c r="Q855783" s="246"/>
      <c r="R855783" s="246"/>
    </row>
    <row r="855829" spans="16:18" x14ac:dyDescent="0.2">
      <c r="P855829" s="246"/>
      <c r="Q855829" s="246"/>
      <c r="R855829" s="246"/>
    </row>
    <row r="855875" spans="16:18" x14ac:dyDescent="0.2">
      <c r="P855875" s="246"/>
      <c r="Q855875" s="246"/>
      <c r="R855875" s="246"/>
    </row>
    <row r="855921" spans="16:18" x14ac:dyDescent="0.2">
      <c r="P855921" s="246"/>
      <c r="Q855921" s="246"/>
      <c r="R855921" s="246"/>
    </row>
    <row r="855967" spans="16:18" x14ac:dyDescent="0.2">
      <c r="P855967" s="246"/>
      <c r="Q855967" s="246"/>
      <c r="R855967" s="246"/>
    </row>
    <row r="856013" spans="16:18" x14ac:dyDescent="0.2">
      <c r="P856013" s="246"/>
      <c r="Q856013" s="246"/>
      <c r="R856013" s="246"/>
    </row>
    <row r="856059" spans="16:18" x14ac:dyDescent="0.2">
      <c r="P856059" s="246"/>
      <c r="Q856059" s="246"/>
      <c r="R856059" s="246"/>
    </row>
    <row r="856105" spans="16:18" x14ac:dyDescent="0.2">
      <c r="P856105" s="246"/>
      <c r="Q856105" s="246"/>
      <c r="R856105" s="246"/>
    </row>
    <row r="856151" spans="16:18" x14ac:dyDescent="0.2">
      <c r="P856151" s="246"/>
      <c r="Q856151" s="246"/>
      <c r="R856151" s="246"/>
    </row>
    <row r="856197" spans="16:18" x14ac:dyDescent="0.2">
      <c r="P856197" s="246"/>
      <c r="Q856197" s="246"/>
      <c r="R856197" s="246"/>
    </row>
    <row r="856243" spans="16:18" x14ac:dyDescent="0.2">
      <c r="P856243" s="246"/>
      <c r="Q856243" s="246"/>
      <c r="R856243" s="246"/>
    </row>
    <row r="856289" spans="16:18" x14ac:dyDescent="0.2">
      <c r="P856289" s="246"/>
      <c r="Q856289" s="246"/>
      <c r="R856289" s="246"/>
    </row>
    <row r="856335" spans="16:18" x14ac:dyDescent="0.2">
      <c r="P856335" s="246"/>
      <c r="Q856335" s="246"/>
      <c r="R856335" s="246"/>
    </row>
    <row r="856381" spans="16:18" x14ac:dyDescent="0.2">
      <c r="P856381" s="246"/>
      <c r="Q856381" s="246"/>
      <c r="R856381" s="246"/>
    </row>
    <row r="856427" spans="16:18" x14ac:dyDescent="0.2">
      <c r="P856427" s="246"/>
      <c r="Q856427" s="246"/>
      <c r="R856427" s="246"/>
    </row>
    <row r="856473" spans="16:18" x14ac:dyDescent="0.2">
      <c r="P856473" s="246"/>
      <c r="Q856473" s="246"/>
      <c r="R856473" s="246"/>
    </row>
    <row r="856519" spans="16:18" x14ac:dyDescent="0.2">
      <c r="P856519" s="246"/>
      <c r="Q856519" s="246"/>
      <c r="R856519" s="246"/>
    </row>
    <row r="856565" spans="16:18" x14ac:dyDescent="0.2">
      <c r="P856565" s="246"/>
      <c r="Q856565" s="246"/>
      <c r="R856565" s="246"/>
    </row>
    <row r="856611" spans="16:18" x14ac:dyDescent="0.2">
      <c r="P856611" s="246"/>
      <c r="Q856611" s="246"/>
      <c r="R856611" s="246"/>
    </row>
    <row r="856657" spans="16:18" x14ac:dyDescent="0.2">
      <c r="P856657" s="246"/>
      <c r="Q856657" s="246"/>
      <c r="R856657" s="246"/>
    </row>
    <row r="856703" spans="16:18" x14ac:dyDescent="0.2">
      <c r="P856703" s="246"/>
      <c r="Q856703" s="246"/>
      <c r="R856703" s="246"/>
    </row>
    <row r="856749" spans="16:18" x14ac:dyDescent="0.2">
      <c r="P856749" s="246"/>
      <c r="Q856749" s="246"/>
      <c r="R856749" s="246"/>
    </row>
    <row r="856795" spans="16:18" x14ac:dyDescent="0.2">
      <c r="P856795" s="246"/>
      <c r="Q856795" s="246"/>
      <c r="R856795" s="246"/>
    </row>
    <row r="856841" spans="16:18" x14ac:dyDescent="0.2">
      <c r="P856841" s="246"/>
      <c r="Q856841" s="246"/>
      <c r="R856841" s="246"/>
    </row>
    <row r="856887" spans="16:18" x14ac:dyDescent="0.2">
      <c r="P856887" s="246"/>
      <c r="Q856887" s="246"/>
      <c r="R856887" s="246"/>
    </row>
    <row r="856933" spans="16:18" x14ac:dyDescent="0.2">
      <c r="P856933" s="246"/>
      <c r="Q856933" s="246"/>
      <c r="R856933" s="246"/>
    </row>
    <row r="856979" spans="16:18" x14ac:dyDescent="0.2">
      <c r="P856979" s="246"/>
      <c r="Q856979" s="246"/>
      <c r="R856979" s="246"/>
    </row>
    <row r="857025" spans="16:18" x14ac:dyDescent="0.2">
      <c r="P857025" s="246"/>
      <c r="Q857025" s="246"/>
      <c r="R857025" s="246"/>
    </row>
    <row r="857071" spans="16:18" x14ac:dyDescent="0.2">
      <c r="P857071" s="246"/>
      <c r="Q857071" s="246"/>
      <c r="R857071" s="246"/>
    </row>
    <row r="857117" spans="16:18" x14ac:dyDescent="0.2">
      <c r="P857117" s="246"/>
      <c r="Q857117" s="246"/>
      <c r="R857117" s="246"/>
    </row>
    <row r="857163" spans="16:18" x14ac:dyDescent="0.2">
      <c r="P857163" s="246"/>
      <c r="Q857163" s="246"/>
      <c r="R857163" s="246"/>
    </row>
    <row r="857209" spans="16:18" x14ac:dyDescent="0.2">
      <c r="P857209" s="246"/>
      <c r="Q857209" s="246"/>
      <c r="R857209" s="246"/>
    </row>
    <row r="857255" spans="16:18" x14ac:dyDescent="0.2">
      <c r="P857255" s="246"/>
      <c r="Q857255" s="246"/>
      <c r="R857255" s="246"/>
    </row>
    <row r="857301" spans="16:18" x14ac:dyDescent="0.2">
      <c r="P857301" s="246"/>
      <c r="Q857301" s="246"/>
      <c r="R857301" s="246"/>
    </row>
    <row r="857347" spans="16:18" x14ac:dyDescent="0.2">
      <c r="P857347" s="246"/>
      <c r="Q857347" s="246"/>
      <c r="R857347" s="246"/>
    </row>
    <row r="857393" spans="16:18" x14ac:dyDescent="0.2">
      <c r="P857393" s="246"/>
      <c r="Q857393" s="246"/>
      <c r="R857393" s="246"/>
    </row>
    <row r="857439" spans="16:18" x14ac:dyDescent="0.2">
      <c r="P857439" s="246"/>
      <c r="Q857439" s="246"/>
      <c r="R857439" s="246"/>
    </row>
    <row r="857485" spans="16:18" x14ac:dyDescent="0.2">
      <c r="P857485" s="246"/>
      <c r="Q857485" s="246"/>
      <c r="R857485" s="246"/>
    </row>
    <row r="857531" spans="16:18" x14ac:dyDescent="0.2">
      <c r="P857531" s="246"/>
      <c r="Q857531" s="246"/>
      <c r="R857531" s="246"/>
    </row>
    <row r="857577" spans="16:18" x14ac:dyDescent="0.2">
      <c r="P857577" s="246"/>
      <c r="Q857577" s="246"/>
      <c r="R857577" s="246"/>
    </row>
    <row r="857623" spans="16:18" x14ac:dyDescent="0.2">
      <c r="P857623" s="246"/>
      <c r="Q857623" s="246"/>
      <c r="R857623" s="246"/>
    </row>
    <row r="857669" spans="16:18" x14ac:dyDescent="0.2">
      <c r="P857669" s="246"/>
      <c r="Q857669" s="246"/>
      <c r="R857669" s="246"/>
    </row>
    <row r="857715" spans="16:18" x14ac:dyDescent="0.2">
      <c r="P857715" s="246"/>
      <c r="Q857715" s="246"/>
      <c r="R857715" s="246"/>
    </row>
    <row r="857761" spans="16:18" x14ac:dyDescent="0.2">
      <c r="P857761" s="246"/>
      <c r="Q857761" s="246"/>
      <c r="R857761" s="246"/>
    </row>
    <row r="857807" spans="16:18" x14ac:dyDescent="0.2">
      <c r="P857807" s="246"/>
      <c r="Q857807" s="246"/>
      <c r="R857807" s="246"/>
    </row>
    <row r="857853" spans="16:18" x14ac:dyDescent="0.2">
      <c r="P857853" s="246"/>
      <c r="Q857853" s="246"/>
      <c r="R857853" s="246"/>
    </row>
    <row r="857899" spans="16:18" x14ac:dyDescent="0.2">
      <c r="P857899" s="246"/>
      <c r="Q857899" s="246"/>
      <c r="R857899" s="246"/>
    </row>
    <row r="857945" spans="16:18" x14ac:dyDescent="0.2">
      <c r="P857945" s="246"/>
      <c r="Q857945" s="246"/>
      <c r="R857945" s="246"/>
    </row>
    <row r="857991" spans="16:18" x14ac:dyDescent="0.2">
      <c r="P857991" s="246"/>
      <c r="Q857991" s="246"/>
      <c r="R857991" s="246"/>
    </row>
    <row r="858037" spans="16:18" x14ac:dyDescent="0.2">
      <c r="P858037" s="246"/>
      <c r="Q858037" s="246"/>
      <c r="R858037" s="246"/>
    </row>
    <row r="858083" spans="16:18" x14ac:dyDescent="0.2">
      <c r="P858083" s="246"/>
      <c r="Q858083" s="246"/>
      <c r="R858083" s="246"/>
    </row>
    <row r="858129" spans="16:18" x14ac:dyDescent="0.2">
      <c r="P858129" s="246"/>
      <c r="Q858129" s="246"/>
      <c r="R858129" s="246"/>
    </row>
    <row r="858175" spans="16:18" x14ac:dyDescent="0.2">
      <c r="P858175" s="246"/>
      <c r="Q858175" s="246"/>
      <c r="R858175" s="246"/>
    </row>
    <row r="858221" spans="16:18" x14ac:dyDescent="0.2">
      <c r="P858221" s="246"/>
      <c r="Q858221" s="246"/>
      <c r="R858221" s="246"/>
    </row>
    <row r="858267" spans="16:18" x14ac:dyDescent="0.2">
      <c r="P858267" s="246"/>
      <c r="Q858267" s="246"/>
      <c r="R858267" s="246"/>
    </row>
    <row r="858313" spans="16:18" x14ac:dyDescent="0.2">
      <c r="P858313" s="246"/>
      <c r="Q858313" s="246"/>
      <c r="R858313" s="246"/>
    </row>
    <row r="858359" spans="16:18" x14ac:dyDescent="0.2">
      <c r="P858359" s="246"/>
      <c r="Q858359" s="246"/>
      <c r="R858359" s="246"/>
    </row>
    <row r="858405" spans="16:18" x14ac:dyDescent="0.2">
      <c r="P858405" s="246"/>
      <c r="Q858405" s="246"/>
      <c r="R858405" s="246"/>
    </row>
    <row r="858451" spans="16:18" x14ac:dyDescent="0.2">
      <c r="P858451" s="246"/>
      <c r="Q858451" s="246"/>
      <c r="R858451" s="246"/>
    </row>
    <row r="858497" spans="16:18" x14ac:dyDescent="0.2">
      <c r="P858497" s="246"/>
      <c r="Q858497" s="246"/>
      <c r="R858497" s="246"/>
    </row>
    <row r="858543" spans="16:18" x14ac:dyDescent="0.2">
      <c r="P858543" s="246"/>
      <c r="Q858543" s="246"/>
      <c r="R858543" s="246"/>
    </row>
    <row r="858589" spans="16:18" x14ac:dyDescent="0.2">
      <c r="P858589" s="246"/>
      <c r="Q858589" s="246"/>
      <c r="R858589" s="246"/>
    </row>
    <row r="858635" spans="16:18" x14ac:dyDescent="0.2">
      <c r="P858635" s="246"/>
      <c r="Q858635" s="246"/>
      <c r="R858635" s="246"/>
    </row>
    <row r="858681" spans="16:18" x14ac:dyDescent="0.2">
      <c r="P858681" s="246"/>
      <c r="Q858681" s="246"/>
      <c r="R858681" s="246"/>
    </row>
    <row r="858727" spans="16:18" x14ac:dyDescent="0.2">
      <c r="P858727" s="246"/>
      <c r="Q858727" s="246"/>
      <c r="R858727" s="246"/>
    </row>
    <row r="858773" spans="16:18" x14ac:dyDescent="0.2">
      <c r="P858773" s="246"/>
      <c r="Q858773" s="246"/>
      <c r="R858773" s="246"/>
    </row>
    <row r="858819" spans="16:18" x14ac:dyDescent="0.2">
      <c r="P858819" s="246"/>
      <c r="Q858819" s="246"/>
      <c r="R858819" s="246"/>
    </row>
    <row r="858865" spans="16:18" x14ac:dyDescent="0.2">
      <c r="P858865" s="246"/>
      <c r="Q858865" s="246"/>
      <c r="R858865" s="246"/>
    </row>
    <row r="858911" spans="16:18" x14ac:dyDescent="0.2">
      <c r="P858911" s="246"/>
      <c r="Q858911" s="246"/>
      <c r="R858911" s="246"/>
    </row>
    <row r="858957" spans="16:18" x14ac:dyDescent="0.2">
      <c r="P858957" s="246"/>
      <c r="Q858957" s="246"/>
      <c r="R858957" s="246"/>
    </row>
    <row r="859003" spans="16:18" x14ac:dyDescent="0.2">
      <c r="P859003" s="246"/>
      <c r="Q859003" s="246"/>
      <c r="R859003" s="246"/>
    </row>
    <row r="859049" spans="16:18" x14ac:dyDescent="0.2">
      <c r="P859049" s="246"/>
      <c r="Q859049" s="246"/>
      <c r="R859049" s="246"/>
    </row>
    <row r="859095" spans="16:18" x14ac:dyDescent="0.2">
      <c r="P859095" s="246"/>
      <c r="Q859095" s="246"/>
      <c r="R859095" s="246"/>
    </row>
    <row r="859141" spans="16:18" x14ac:dyDescent="0.2">
      <c r="P859141" s="246"/>
      <c r="Q859141" s="246"/>
      <c r="R859141" s="246"/>
    </row>
    <row r="859187" spans="16:18" x14ac:dyDescent="0.2">
      <c r="P859187" s="246"/>
      <c r="Q859187" s="246"/>
      <c r="R859187" s="246"/>
    </row>
    <row r="859233" spans="16:18" x14ac:dyDescent="0.2">
      <c r="P859233" s="246"/>
      <c r="Q859233" s="246"/>
      <c r="R859233" s="246"/>
    </row>
    <row r="859279" spans="16:18" x14ac:dyDescent="0.2">
      <c r="P859279" s="246"/>
      <c r="Q859279" s="246"/>
      <c r="R859279" s="246"/>
    </row>
    <row r="859325" spans="16:18" x14ac:dyDescent="0.2">
      <c r="P859325" s="246"/>
      <c r="Q859325" s="246"/>
      <c r="R859325" s="246"/>
    </row>
    <row r="859371" spans="16:18" x14ac:dyDescent="0.2">
      <c r="P859371" s="246"/>
      <c r="Q859371" s="246"/>
      <c r="R859371" s="246"/>
    </row>
    <row r="859417" spans="16:18" x14ac:dyDescent="0.2">
      <c r="P859417" s="246"/>
      <c r="Q859417" s="246"/>
      <c r="R859417" s="246"/>
    </row>
    <row r="859463" spans="16:18" x14ac:dyDescent="0.2">
      <c r="P859463" s="246"/>
      <c r="Q859463" s="246"/>
      <c r="R859463" s="246"/>
    </row>
    <row r="859509" spans="16:18" x14ac:dyDescent="0.2">
      <c r="P859509" s="246"/>
      <c r="Q859509" s="246"/>
      <c r="R859509" s="246"/>
    </row>
    <row r="859555" spans="16:18" x14ac:dyDescent="0.2">
      <c r="P859555" s="246"/>
      <c r="Q859555" s="246"/>
      <c r="R859555" s="246"/>
    </row>
    <row r="859601" spans="16:18" x14ac:dyDescent="0.2">
      <c r="P859601" s="246"/>
      <c r="Q859601" s="246"/>
      <c r="R859601" s="246"/>
    </row>
    <row r="859647" spans="16:18" x14ac:dyDescent="0.2">
      <c r="P859647" s="246"/>
      <c r="Q859647" s="246"/>
      <c r="R859647" s="246"/>
    </row>
    <row r="859693" spans="16:18" x14ac:dyDescent="0.2">
      <c r="P859693" s="246"/>
      <c r="Q859693" s="246"/>
      <c r="R859693" s="246"/>
    </row>
    <row r="859739" spans="16:18" x14ac:dyDescent="0.2">
      <c r="P859739" s="246"/>
      <c r="Q859739" s="246"/>
      <c r="R859739" s="246"/>
    </row>
    <row r="859785" spans="16:18" x14ac:dyDescent="0.2">
      <c r="P859785" s="246"/>
      <c r="Q859785" s="246"/>
      <c r="R859785" s="246"/>
    </row>
    <row r="859831" spans="16:18" x14ac:dyDescent="0.2">
      <c r="P859831" s="246"/>
      <c r="Q859831" s="246"/>
      <c r="R859831" s="246"/>
    </row>
    <row r="859877" spans="16:18" x14ac:dyDescent="0.2">
      <c r="P859877" s="246"/>
      <c r="Q859877" s="246"/>
      <c r="R859877" s="246"/>
    </row>
    <row r="859923" spans="16:18" x14ac:dyDescent="0.2">
      <c r="P859923" s="246"/>
      <c r="Q859923" s="246"/>
      <c r="R859923" s="246"/>
    </row>
    <row r="859969" spans="16:18" x14ac:dyDescent="0.2">
      <c r="P859969" s="246"/>
      <c r="Q859969" s="246"/>
      <c r="R859969" s="246"/>
    </row>
    <row r="860015" spans="16:18" x14ac:dyDescent="0.2">
      <c r="P860015" s="246"/>
      <c r="Q860015" s="246"/>
      <c r="R860015" s="246"/>
    </row>
    <row r="860061" spans="16:18" x14ac:dyDescent="0.2">
      <c r="P860061" s="246"/>
      <c r="Q860061" s="246"/>
      <c r="R860061" s="246"/>
    </row>
    <row r="860107" spans="16:18" x14ac:dyDescent="0.2">
      <c r="P860107" s="246"/>
      <c r="Q860107" s="246"/>
      <c r="R860107" s="246"/>
    </row>
    <row r="860153" spans="16:18" x14ac:dyDescent="0.2">
      <c r="P860153" s="246"/>
      <c r="Q860153" s="246"/>
      <c r="R860153" s="246"/>
    </row>
    <row r="860199" spans="16:18" x14ac:dyDescent="0.2">
      <c r="P860199" s="246"/>
      <c r="Q860199" s="246"/>
      <c r="R860199" s="246"/>
    </row>
    <row r="860245" spans="16:18" x14ac:dyDescent="0.2">
      <c r="P860245" s="246"/>
      <c r="Q860245" s="246"/>
      <c r="R860245" s="246"/>
    </row>
    <row r="860291" spans="16:18" x14ac:dyDescent="0.2">
      <c r="P860291" s="246"/>
      <c r="Q860291" s="246"/>
      <c r="R860291" s="246"/>
    </row>
    <row r="860337" spans="16:18" x14ac:dyDescent="0.2">
      <c r="P860337" s="246"/>
      <c r="Q860337" s="246"/>
      <c r="R860337" s="246"/>
    </row>
    <row r="860383" spans="16:18" x14ac:dyDescent="0.2">
      <c r="P860383" s="246"/>
      <c r="Q860383" s="246"/>
      <c r="R860383" s="246"/>
    </row>
    <row r="860429" spans="16:18" x14ac:dyDescent="0.2">
      <c r="P860429" s="246"/>
      <c r="Q860429" s="246"/>
      <c r="R860429" s="246"/>
    </row>
    <row r="860475" spans="16:18" x14ac:dyDescent="0.2">
      <c r="P860475" s="246"/>
      <c r="Q860475" s="246"/>
      <c r="R860475" s="246"/>
    </row>
    <row r="860521" spans="16:18" x14ac:dyDescent="0.2">
      <c r="P860521" s="246"/>
      <c r="Q860521" s="246"/>
      <c r="R860521" s="246"/>
    </row>
    <row r="860567" spans="16:18" x14ac:dyDescent="0.2">
      <c r="P860567" s="246"/>
      <c r="Q860567" s="246"/>
      <c r="R860567" s="246"/>
    </row>
    <row r="860613" spans="16:18" x14ac:dyDescent="0.2">
      <c r="P860613" s="246"/>
      <c r="Q860613" s="246"/>
      <c r="R860613" s="246"/>
    </row>
    <row r="860659" spans="16:18" x14ac:dyDescent="0.2">
      <c r="P860659" s="246"/>
      <c r="Q860659" s="246"/>
      <c r="R860659" s="246"/>
    </row>
    <row r="860705" spans="16:18" x14ac:dyDescent="0.2">
      <c r="P860705" s="246"/>
      <c r="Q860705" s="246"/>
      <c r="R860705" s="246"/>
    </row>
    <row r="860751" spans="16:18" x14ac:dyDescent="0.2">
      <c r="P860751" s="246"/>
      <c r="Q860751" s="246"/>
      <c r="R860751" s="246"/>
    </row>
    <row r="860797" spans="16:18" x14ac:dyDescent="0.2">
      <c r="P860797" s="246"/>
      <c r="Q860797" s="246"/>
      <c r="R860797" s="246"/>
    </row>
    <row r="860843" spans="16:18" x14ac:dyDescent="0.2">
      <c r="P860843" s="246"/>
      <c r="Q860843" s="246"/>
      <c r="R860843" s="246"/>
    </row>
    <row r="860889" spans="16:18" x14ac:dyDescent="0.2">
      <c r="P860889" s="246"/>
      <c r="Q860889" s="246"/>
      <c r="R860889" s="246"/>
    </row>
    <row r="860935" spans="16:18" x14ac:dyDescent="0.2">
      <c r="P860935" s="246"/>
      <c r="Q860935" s="246"/>
      <c r="R860935" s="246"/>
    </row>
    <row r="860981" spans="16:18" x14ac:dyDescent="0.2">
      <c r="P860981" s="246"/>
      <c r="Q860981" s="246"/>
      <c r="R860981" s="246"/>
    </row>
    <row r="861027" spans="16:18" x14ac:dyDescent="0.2">
      <c r="P861027" s="246"/>
      <c r="Q861027" s="246"/>
      <c r="R861027" s="246"/>
    </row>
    <row r="861073" spans="16:18" x14ac:dyDescent="0.2">
      <c r="P861073" s="246"/>
      <c r="Q861073" s="246"/>
      <c r="R861073" s="246"/>
    </row>
    <row r="861119" spans="16:18" x14ac:dyDescent="0.2">
      <c r="P861119" s="246"/>
      <c r="Q861119" s="246"/>
      <c r="R861119" s="246"/>
    </row>
    <row r="861165" spans="16:18" x14ac:dyDescent="0.2">
      <c r="P861165" s="246"/>
      <c r="Q861165" s="246"/>
      <c r="R861165" s="246"/>
    </row>
    <row r="861211" spans="16:18" x14ac:dyDescent="0.2">
      <c r="P861211" s="246"/>
      <c r="Q861211" s="246"/>
      <c r="R861211" s="246"/>
    </row>
    <row r="861257" spans="16:18" x14ac:dyDescent="0.2">
      <c r="P861257" s="246"/>
      <c r="Q861257" s="246"/>
      <c r="R861257" s="246"/>
    </row>
    <row r="861303" spans="16:18" x14ac:dyDescent="0.2">
      <c r="P861303" s="246"/>
      <c r="Q861303" s="246"/>
      <c r="R861303" s="246"/>
    </row>
    <row r="861349" spans="16:18" x14ac:dyDescent="0.2">
      <c r="P861349" s="246"/>
      <c r="Q861349" s="246"/>
      <c r="R861349" s="246"/>
    </row>
    <row r="861395" spans="16:18" x14ac:dyDescent="0.2">
      <c r="P861395" s="246"/>
      <c r="Q861395" s="246"/>
      <c r="R861395" s="246"/>
    </row>
    <row r="861441" spans="16:18" x14ac:dyDescent="0.2">
      <c r="P861441" s="246"/>
      <c r="Q861441" s="246"/>
      <c r="R861441" s="246"/>
    </row>
    <row r="861487" spans="16:18" x14ac:dyDescent="0.2">
      <c r="P861487" s="246"/>
      <c r="Q861487" s="246"/>
      <c r="R861487" s="246"/>
    </row>
    <row r="861533" spans="16:18" x14ac:dyDescent="0.2">
      <c r="P861533" s="246"/>
      <c r="Q861533" s="246"/>
      <c r="R861533" s="246"/>
    </row>
    <row r="861579" spans="16:18" x14ac:dyDescent="0.2">
      <c r="P861579" s="246"/>
      <c r="Q861579" s="246"/>
      <c r="R861579" s="246"/>
    </row>
    <row r="861625" spans="16:18" x14ac:dyDescent="0.2">
      <c r="P861625" s="246"/>
      <c r="Q861625" s="246"/>
      <c r="R861625" s="246"/>
    </row>
    <row r="861671" spans="16:18" x14ac:dyDescent="0.2">
      <c r="P861671" s="246"/>
      <c r="Q861671" s="246"/>
      <c r="R861671" s="246"/>
    </row>
    <row r="861717" spans="16:18" x14ac:dyDescent="0.2">
      <c r="P861717" s="246"/>
      <c r="Q861717" s="246"/>
      <c r="R861717" s="246"/>
    </row>
    <row r="861763" spans="16:18" x14ac:dyDescent="0.2">
      <c r="P861763" s="246"/>
      <c r="Q861763" s="246"/>
      <c r="R861763" s="246"/>
    </row>
    <row r="861809" spans="16:18" x14ac:dyDescent="0.2">
      <c r="P861809" s="246"/>
      <c r="Q861809" s="246"/>
      <c r="R861809" s="246"/>
    </row>
    <row r="861855" spans="16:18" x14ac:dyDescent="0.2">
      <c r="P861855" s="246"/>
      <c r="Q861855" s="246"/>
      <c r="R861855" s="246"/>
    </row>
    <row r="861901" spans="16:18" x14ac:dyDescent="0.2">
      <c r="P861901" s="246"/>
      <c r="Q861901" s="246"/>
      <c r="R861901" s="246"/>
    </row>
    <row r="861947" spans="16:18" x14ac:dyDescent="0.2">
      <c r="P861947" s="246"/>
      <c r="Q861947" s="246"/>
      <c r="R861947" s="246"/>
    </row>
    <row r="861993" spans="16:18" x14ac:dyDescent="0.2">
      <c r="P861993" s="246"/>
      <c r="Q861993" s="246"/>
      <c r="R861993" s="246"/>
    </row>
    <row r="862039" spans="16:18" x14ac:dyDescent="0.2">
      <c r="P862039" s="246"/>
      <c r="Q862039" s="246"/>
      <c r="R862039" s="246"/>
    </row>
    <row r="862085" spans="16:18" x14ac:dyDescent="0.2">
      <c r="P862085" s="246"/>
      <c r="Q862085" s="246"/>
      <c r="R862085" s="246"/>
    </row>
    <row r="862131" spans="16:18" x14ac:dyDescent="0.2">
      <c r="P862131" s="246"/>
      <c r="Q862131" s="246"/>
      <c r="R862131" s="246"/>
    </row>
    <row r="862177" spans="16:18" x14ac:dyDescent="0.2">
      <c r="P862177" s="246"/>
      <c r="Q862177" s="246"/>
      <c r="R862177" s="246"/>
    </row>
    <row r="862223" spans="16:18" x14ac:dyDescent="0.2">
      <c r="P862223" s="246"/>
      <c r="Q862223" s="246"/>
      <c r="R862223" s="246"/>
    </row>
    <row r="862269" spans="16:18" x14ac:dyDescent="0.2">
      <c r="P862269" s="246"/>
      <c r="Q862269" s="246"/>
      <c r="R862269" s="246"/>
    </row>
    <row r="862315" spans="16:18" x14ac:dyDescent="0.2">
      <c r="P862315" s="246"/>
      <c r="Q862315" s="246"/>
      <c r="R862315" s="246"/>
    </row>
    <row r="862361" spans="16:18" x14ac:dyDescent="0.2">
      <c r="P862361" s="246"/>
      <c r="Q862361" s="246"/>
      <c r="R862361" s="246"/>
    </row>
    <row r="862407" spans="16:18" x14ac:dyDescent="0.2">
      <c r="P862407" s="246"/>
      <c r="Q862407" s="246"/>
      <c r="R862407" s="246"/>
    </row>
    <row r="862453" spans="16:18" x14ac:dyDescent="0.2">
      <c r="P862453" s="246"/>
      <c r="Q862453" s="246"/>
      <c r="R862453" s="246"/>
    </row>
    <row r="862499" spans="16:18" x14ac:dyDescent="0.2">
      <c r="P862499" s="246"/>
      <c r="Q862499" s="246"/>
      <c r="R862499" s="246"/>
    </row>
    <row r="862545" spans="16:18" x14ac:dyDescent="0.2">
      <c r="P862545" s="246"/>
      <c r="Q862545" s="246"/>
      <c r="R862545" s="246"/>
    </row>
    <row r="862591" spans="16:18" x14ac:dyDescent="0.2">
      <c r="P862591" s="246"/>
      <c r="Q862591" s="246"/>
      <c r="R862591" s="246"/>
    </row>
    <row r="862637" spans="16:18" x14ac:dyDescent="0.2">
      <c r="P862637" s="246"/>
      <c r="Q862637" s="246"/>
      <c r="R862637" s="246"/>
    </row>
    <row r="862683" spans="16:18" x14ac:dyDescent="0.2">
      <c r="P862683" s="246"/>
      <c r="Q862683" s="246"/>
      <c r="R862683" s="246"/>
    </row>
    <row r="862729" spans="16:18" x14ac:dyDescent="0.2">
      <c r="P862729" s="246"/>
      <c r="Q862729" s="246"/>
      <c r="R862729" s="246"/>
    </row>
    <row r="862775" spans="16:18" x14ac:dyDescent="0.2">
      <c r="P862775" s="246"/>
      <c r="Q862775" s="246"/>
      <c r="R862775" s="246"/>
    </row>
    <row r="862821" spans="16:18" x14ac:dyDescent="0.2">
      <c r="P862821" s="246"/>
      <c r="Q862821" s="246"/>
      <c r="R862821" s="246"/>
    </row>
    <row r="862867" spans="16:18" x14ac:dyDescent="0.2">
      <c r="P862867" s="246"/>
      <c r="Q862867" s="246"/>
      <c r="R862867" s="246"/>
    </row>
    <row r="862913" spans="16:18" x14ac:dyDescent="0.2">
      <c r="P862913" s="246"/>
      <c r="Q862913" s="246"/>
      <c r="R862913" s="246"/>
    </row>
    <row r="862959" spans="16:18" x14ac:dyDescent="0.2">
      <c r="P862959" s="246"/>
      <c r="Q862959" s="246"/>
      <c r="R862959" s="246"/>
    </row>
    <row r="863005" spans="16:18" x14ac:dyDescent="0.2">
      <c r="P863005" s="246"/>
      <c r="Q863005" s="246"/>
      <c r="R863005" s="246"/>
    </row>
    <row r="863051" spans="16:18" x14ac:dyDescent="0.2">
      <c r="P863051" s="246"/>
      <c r="Q863051" s="246"/>
      <c r="R863051" s="246"/>
    </row>
    <row r="863097" spans="16:18" x14ac:dyDescent="0.2">
      <c r="P863097" s="246"/>
      <c r="Q863097" s="246"/>
      <c r="R863097" s="246"/>
    </row>
    <row r="863143" spans="16:18" x14ac:dyDescent="0.2">
      <c r="P863143" s="246"/>
      <c r="Q863143" s="246"/>
      <c r="R863143" s="246"/>
    </row>
    <row r="863189" spans="16:18" x14ac:dyDescent="0.2">
      <c r="P863189" s="246"/>
      <c r="Q863189" s="246"/>
      <c r="R863189" s="246"/>
    </row>
    <row r="863235" spans="16:18" x14ac:dyDescent="0.2">
      <c r="P863235" s="246"/>
      <c r="Q863235" s="246"/>
      <c r="R863235" s="246"/>
    </row>
    <row r="863281" spans="16:18" x14ac:dyDescent="0.2">
      <c r="P863281" s="246"/>
      <c r="Q863281" s="246"/>
      <c r="R863281" s="246"/>
    </row>
    <row r="863327" spans="16:18" x14ac:dyDescent="0.2">
      <c r="P863327" s="246"/>
      <c r="Q863327" s="246"/>
      <c r="R863327" s="246"/>
    </row>
    <row r="863373" spans="16:18" x14ac:dyDescent="0.2">
      <c r="P863373" s="246"/>
      <c r="Q863373" s="246"/>
      <c r="R863373" s="246"/>
    </row>
    <row r="863419" spans="16:18" x14ac:dyDescent="0.2">
      <c r="P863419" s="246"/>
      <c r="Q863419" s="246"/>
      <c r="R863419" s="246"/>
    </row>
    <row r="863465" spans="16:18" x14ac:dyDescent="0.2">
      <c r="P863465" s="246"/>
      <c r="Q863465" s="246"/>
      <c r="R863465" s="246"/>
    </row>
    <row r="863511" spans="16:18" x14ac:dyDescent="0.2">
      <c r="P863511" s="246"/>
      <c r="Q863511" s="246"/>
      <c r="R863511" s="246"/>
    </row>
    <row r="863557" spans="16:18" x14ac:dyDescent="0.2">
      <c r="P863557" s="246"/>
      <c r="Q863557" s="246"/>
      <c r="R863557" s="246"/>
    </row>
    <row r="863603" spans="16:18" x14ac:dyDescent="0.2">
      <c r="P863603" s="246"/>
      <c r="Q863603" s="246"/>
      <c r="R863603" s="246"/>
    </row>
    <row r="863649" spans="16:18" x14ac:dyDescent="0.2">
      <c r="P863649" s="246"/>
      <c r="Q863649" s="246"/>
      <c r="R863649" s="246"/>
    </row>
    <row r="863695" spans="16:18" x14ac:dyDescent="0.2">
      <c r="P863695" s="246"/>
      <c r="Q863695" s="246"/>
      <c r="R863695" s="246"/>
    </row>
    <row r="863741" spans="16:18" x14ac:dyDescent="0.2">
      <c r="P863741" s="246"/>
      <c r="Q863741" s="246"/>
      <c r="R863741" s="246"/>
    </row>
    <row r="863787" spans="16:18" x14ac:dyDescent="0.2">
      <c r="P863787" s="246"/>
      <c r="Q863787" s="246"/>
      <c r="R863787" s="246"/>
    </row>
    <row r="863833" spans="16:18" x14ac:dyDescent="0.2">
      <c r="P863833" s="246"/>
      <c r="Q863833" s="246"/>
      <c r="R863833" s="246"/>
    </row>
    <row r="863879" spans="16:18" x14ac:dyDescent="0.2">
      <c r="P863879" s="246"/>
      <c r="Q863879" s="246"/>
      <c r="R863879" s="246"/>
    </row>
    <row r="863925" spans="16:18" x14ac:dyDescent="0.2">
      <c r="P863925" s="246"/>
      <c r="Q863925" s="246"/>
      <c r="R863925" s="246"/>
    </row>
    <row r="863971" spans="16:18" x14ac:dyDescent="0.2">
      <c r="P863971" s="246"/>
      <c r="Q863971" s="246"/>
      <c r="R863971" s="246"/>
    </row>
    <row r="864017" spans="16:18" x14ac:dyDescent="0.2">
      <c r="P864017" s="246"/>
      <c r="Q864017" s="246"/>
      <c r="R864017" s="246"/>
    </row>
    <row r="864063" spans="16:18" x14ac:dyDescent="0.2">
      <c r="P864063" s="246"/>
      <c r="Q864063" s="246"/>
      <c r="R864063" s="246"/>
    </row>
    <row r="864109" spans="16:18" x14ac:dyDescent="0.2">
      <c r="P864109" s="246"/>
      <c r="Q864109" s="246"/>
      <c r="R864109" s="246"/>
    </row>
    <row r="864155" spans="16:18" x14ac:dyDescent="0.2">
      <c r="P864155" s="246"/>
      <c r="Q864155" s="246"/>
      <c r="R864155" s="246"/>
    </row>
    <row r="864201" spans="16:18" x14ac:dyDescent="0.2">
      <c r="P864201" s="246"/>
      <c r="Q864201" s="246"/>
      <c r="R864201" s="246"/>
    </row>
    <row r="864247" spans="16:18" x14ac:dyDescent="0.2">
      <c r="P864247" s="246"/>
      <c r="Q864247" s="246"/>
      <c r="R864247" s="246"/>
    </row>
    <row r="864293" spans="16:18" x14ac:dyDescent="0.2">
      <c r="P864293" s="246"/>
      <c r="Q864293" s="246"/>
      <c r="R864293" s="246"/>
    </row>
    <row r="864339" spans="16:18" x14ac:dyDescent="0.2">
      <c r="P864339" s="246"/>
      <c r="Q864339" s="246"/>
      <c r="R864339" s="246"/>
    </row>
    <row r="864385" spans="16:18" x14ac:dyDescent="0.2">
      <c r="P864385" s="246"/>
      <c r="Q864385" s="246"/>
      <c r="R864385" s="246"/>
    </row>
    <row r="864431" spans="16:18" x14ac:dyDescent="0.2">
      <c r="P864431" s="246"/>
      <c r="Q864431" s="246"/>
      <c r="R864431" s="246"/>
    </row>
    <row r="864477" spans="16:18" x14ac:dyDescent="0.2">
      <c r="P864477" s="246"/>
      <c r="Q864477" s="246"/>
      <c r="R864477" s="246"/>
    </row>
    <row r="864523" spans="16:18" x14ac:dyDescent="0.2">
      <c r="P864523" s="246"/>
      <c r="Q864523" s="246"/>
      <c r="R864523" s="246"/>
    </row>
    <row r="864569" spans="16:18" x14ac:dyDescent="0.2">
      <c r="P864569" s="246"/>
      <c r="Q864569" s="246"/>
      <c r="R864569" s="246"/>
    </row>
    <row r="864615" spans="16:18" x14ac:dyDescent="0.2">
      <c r="P864615" s="246"/>
      <c r="Q864615" s="246"/>
      <c r="R864615" s="246"/>
    </row>
    <row r="864661" spans="16:18" x14ac:dyDescent="0.2">
      <c r="P864661" s="246"/>
      <c r="Q864661" s="246"/>
      <c r="R864661" s="246"/>
    </row>
    <row r="864707" spans="16:18" x14ac:dyDescent="0.2">
      <c r="P864707" s="246"/>
      <c r="Q864707" s="246"/>
      <c r="R864707" s="246"/>
    </row>
    <row r="864753" spans="16:18" x14ac:dyDescent="0.2">
      <c r="P864753" s="246"/>
      <c r="Q864753" s="246"/>
      <c r="R864753" s="246"/>
    </row>
    <row r="864799" spans="16:18" x14ac:dyDescent="0.2">
      <c r="P864799" s="246"/>
      <c r="Q864799" s="246"/>
      <c r="R864799" s="246"/>
    </row>
    <row r="864845" spans="16:18" x14ac:dyDescent="0.2">
      <c r="P864845" s="246"/>
      <c r="Q864845" s="246"/>
      <c r="R864845" s="246"/>
    </row>
    <row r="864891" spans="16:18" x14ac:dyDescent="0.2">
      <c r="P864891" s="246"/>
      <c r="Q864891" s="246"/>
      <c r="R864891" s="246"/>
    </row>
    <row r="864937" spans="16:18" x14ac:dyDescent="0.2">
      <c r="P864937" s="246"/>
      <c r="Q864937" s="246"/>
      <c r="R864937" s="246"/>
    </row>
    <row r="864983" spans="16:18" x14ac:dyDescent="0.2">
      <c r="P864983" s="246"/>
      <c r="Q864983" s="246"/>
      <c r="R864983" s="246"/>
    </row>
    <row r="865029" spans="16:18" x14ac:dyDescent="0.2">
      <c r="P865029" s="246"/>
      <c r="Q865029" s="246"/>
      <c r="R865029" s="246"/>
    </row>
    <row r="865075" spans="16:18" x14ac:dyDescent="0.2">
      <c r="P865075" s="246"/>
      <c r="Q865075" s="246"/>
      <c r="R865075" s="246"/>
    </row>
    <row r="865121" spans="16:18" x14ac:dyDescent="0.2">
      <c r="P865121" s="246"/>
      <c r="Q865121" s="246"/>
      <c r="R865121" s="246"/>
    </row>
    <row r="865167" spans="16:18" x14ac:dyDescent="0.2">
      <c r="P865167" s="246"/>
      <c r="Q865167" s="246"/>
      <c r="R865167" s="246"/>
    </row>
    <row r="865213" spans="16:18" x14ac:dyDescent="0.2">
      <c r="P865213" s="246"/>
      <c r="Q865213" s="246"/>
      <c r="R865213" s="246"/>
    </row>
    <row r="865259" spans="16:18" x14ac:dyDescent="0.2">
      <c r="P865259" s="246"/>
      <c r="Q865259" s="246"/>
      <c r="R865259" s="246"/>
    </row>
    <row r="865305" spans="16:18" x14ac:dyDescent="0.2">
      <c r="P865305" s="246"/>
      <c r="Q865305" s="246"/>
      <c r="R865305" s="246"/>
    </row>
    <row r="865351" spans="16:18" x14ac:dyDescent="0.2">
      <c r="P865351" s="246"/>
      <c r="Q865351" s="246"/>
      <c r="R865351" s="246"/>
    </row>
    <row r="865397" spans="16:18" x14ac:dyDescent="0.2">
      <c r="P865397" s="246"/>
      <c r="Q865397" s="246"/>
      <c r="R865397" s="246"/>
    </row>
    <row r="865443" spans="16:18" x14ac:dyDescent="0.2">
      <c r="P865443" s="246"/>
      <c r="Q865443" s="246"/>
      <c r="R865443" s="246"/>
    </row>
    <row r="865489" spans="16:18" x14ac:dyDescent="0.2">
      <c r="P865489" s="246"/>
      <c r="Q865489" s="246"/>
      <c r="R865489" s="246"/>
    </row>
    <row r="865535" spans="16:18" x14ac:dyDescent="0.2">
      <c r="P865535" s="246"/>
      <c r="Q865535" s="246"/>
      <c r="R865535" s="246"/>
    </row>
    <row r="865581" spans="16:18" x14ac:dyDescent="0.2">
      <c r="P865581" s="246"/>
      <c r="Q865581" s="246"/>
      <c r="R865581" s="246"/>
    </row>
    <row r="865627" spans="16:18" x14ac:dyDescent="0.2">
      <c r="P865627" s="246"/>
      <c r="Q865627" s="246"/>
      <c r="R865627" s="246"/>
    </row>
    <row r="865673" spans="16:18" x14ac:dyDescent="0.2">
      <c r="P865673" s="246"/>
      <c r="Q865673" s="246"/>
      <c r="R865673" s="246"/>
    </row>
    <row r="865719" spans="16:18" x14ac:dyDescent="0.2">
      <c r="P865719" s="246"/>
      <c r="Q865719" s="246"/>
      <c r="R865719" s="246"/>
    </row>
    <row r="865765" spans="16:18" x14ac:dyDescent="0.2">
      <c r="P865765" s="246"/>
      <c r="Q865765" s="246"/>
      <c r="R865765" s="246"/>
    </row>
    <row r="865811" spans="16:18" x14ac:dyDescent="0.2">
      <c r="P865811" s="246"/>
      <c r="Q865811" s="246"/>
      <c r="R865811" s="246"/>
    </row>
    <row r="865857" spans="16:18" x14ac:dyDescent="0.2">
      <c r="P865857" s="246"/>
      <c r="Q865857" s="246"/>
      <c r="R865857" s="246"/>
    </row>
    <row r="865903" spans="16:18" x14ac:dyDescent="0.2">
      <c r="P865903" s="246"/>
      <c r="Q865903" s="246"/>
      <c r="R865903" s="246"/>
    </row>
    <row r="865949" spans="16:18" x14ac:dyDescent="0.2">
      <c r="P865949" s="246"/>
      <c r="Q865949" s="246"/>
      <c r="R865949" s="246"/>
    </row>
    <row r="865995" spans="16:18" x14ac:dyDescent="0.2">
      <c r="P865995" s="246"/>
      <c r="Q865995" s="246"/>
      <c r="R865995" s="246"/>
    </row>
    <row r="866041" spans="16:18" x14ac:dyDescent="0.2">
      <c r="P866041" s="246"/>
      <c r="Q866041" s="246"/>
      <c r="R866041" s="246"/>
    </row>
    <row r="866087" spans="16:18" x14ac:dyDescent="0.2">
      <c r="P866087" s="246"/>
      <c r="Q866087" s="246"/>
      <c r="R866087" s="246"/>
    </row>
    <row r="866133" spans="16:18" x14ac:dyDescent="0.2">
      <c r="P866133" s="246"/>
      <c r="Q866133" s="246"/>
      <c r="R866133" s="246"/>
    </row>
    <row r="866179" spans="16:18" x14ac:dyDescent="0.2">
      <c r="P866179" s="246"/>
      <c r="Q866179" s="246"/>
      <c r="R866179" s="246"/>
    </row>
    <row r="866225" spans="16:18" x14ac:dyDescent="0.2">
      <c r="P866225" s="246"/>
      <c r="Q866225" s="246"/>
      <c r="R866225" s="246"/>
    </row>
    <row r="866271" spans="16:18" x14ac:dyDescent="0.2">
      <c r="P866271" s="246"/>
      <c r="Q866271" s="246"/>
      <c r="R866271" s="246"/>
    </row>
    <row r="866317" spans="16:18" x14ac:dyDescent="0.2">
      <c r="P866317" s="246"/>
      <c r="Q866317" s="246"/>
      <c r="R866317" s="246"/>
    </row>
    <row r="866363" spans="16:18" x14ac:dyDescent="0.2">
      <c r="P866363" s="246"/>
      <c r="Q866363" s="246"/>
      <c r="R866363" s="246"/>
    </row>
    <row r="866409" spans="16:18" x14ac:dyDescent="0.2">
      <c r="P866409" s="246"/>
      <c r="Q866409" s="246"/>
      <c r="R866409" s="246"/>
    </row>
    <row r="866455" spans="16:18" x14ac:dyDescent="0.2">
      <c r="P866455" s="246"/>
      <c r="Q866455" s="246"/>
      <c r="R866455" s="246"/>
    </row>
    <row r="866501" spans="16:18" x14ac:dyDescent="0.2">
      <c r="P866501" s="246"/>
      <c r="Q866501" s="246"/>
      <c r="R866501" s="246"/>
    </row>
    <row r="866547" spans="16:18" x14ac:dyDescent="0.2">
      <c r="P866547" s="246"/>
      <c r="Q866547" s="246"/>
      <c r="R866547" s="246"/>
    </row>
    <row r="866593" spans="16:18" x14ac:dyDescent="0.2">
      <c r="P866593" s="246"/>
      <c r="Q866593" s="246"/>
      <c r="R866593" s="246"/>
    </row>
    <row r="866639" spans="16:18" x14ac:dyDescent="0.2">
      <c r="P866639" s="246"/>
      <c r="Q866639" s="246"/>
      <c r="R866639" s="246"/>
    </row>
    <row r="866685" spans="16:18" x14ac:dyDescent="0.2">
      <c r="P866685" s="246"/>
      <c r="Q866685" s="246"/>
      <c r="R866685" s="246"/>
    </row>
    <row r="866731" spans="16:18" x14ac:dyDescent="0.2">
      <c r="P866731" s="246"/>
      <c r="Q866731" s="246"/>
      <c r="R866731" s="246"/>
    </row>
    <row r="866777" spans="16:18" x14ac:dyDescent="0.2">
      <c r="P866777" s="246"/>
      <c r="Q866777" s="246"/>
      <c r="R866777" s="246"/>
    </row>
    <row r="866823" spans="16:18" x14ac:dyDescent="0.2">
      <c r="P866823" s="246"/>
      <c r="Q866823" s="246"/>
      <c r="R866823" s="246"/>
    </row>
    <row r="866869" spans="16:18" x14ac:dyDescent="0.2">
      <c r="P866869" s="246"/>
      <c r="Q866869" s="246"/>
      <c r="R866869" s="246"/>
    </row>
    <row r="866915" spans="16:18" x14ac:dyDescent="0.2">
      <c r="P866915" s="246"/>
      <c r="Q866915" s="246"/>
      <c r="R866915" s="246"/>
    </row>
    <row r="866961" spans="16:18" x14ac:dyDescent="0.2">
      <c r="P866961" s="246"/>
      <c r="Q866961" s="246"/>
      <c r="R866961" s="246"/>
    </row>
    <row r="867007" spans="16:18" x14ac:dyDescent="0.2">
      <c r="P867007" s="246"/>
      <c r="Q867007" s="246"/>
      <c r="R867007" s="246"/>
    </row>
    <row r="867053" spans="16:18" x14ac:dyDescent="0.2">
      <c r="P867053" s="246"/>
      <c r="Q867053" s="246"/>
      <c r="R867053" s="246"/>
    </row>
    <row r="867099" spans="16:18" x14ac:dyDescent="0.2">
      <c r="P867099" s="246"/>
      <c r="Q867099" s="246"/>
      <c r="R867099" s="246"/>
    </row>
    <row r="867145" spans="16:18" x14ac:dyDescent="0.2">
      <c r="P867145" s="246"/>
      <c r="Q867145" s="246"/>
      <c r="R867145" s="246"/>
    </row>
    <row r="867191" spans="16:18" x14ac:dyDescent="0.2">
      <c r="P867191" s="246"/>
      <c r="Q867191" s="246"/>
      <c r="R867191" s="246"/>
    </row>
    <row r="867237" spans="16:18" x14ac:dyDescent="0.2">
      <c r="P867237" s="246"/>
      <c r="Q867237" s="246"/>
      <c r="R867237" s="246"/>
    </row>
    <row r="867283" spans="16:18" x14ac:dyDescent="0.2">
      <c r="P867283" s="246"/>
      <c r="Q867283" s="246"/>
      <c r="R867283" s="246"/>
    </row>
    <row r="867329" spans="16:18" x14ac:dyDescent="0.2">
      <c r="P867329" s="246"/>
      <c r="Q867329" s="246"/>
      <c r="R867329" s="246"/>
    </row>
    <row r="867375" spans="16:18" x14ac:dyDescent="0.2">
      <c r="P867375" s="246"/>
      <c r="Q867375" s="246"/>
      <c r="R867375" s="246"/>
    </row>
    <row r="867421" spans="16:18" x14ac:dyDescent="0.2">
      <c r="P867421" s="246"/>
      <c r="Q867421" s="246"/>
      <c r="R867421" s="246"/>
    </row>
    <row r="867467" spans="16:18" x14ac:dyDescent="0.2">
      <c r="P867467" s="246"/>
      <c r="Q867467" s="246"/>
      <c r="R867467" s="246"/>
    </row>
    <row r="867513" spans="16:18" x14ac:dyDescent="0.2">
      <c r="P867513" s="246"/>
      <c r="Q867513" s="246"/>
      <c r="R867513" s="246"/>
    </row>
    <row r="867559" spans="16:18" x14ac:dyDescent="0.2">
      <c r="P867559" s="246"/>
      <c r="Q867559" s="246"/>
      <c r="R867559" s="246"/>
    </row>
    <row r="867605" spans="16:18" x14ac:dyDescent="0.2">
      <c r="P867605" s="246"/>
      <c r="Q867605" s="246"/>
      <c r="R867605" s="246"/>
    </row>
    <row r="867651" spans="16:18" x14ac:dyDescent="0.2">
      <c r="P867651" s="246"/>
      <c r="Q867651" s="246"/>
      <c r="R867651" s="246"/>
    </row>
    <row r="867697" spans="16:18" x14ac:dyDescent="0.2">
      <c r="P867697" s="246"/>
      <c r="Q867697" s="246"/>
      <c r="R867697" s="246"/>
    </row>
    <row r="867743" spans="16:18" x14ac:dyDescent="0.2">
      <c r="P867743" s="246"/>
      <c r="Q867743" s="246"/>
      <c r="R867743" s="246"/>
    </row>
    <row r="867789" spans="16:18" x14ac:dyDescent="0.2">
      <c r="P867789" s="246"/>
      <c r="Q867789" s="246"/>
      <c r="R867789" s="246"/>
    </row>
    <row r="867835" spans="16:18" x14ac:dyDescent="0.2">
      <c r="P867835" s="246"/>
      <c r="Q867835" s="246"/>
      <c r="R867835" s="246"/>
    </row>
    <row r="867881" spans="16:18" x14ac:dyDescent="0.2">
      <c r="P867881" s="246"/>
      <c r="Q867881" s="246"/>
      <c r="R867881" s="246"/>
    </row>
    <row r="867927" spans="16:18" x14ac:dyDescent="0.2">
      <c r="P867927" s="246"/>
      <c r="Q867927" s="246"/>
      <c r="R867927" s="246"/>
    </row>
    <row r="867973" spans="16:18" x14ac:dyDescent="0.2">
      <c r="P867973" s="246"/>
      <c r="Q867973" s="246"/>
      <c r="R867973" s="246"/>
    </row>
    <row r="868019" spans="16:18" x14ac:dyDescent="0.2">
      <c r="P868019" s="246"/>
      <c r="Q868019" s="246"/>
      <c r="R868019" s="246"/>
    </row>
    <row r="868065" spans="16:18" x14ac:dyDescent="0.2">
      <c r="P868065" s="246"/>
      <c r="Q868065" s="246"/>
      <c r="R868065" s="246"/>
    </row>
    <row r="868111" spans="16:18" x14ac:dyDescent="0.2">
      <c r="P868111" s="246"/>
      <c r="Q868111" s="246"/>
      <c r="R868111" s="246"/>
    </row>
    <row r="868157" spans="16:18" x14ac:dyDescent="0.2">
      <c r="P868157" s="246"/>
      <c r="Q868157" s="246"/>
      <c r="R868157" s="246"/>
    </row>
    <row r="868203" spans="16:18" x14ac:dyDescent="0.2">
      <c r="P868203" s="246"/>
      <c r="Q868203" s="246"/>
      <c r="R868203" s="246"/>
    </row>
    <row r="868249" spans="16:18" x14ac:dyDescent="0.2">
      <c r="P868249" s="246"/>
      <c r="Q868249" s="246"/>
      <c r="R868249" s="246"/>
    </row>
    <row r="868295" spans="16:18" x14ac:dyDescent="0.2">
      <c r="P868295" s="246"/>
      <c r="Q868295" s="246"/>
      <c r="R868295" s="246"/>
    </row>
    <row r="868341" spans="16:18" x14ac:dyDescent="0.2">
      <c r="P868341" s="246"/>
      <c r="Q868341" s="246"/>
      <c r="R868341" s="246"/>
    </row>
    <row r="868387" spans="16:18" x14ac:dyDescent="0.2">
      <c r="P868387" s="246"/>
      <c r="Q868387" s="246"/>
      <c r="R868387" s="246"/>
    </row>
    <row r="868433" spans="16:18" x14ac:dyDescent="0.2">
      <c r="P868433" s="246"/>
      <c r="Q868433" s="246"/>
      <c r="R868433" s="246"/>
    </row>
    <row r="868479" spans="16:18" x14ac:dyDescent="0.2">
      <c r="P868479" s="246"/>
      <c r="Q868479" s="246"/>
      <c r="R868479" s="246"/>
    </row>
    <row r="868525" spans="16:18" x14ac:dyDescent="0.2">
      <c r="P868525" s="246"/>
      <c r="Q868525" s="246"/>
      <c r="R868525" s="246"/>
    </row>
    <row r="868571" spans="16:18" x14ac:dyDescent="0.2">
      <c r="P868571" s="246"/>
      <c r="Q868571" s="246"/>
      <c r="R868571" s="246"/>
    </row>
    <row r="868617" spans="16:18" x14ac:dyDescent="0.2">
      <c r="P868617" s="246"/>
      <c r="Q868617" s="246"/>
      <c r="R868617" s="246"/>
    </row>
    <row r="868663" spans="16:18" x14ac:dyDescent="0.2">
      <c r="P868663" s="246"/>
      <c r="Q868663" s="246"/>
      <c r="R868663" s="246"/>
    </row>
    <row r="868709" spans="16:18" x14ac:dyDescent="0.2">
      <c r="P868709" s="246"/>
      <c r="Q868709" s="246"/>
      <c r="R868709" s="246"/>
    </row>
    <row r="868755" spans="16:18" x14ac:dyDescent="0.2">
      <c r="P868755" s="246"/>
      <c r="Q868755" s="246"/>
      <c r="R868755" s="246"/>
    </row>
    <row r="868801" spans="16:18" x14ac:dyDescent="0.2">
      <c r="P868801" s="246"/>
      <c r="Q868801" s="246"/>
      <c r="R868801" s="246"/>
    </row>
    <row r="868847" spans="16:18" x14ac:dyDescent="0.2">
      <c r="P868847" s="246"/>
      <c r="Q868847" s="246"/>
      <c r="R868847" s="246"/>
    </row>
    <row r="868893" spans="16:18" x14ac:dyDescent="0.2">
      <c r="P868893" s="246"/>
      <c r="Q868893" s="246"/>
      <c r="R868893" s="246"/>
    </row>
    <row r="868939" spans="16:18" x14ac:dyDescent="0.2">
      <c r="P868939" s="246"/>
      <c r="Q868939" s="246"/>
      <c r="R868939" s="246"/>
    </row>
    <row r="868985" spans="16:18" x14ac:dyDescent="0.2">
      <c r="P868985" s="246"/>
      <c r="Q868985" s="246"/>
      <c r="R868985" s="246"/>
    </row>
    <row r="869031" spans="16:18" x14ac:dyDescent="0.2">
      <c r="P869031" s="246"/>
      <c r="Q869031" s="246"/>
      <c r="R869031" s="246"/>
    </row>
    <row r="869077" spans="16:18" x14ac:dyDescent="0.2">
      <c r="P869077" s="246"/>
      <c r="Q869077" s="246"/>
      <c r="R869077" s="246"/>
    </row>
    <row r="869123" spans="16:18" x14ac:dyDescent="0.2">
      <c r="P869123" s="246"/>
      <c r="Q869123" s="246"/>
      <c r="R869123" s="246"/>
    </row>
    <row r="869169" spans="16:18" x14ac:dyDescent="0.2">
      <c r="P869169" s="246"/>
      <c r="Q869169" s="246"/>
      <c r="R869169" s="246"/>
    </row>
    <row r="869215" spans="16:18" x14ac:dyDescent="0.2">
      <c r="P869215" s="246"/>
      <c r="Q869215" s="246"/>
      <c r="R869215" s="246"/>
    </row>
    <row r="869261" spans="16:18" x14ac:dyDescent="0.2">
      <c r="P869261" s="246"/>
      <c r="Q869261" s="246"/>
      <c r="R869261" s="246"/>
    </row>
    <row r="869307" spans="16:18" x14ac:dyDescent="0.2">
      <c r="P869307" s="246"/>
      <c r="Q869307" s="246"/>
      <c r="R869307" s="246"/>
    </row>
    <row r="869353" spans="16:18" x14ac:dyDescent="0.2">
      <c r="P869353" s="246"/>
      <c r="Q869353" s="246"/>
      <c r="R869353" s="246"/>
    </row>
    <row r="869399" spans="16:18" x14ac:dyDescent="0.2">
      <c r="P869399" s="246"/>
      <c r="Q869399" s="246"/>
      <c r="R869399" s="246"/>
    </row>
    <row r="869445" spans="16:18" x14ac:dyDescent="0.2">
      <c r="P869445" s="246"/>
      <c r="Q869445" s="246"/>
      <c r="R869445" s="246"/>
    </row>
    <row r="869491" spans="16:18" x14ac:dyDescent="0.2">
      <c r="P869491" s="246"/>
      <c r="Q869491" s="246"/>
      <c r="R869491" s="246"/>
    </row>
    <row r="869537" spans="16:18" x14ac:dyDescent="0.2">
      <c r="P869537" s="246"/>
      <c r="Q869537" s="246"/>
      <c r="R869537" s="246"/>
    </row>
    <row r="869583" spans="16:18" x14ac:dyDescent="0.2">
      <c r="P869583" s="246"/>
      <c r="Q869583" s="246"/>
      <c r="R869583" s="246"/>
    </row>
    <row r="869629" spans="16:18" x14ac:dyDescent="0.2">
      <c r="P869629" s="246"/>
      <c r="Q869629" s="246"/>
      <c r="R869629" s="246"/>
    </row>
    <row r="869675" spans="16:18" x14ac:dyDescent="0.2">
      <c r="P869675" s="246"/>
      <c r="Q869675" s="246"/>
      <c r="R869675" s="246"/>
    </row>
    <row r="869721" spans="16:18" x14ac:dyDescent="0.2">
      <c r="P869721" s="246"/>
      <c r="Q869721" s="246"/>
      <c r="R869721" s="246"/>
    </row>
    <row r="869767" spans="16:18" x14ac:dyDescent="0.2">
      <c r="P869767" s="246"/>
      <c r="Q869767" s="246"/>
      <c r="R869767" s="246"/>
    </row>
    <row r="869813" spans="16:18" x14ac:dyDescent="0.2">
      <c r="P869813" s="246"/>
      <c r="Q869813" s="246"/>
      <c r="R869813" s="246"/>
    </row>
    <row r="869859" spans="16:18" x14ac:dyDescent="0.2">
      <c r="P869859" s="246"/>
      <c r="Q869859" s="246"/>
      <c r="R869859" s="246"/>
    </row>
    <row r="869905" spans="16:18" x14ac:dyDescent="0.2">
      <c r="P869905" s="246"/>
      <c r="Q869905" s="246"/>
      <c r="R869905" s="246"/>
    </row>
    <row r="869951" spans="16:18" x14ac:dyDescent="0.2">
      <c r="P869951" s="246"/>
      <c r="Q869951" s="246"/>
      <c r="R869951" s="246"/>
    </row>
    <row r="869997" spans="16:18" x14ac:dyDescent="0.2">
      <c r="P869997" s="246"/>
      <c r="Q869997" s="246"/>
      <c r="R869997" s="246"/>
    </row>
    <row r="870043" spans="16:18" x14ac:dyDescent="0.2">
      <c r="P870043" s="246"/>
      <c r="Q870043" s="246"/>
      <c r="R870043" s="246"/>
    </row>
    <row r="870089" spans="16:18" x14ac:dyDescent="0.2">
      <c r="P870089" s="246"/>
      <c r="Q870089" s="246"/>
      <c r="R870089" s="246"/>
    </row>
    <row r="870135" spans="16:18" x14ac:dyDescent="0.2">
      <c r="P870135" s="246"/>
      <c r="Q870135" s="246"/>
      <c r="R870135" s="246"/>
    </row>
    <row r="870181" spans="16:18" x14ac:dyDescent="0.2">
      <c r="P870181" s="246"/>
      <c r="Q870181" s="246"/>
      <c r="R870181" s="246"/>
    </row>
    <row r="870227" spans="16:18" x14ac:dyDescent="0.2">
      <c r="P870227" s="246"/>
      <c r="Q870227" s="246"/>
      <c r="R870227" s="246"/>
    </row>
    <row r="870273" spans="16:18" x14ac:dyDescent="0.2">
      <c r="P870273" s="246"/>
      <c r="Q870273" s="246"/>
      <c r="R870273" s="246"/>
    </row>
    <row r="870319" spans="16:18" x14ac:dyDescent="0.2">
      <c r="P870319" s="246"/>
      <c r="Q870319" s="246"/>
      <c r="R870319" s="246"/>
    </row>
    <row r="870365" spans="16:18" x14ac:dyDescent="0.2">
      <c r="P870365" s="246"/>
      <c r="Q870365" s="246"/>
      <c r="R870365" s="246"/>
    </row>
    <row r="870411" spans="16:18" x14ac:dyDescent="0.2">
      <c r="P870411" s="246"/>
      <c r="Q870411" s="246"/>
      <c r="R870411" s="246"/>
    </row>
    <row r="870457" spans="16:18" x14ac:dyDescent="0.2">
      <c r="P870457" s="246"/>
      <c r="Q870457" s="246"/>
      <c r="R870457" s="246"/>
    </row>
    <row r="870503" spans="16:18" x14ac:dyDescent="0.2">
      <c r="P870503" s="246"/>
      <c r="Q870503" s="246"/>
      <c r="R870503" s="246"/>
    </row>
    <row r="870549" spans="16:18" x14ac:dyDescent="0.2">
      <c r="P870549" s="246"/>
      <c r="Q870549" s="246"/>
      <c r="R870549" s="246"/>
    </row>
    <row r="870595" spans="16:18" x14ac:dyDescent="0.2">
      <c r="P870595" s="246"/>
      <c r="Q870595" s="246"/>
      <c r="R870595" s="246"/>
    </row>
    <row r="870641" spans="16:18" x14ac:dyDescent="0.2">
      <c r="P870641" s="246"/>
      <c r="Q870641" s="246"/>
      <c r="R870641" s="246"/>
    </row>
    <row r="870687" spans="16:18" x14ac:dyDescent="0.2">
      <c r="P870687" s="246"/>
      <c r="Q870687" s="246"/>
      <c r="R870687" s="246"/>
    </row>
    <row r="870733" spans="16:18" x14ac:dyDescent="0.2">
      <c r="P870733" s="246"/>
      <c r="Q870733" s="246"/>
      <c r="R870733" s="246"/>
    </row>
    <row r="870779" spans="16:18" x14ac:dyDescent="0.2">
      <c r="P870779" s="246"/>
      <c r="Q870779" s="246"/>
      <c r="R870779" s="246"/>
    </row>
    <row r="870825" spans="16:18" x14ac:dyDescent="0.2">
      <c r="P870825" s="246"/>
      <c r="Q870825" s="246"/>
      <c r="R870825" s="246"/>
    </row>
    <row r="870871" spans="16:18" x14ac:dyDescent="0.2">
      <c r="P870871" s="246"/>
      <c r="Q870871" s="246"/>
      <c r="R870871" s="246"/>
    </row>
    <row r="870917" spans="16:18" x14ac:dyDescent="0.2">
      <c r="P870917" s="246"/>
      <c r="Q870917" s="246"/>
      <c r="R870917" s="246"/>
    </row>
    <row r="870963" spans="16:18" x14ac:dyDescent="0.2">
      <c r="P870963" s="246"/>
      <c r="Q870963" s="246"/>
      <c r="R870963" s="246"/>
    </row>
    <row r="871009" spans="16:18" x14ac:dyDescent="0.2">
      <c r="P871009" s="246"/>
      <c r="Q871009" s="246"/>
      <c r="R871009" s="246"/>
    </row>
    <row r="871055" spans="16:18" x14ac:dyDescent="0.2">
      <c r="P871055" s="246"/>
      <c r="Q871055" s="246"/>
      <c r="R871055" s="246"/>
    </row>
    <row r="871101" spans="16:18" x14ac:dyDescent="0.2">
      <c r="P871101" s="246"/>
      <c r="Q871101" s="246"/>
      <c r="R871101" s="246"/>
    </row>
    <row r="871147" spans="16:18" x14ac:dyDescent="0.2">
      <c r="P871147" s="246"/>
      <c r="Q871147" s="246"/>
      <c r="R871147" s="246"/>
    </row>
    <row r="871193" spans="16:18" x14ac:dyDescent="0.2">
      <c r="P871193" s="246"/>
      <c r="Q871193" s="246"/>
      <c r="R871193" s="246"/>
    </row>
    <row r="871239" spans="16:18" x14ac:dyDescent="0.2">
      <c r="P871239" s="246"/>
      <c r="Q871239" s="246"/>
      <c r="R871239" s="246"/>
    </row>
    <row r="871285" spans="16:18" x14ac:dyDescent="0.2">
      <c r="P871285" s="246"/>
      <c r="Q871285" s="246"/>
      <c r="R871285" s="246"/>
    </row>
    <row r="871331" spans="16:18" x14ac:dyDescent="0.2">
      <c r="P871331" s="246"/>
      <c r="Q871331" s="246"/>
      <c r="R871331" s="246"/>
    </row>
    <row r="871377" spans="16:18" x14ac:dyDescent="0.2">
      <c r="P871377" s="246"/>
      <c r="Q871377" s="246"/>
      <c r="R871377" s="246"/>
    </row>
    <row r="871423" spans="16:18" x14ac:dyDescent="0.2">
      <c r="P871423" s="246"/>
      <c r="Q871423" s="246"/>
      <c r="R871423" s="246"/>
    </row>
    <row r="871469" spans="16:18" x14ac:dyDescent="0.2">
      <c r="P871469" s="246"/>
      <c r="Q871469" s="246"/>
      <c r="R871469" s="246"/>
    </row>
    <row r="871515" spans="16:18" x14ac:dyDescent="0.2">
      <c r="P871515" s="246"/>
      <c r="Q871515" s="246"/>
      <c r="R871515" s="246"/>
    </row>
    <row r="871561" spans="16:18" x14ac:dyDescent="0.2">
      <c r="P871561" s="246"/>
      <c r="Q871561" s="246"/>
      <c r="R871561" s="246"/>
    </row>
    <row r="871607" spans="16:18" x14ac:dyDescent="0.2">
      <c r="P871607" s="246"/>
      <c r="Q871607" s="246"/>
      <c r="R871607" s="246"/>
    </row>
    <row r="871653" spans="16:18" x14ac:dyDescent="0.2">
      <c r="P871653" s="246"/>
      <c r="Q871653" s="246"/>
      <c r="R871653" s="246"/>
    </row>
    <row r="871699" spans="16:18" x14ac:dyDescent="0.2">
      <c r="P871699" s="246"/>
      <c r="Q871699" s="246"/>
      <c r="R871699" s="246"/>
    </row>
    <row r="871745" spans="16:18" x14ac:dyDescent="0.2">
      <c r="P871745" s="246"/>
      <c r="Q871745" s="246"/>
      <c r="R871745" s="246"/>
    </row>
    <row r="871791" spans="16:18" x14ac:dyDescent="0.2">
      <c r="P871791" s="246"/>
      <c r="Q871791" s="246"/>
      <c r="R871791" s="246"/>
    </row>
    <row r="871837" spans="16:18" x14ac:dyDescent="0.2">
      <c r="P871837" s="246"/>
      <c r="Q871837" s="246"/>
      <c r="R871837" s="246"/>
    </row>
    <row r="871883" spans="16:18" x14ac:dyDescent="0.2">
      <c r="P871883" s="246"/>
      <c r="Q871883" s="246"/>
      <c r="R871883" s="246"/>
    </row>
    <row r="871929" spans="16:18" x14ac:dyDescent="0.2">
      <c r="P871929" s="246"/>
      <c r="Q871929" s="246"/>
      <c r="R871929" s="246"/>
    </row>
    <row r="871975" spans="16:18" x14ac:dyDescent="0.2">
      <c r="P871975" s="246"/>
      <c r="Q871975" s="246"/>
      <c r="R871975" s="246"/>
    </row>
    <row r="872021" spans="16:18" x14ac:dyDescent="0.2">
      <c r="P872021" s="246"/>
      <c r="Q872021" s="246"/>
      <c r="R872021" s="246"/>
    </row>
    <row r="872067" spans="16:18" x14ac:dyDescent="0.2">
      <c r="P872067" s="246"/>
      <c r="Q872067" s="246"/>
      <c r="R872067" s="246"/>
    </row>
    <row r="872113" spans="16:18" x14ac:dyDescent="0.2">
      <c r="P872113" s="246"/>
      <c r="Q872113" s="246"/>
      <c r="R872113" s="246"/>
    </row>
    <row r="872159" spans="16:18" x14ac:dyDescent="0.2">
      <c r="P872159" s="246"/>
      <c r="Q872159" s="246"/>
      <c r="R872159" s="246"/>
    </row>
    <row r="872205" spans="16:18" x14ac:dyDescent="0.2">
      <c r="P872205" s="246"/>
      <c r="Q872205" s="246"/>
      <c r="R872205" s="246"/>
    </row>
    <row r="872251" spans="16:18" x14ac:dyDescent="0.2">
      <c r="P872251" s="246"/>
      <c r="Q872251" s="246"/>
      <c r="R872251" s="246"/>
    </row>
    <row r="872297" spans="16:18" x14ac:dyDescent="0.2">
      <c r="P872297" s="246"/>
      <c r="Q872297" s="246"/>
      <c r="R872297" s="246"/>
    </row>
    <row r="872343" spans="16:18" x14ac:dyDescent="0.2">
      <c r="P872343" s="246"/>
      <c r="Q872343" s="246"/>
      <c r="R872343" s="246"/>
    </row>
    <row r="872389" spans="16:18" x14ac:dyDescent="0.2">
      <c r="P872389" s="246"/>
      <c r="Q872389" s="246"/>
      <c r="R872389" s="246"/>
    </row>
    <row r="872435" spans="16:18" x14ac:dyDescent="0.2">
      <c r="P872435" s="246"/>
      <c r="Q872435" s="246"/>
      <c r="R872435" s="246"/>
    </row>
    <row r="872481" spans="16:18" x14ac:dyDescent="0.2">
      <c r="P872481" s="246"/>
      <c r="Q872481" s="246"/>
      <c r="R872481" s="246"/>
    </row>
    <row r="872527" spans="16:18" x14ac:dyDescent="0.2">
      <c r="P872527" s="246"/>
      <c r="Q872527" s="246"/>
      <c r="R872527" s="246"/>
    </row>
    <row r="872573" spans="16:18" x14ac:dyDescent="0.2">
      <c r="P872573" s="246"/>
      <c r="Q872573" s="246"/>
      <c r="R872573" s="246"/>
    </row>
    <row r="872619" spans="16:18" x14ac:dyDescent="0.2">
      <c r="P872619" s="246"/>
      <c r="Q872619" s="246"/>
      <c r="R872619" s="246"/>
    </row>
    <row r="872665" spans="16:18" x14ac:dyDescent="0.2">
      <c r="P872665" s="246"/>
      <c r="Q872665" s="246"/>
      <c r="R872665" s="246"/>
    </row>
    <row r="872711" spans="16:18" x14ac:dyDescent="0.2">
      <c r="P872711" s="246"/>
      <c r="Q872711" s="246"/>
      <c r="R872711" s="246"/>
    </row>
    <row r="872757" spans="16:18" x14ac:dyDescent="0.2">
      <c r="P872757" s="246"/>
      <c r="Q872757" s="246"/>
      <c r="R872757" s="246"/>
    </row>
    <row r="872803" spans="16:18" x14ac:dyDescent="0.2">
      <c r="P872803" s="246"/>
      <c r="Q872803" s="246"/>
      <c r="R872803" s="246"/>
    </row>
    <row r="872849" spans="16:18" x14ac:dyDescent="0.2">
      <c r="P872849" s="246"/>
      <c r="Q872849" s="246"/>
      <c r="R872849" s="246"/>
    </row>
    <row r="872895" spans="16:18" x14ac:dyDescent="0.2">
      <c r="P872895" s="246"/>
      <c r="Q872895" s="246"/>
      <c r="R872895" s="246"/>
    </row>
    <row r="872941" spans="16:18" x14ac:dyDescent="0.2">
      <c r="P872941" s="246"/>
      <c r="Q872941" s="246"/>
      <c r="R872941" s="246"/>
    </row>
    <row r="872987" spans="16:18" x14ac:dyDescent="0.2">
      <c r="P872987" s="246"/>
      <c r="Q872987" s="246"/>
      <c r="R872987" s="246"/>
    </row>
    <row r="873033" spans="16:18" x14ac:dyDescent="0.2">
      <c r="P873033" s="246"/>
      <c r="Q873033" s="246"/>
      <c r="R873033" s="246"/>
    </row>
    <row r="873079" spans="16:18" x14ac:dyDescent="0.2">
      <c r="P873079" s="246"/>
      <c r="Q873079" s="246"/>
      <c r="R873079" s="246"/>
    </row>
    <row r="873125" spans="16:18" x14ac:dyDescent="0.2">
      <c r="P873125" s="246"/>
      <c r="Q873125" s="246"/>
      <c r="R873125" s="246"/>
    </row>
    <row r="873171" spans="16:18" x14ac:dyDescent="0.2">
      <c r="P873171" s="246"/>
      <c r="Q873171" s="246"/>
      <c r="R873171" s="246"/>
    </row>
    <row r="873217" spans="16:18" x14ac:dyDescent="0.2">
      <c r="P873217" s="246"/>
      <c r="Q873217" s="246"/>
      <c r="R873217" s="246"/>
    </row>
    <row r="873263" spans="16:18" x14ac:dyDescent="0.2">
      <c r="P873263" s="246"/>
      <c r="Q873263" s="246"/>
      <c r="R873263" s="246"/>
    </row>
    <row r="873309" spans="16:18" x14ac:dyDescent="0.2">
      <c r="P873309" s="246"/>
      <c r="Q873309" s="246"/>
      <c r="R873309" s="246"/>
    </row>
    <row r="873355" spans="16:18" x14ac:dyDescent="0.2">
      <c r="P873355" s="246"/>
      <c r="Q873355" s="246"/>
      <c r="R873355" s="246"/>
    </row>
    <row r="873401" spans="16:18" x14ac:dyDescent="0.2">
      <c r="P873401" s="246"/>
      <c r="Q873401" s="246"/>
      <c r="R873401" s="246"/>
    </row>
    <row r="873447" spans="16:18" x14ac:dyDescent="0.2">
      <c r="P873447" s="246"/>
      <c r="Q873447" s="246"/>
      <c r="R873447" s="246"/>
    </row>
    <row r="873493" spans="16:18" x14ac:dyDescent="0.2">
      <c r="P873493" s="246"/>
      <c r="Q873493" s="246"/>
      <c r="R873493" s="246"/>
    </row>
    <row r="873539" spans="16:18" x14ac:dyDescent="0.2">
      <c r="P873539" s="246"/>
      <c r="Q873539" s="246"/>
      <c r="R873539" s="246"/>
    </row>
    <row r="873585" spans="16:18" x14ac:dyDescent="0.2">
      <c r="P873585" s="246"/>
      <c r="Q873585" s="246"/>
      <c r="R873585" s="246"/>
    </row>
    <row r="873631" spans="16:18" x14ac:dyDescent="0.2">
      <c r="P873631" s="246"/>
      <c r="Q873631" s="246"/>
      <c r="R873631" s="246"/>
    </row>
    <row r="873677" spans="16:18" x14ac:dyDescent="0.2">
      <c r="P873677" s="246"/>
      <c r="Q873677" s="246"/>
      <c r="R873677" s="246"/>
    </row>
    <row r="873723" spans="16:18" x14ac:dyDescent="0.2">
      <c r="P873723" s="246"/>
      <c r="Q873723" s="246"/>
      <c r="R873723" s="246"/>
    </row>
    <row r="873769" spans="16:18" x14ac:dyDescent="0.2">
      <c r="P873769" s="246"/>
      <c r="Q873769" s="246"/>
      <c r="R873769" s="246"/>
    </row>
    <row r="873815" spans="16:18" x14ac:dyDescent="0.2">
      <c r="P873815" s="246"/>
      <c r="Q873815" s="246"/>
      <c r="R873815" s="246"/>
    </row>
    <row r="873861" spans="16:18" x14ac:dyDescent="0.2">
      <c r="P873861" s="246"/>
      <c r="Q873861" s="246"/>
      <c r="R873861" s="246"/>
    </row>
    <row r="873907" spans="16:18" x14ac:dyDescent="0.2">
      <c r="P873907" s="246"/>
      <c r="Q873907" s="246"/>
      <c r="R873907" s="246"/>
    </row>
    <row r="873953" spans="16:18" x14ac:dyDescent="0.2">
      <c r="P873953" s="246"/>
      <c r="Q873953" s="246"/>
      <c r="R873953" s="246"/>
    </row>
    <row r="873999" spans="16:18" x14ac:dyDescent="0.2">
      <c r="P873999" s="246"/>
      <c r="Q873999" s="246"/>
      <c r="R873999" s="246"/>
    </row>
    <row r="874045" spans="16:18" x14ac:dyDescent="0.2">
      <c r="P874045" s="246"/>
      <c r="Q874045" s="246"/>
      <c r="R874045" s="246"/>
    </row>
    <row r="874091" spans="16:18" x14ac:dyDescent="0.2">
      <c r="P874091" s="246"/>
      <c r="Q874091" s="246"/>
      <c r="R874091" s="246"/>
    </row>
    <row r="874137" spans="16:18" x14ac:dyDescent="0.2">
      <c r="P874137" s="246"/>
      <c r="Q874137" s="246"/>
      <c r="R874137" s="246"/>
    </row>
    <row r="874183" spans="16:18" x14ac:dyDescent="0.2">
      <c r="P874183" s="246"/>
      <c r="Q874183" s="246"/>
      <c r="R874183" s="246"/>
    </row>
    <row r="874229" spans="16:18" x14ac:dyDescent="0.2">
      <c r="P874229" s="246"/>
      <c r="Q874229" s="246"/>
      <c r="R874229" s="246"/>
    </row>
    <row r="874275" spans="16:18" x14ac:dyDescent="0.2">
      <c r="P874275" s="246"/>
      <c r="Q874275" s="246"/>
      <c r="R874275" s="246"/>
    </row>
    <row r="874321" spans="16:18" x14ac:dyDescent="0.2">
      <c r="P874321" s="246"/>
      <c r="Q874321" s="246"/>
      <c r="R874321" s="246"/>
    </row>
    <row r="874367" spans="16:18" x14ac:dyDescent="0.2">
      <c r="P874367" s="246"/>
      <c r="Q874367" s="246"/>
      <c r="R874367" s="246"/>
    </row>
    <row r="874413" spans="16:18" x14ac:dyDescent="0.2">
      <c r="P874413" s="246"/>
      <c r="Q874413" s="246"/>
      <c r="R874413" s="246"/>
    </row>
    <row r="874459" spans="16:18" x14ac:dyDescent="0.2">
      <c r="P874459" s="246"/>
      <c r="Q874459" s="246"/>
      <c r="R874459" s="246"/>
    </row>
    <row r="874505" spans="16:18" x14ac:dyDescent="0.2">
      <c r="P874505" s="246"/>
      <c r="Q874505" s="246"/>
      <c r="R874505" s="246"/>
    </row>
    <row r="874551" spans="16:18" x14ac:dyDescent="0.2">
      <c r="P874551" s="246"/>
      <c r="Q874551" s="246"/>
      <c r="R874551" s="246"/>
    </row>
    <row r="874597" spans="16:18" x14ac:dyDescent="0.2">
      <c r="P874597" s="246"/>
      <c r="Q874597" s="246"/>
      <c r="R874597" s="246"/>
    </row>
    <row r="874643" spans="16:18" x14ac:dyDescent="0.2">
      <c r="P874643" s="246"/>
      <c r="Q874643" s="246"/>
      <c r="R874643" s="246"/>
    </row>
    <row r="874689" spans="16:18" x14ac:dyDescent="0.2">
      <c r="P874689" s="246"/>
      <c r="Q874689" s="246"/>
      <c r="R874689" s="246"/>
    </row>
    <row r="874735" spans="16:18" x14ac:dyDescent="0.2">
      <c r="P874735" s="246"/>
      <c r="Q874735" s="246"/>
      <c r="R874735" s="246"/>
    </row>
    <row r="874781" spans="16:18" x14ac:dyDescent="0.2">
      <c r="P874781" s="246"/>
      <c r="Q874781" s="246"/>
      <c r="R874781" s="246"/>
    </row>
    <row r="874827" spans="16:18" x14ac:dyDescent="0.2">
      <c r="P874827" s="246"/>
      <c r="Q874827" s="246"/>
      <c r="R874827" s="246"/>
    </row>
    <row r="874873" spans="16:18" x14ac:dyDescent="0.2">
      <c r="P874873" s="246"/>
      <c r="Q874873" s="246"/>
      <c r="R874873" s="246"/>
    </row>
    <row r="874919" spans="16:18" x14ac:dyDescent="0.2">
      <c r="P874919" s="246"/>
      <c r="Q874919" s="246"/>
      <c r="R874919" s="246"/>
    </row>
    <row r="874965" spans="16:18" x14ac:dyDescent="0.2">
      <c r="P874965" s="246"/>
      <c r="Q874965" s="246"/>
      <c r="R874965" s="246"/>
    </row>
    <row r="875011" spans="16:18" x14ac:dyDescent="0.2">
      <c r="P875011" s="246"/>
      <c r="Q875011" s="246"/>
      <c r="R875011" s="246"/>
    </row>
    <row r="875057" spans="16:18" x14ac:dyDescent="0.2">
      <c r="P875057" s="246"/>
      <c r="Q875057" s="246"/>
      <c r="R875057" s="246"/>
    </row>
    <row r="875103" spans="16:18" x14ac:dyDescent="0.2">
      <c r="P875103" s="246"/>
      <c r="Q875103" s="246"/>
      <c r="R875103" s="246"/>
    </row>
    <row r="875149" spans="16:18" x14ac:dyDescent="0.2">
      <c r="P875149" s="246"/>
      <c r="Q875149" s="246"/>
      <c r="R875149" s="246"/>
    </row>
    <row r="875195" spans="16:18" x14ac:dyDescent="0.2">
      <c r="P875195" s="246"/>
      <c r="Q875195" s="246"/>
      <c r="R875195" s="246"/>
    </row>
    <row r="875241" spans="16:18" x14ac:dyDescent="0.2">
      <c r="P875241" s="246"/>
      <c r="Q875241" s="246"/>
      <c r="R875241" s="246"/>
    </row>
    <row r="875287" spans="16:18" x14ac:dyDescent="0.2">
      <c r="P875287" s="246"/>
      <c r="Q875287" s="246"/>
      <c r="R875287" s="246"/>
    </row>
    <row r="875333" spans="16:18" x14ac:dyDescent="0.2">
      <c r="P875333" s="246"/>
      <c r="Q875333" s="246"/>
      <c r="R875333" s="246"/>
    </row>
    <row r="875379" spans="16:18" x14ac:dyDescent="0.2">
      <c r="P875379" s="246"/>
      <c r="Q875379" s="246"/>
      <c r="R875379" s="246"/>
    </row>
    <row r="875425" spans="16:18" x14ac:dyDescent="0.2">
      <c r="P875425" s="246"/>
      <c r="Q875425" s="246"/>
      <c r="R875425" s="246"/>
    </row>
    <row r="875471" spans="16:18" x14ac:dyDescent="0.2">
      <c r="P875471" s="246"/>
      <c r="Q875471" s="246"/>
      <c r="R875471" s="246"/>
    </row>
    <row r="875517" spans="16:18" x14ac:dyDescent="0.2">
      <c r="P875517" s="246"/>
      <c r="Q875517" s="246"/>
      <c r="R875517" s="246"/>
    </row>
    <row r="875563" spans="16:18" x14ac:dyDescent="0.2">
      <c r="P875563" s="246"/>
      <c r="Q875563" s="246"/>
      <c r="R875563" s="246"/>
    </row>
    <row r="875609" spans="16:18" x14ac:dyDescent="0.2">
      <c r="P875609" s="246"/>
      <c r="Q875609" s="246"/>
      <c r="R875609" s="246"/>
    </row>
    <row r="875655" spans="16:18" x14ac:dyDescent="0.2">
      <c r="P875655" s="246"/>
      <c r="Q875655" s="246"/>
      <c r="R875655" s="246"/>
    </row>
    <row r="875701" spans="16:18" x14ac:dyDescent="0.2">
      <c r="P875701" s="246"/>
      <c r="Q875701" s="246"/>
      <c r="R875701" s="246"/>
    </row>
    <row r="875747" spans="16:18" x14ac:dyDescent="0.2">
      <c r="P875747" s="246"/>
      <c r="Q875747" s="246"/>
      <c r="R875747" s="246"/>
    </row>
    <row r="875793" spans="16:18" x14ac:dyDescent="0.2">
      <c r="P875793" s="246"/>
      <c r="Q875793" s="246"/>
      <c r="R875793" s="246"/>
    </row>
    <row r="875839" spans="16:18" x14ac:dyDescent="0.2">
      <c r="P875839" s="246"/>
      <c r="Q875839" s="246"/>
      <c r="R875839" s="246"/>
    </row>
    <row r="875885" spans="16:18" x14ac:dyDescent="0.2">
      <c r="P875885" s="246"/>
      <c r="Q875885" s="246"/>
      <c r="R875885" s="246"/>
    </row>
    <row r="875931" spans="16:18" x14ac:dyDescent="0.2">
      <c r="P875931" s="246"/>
      <c r="Q875931" s="246"/>
      <c r="R875931" s="246"/>
    </row>
    <row r="875977" spans="16:18" x14ac:dyDescent="0.2">
      <c r="P875977" s="246"/>
      <c r="Q875977" s="246"/>
      <c r="R875977" s="246"/>
    </row>
    <row r="876023" spans="16:18" x14ac:dyDescent="0.2">
      <c r="P876023" s="246"/>
      <c r="Q876023" s="246"/>
      <c r="R876023" s="246"/>
    </row>
    <row r="876069" spans="16:18" x14ac:dyDescent="0.2">
      <c r="P876069" s="246"/>
      <c r="Q876069" s="246"/>
      <c r="R876069" s="246"/>
    </row>
    <row r="876115" spans="16:18" x14ac:dyDescent="0.2">
      <c r="P876115" s="246"/>
      <c r="Q876115" s="246"/>
      <c r="R876115" s="246"/>
    </row>
    <row r="876161" spans="16:18" x14ac:dyDescent="0.2">
      <c r="P876161" s="246"/>
      <c r="Q876161" s="246"/>
      <c r="R876161" s="246"/>
    </row>
    <row r="876207" spans="16:18" x14ac:dyDescent="0.2">
      <c r="P876207" s="246"/>
      <c r="Q876207" s="246"/>
      <c r="R876207" s="246"/>
    </row>
    <row r="876253" spans="16:18" x14ac:dyDescent="0.2">
      <c r="P876253" s="246"/>
      <c r="Q876253" s="246"/>
      <c r="R876253" s="246"/>
    </row>
    <row r="876299" spans="16:18" x14ac:dyDescent="0.2">
      <c r="P876299" s="246"/>
      <c r="Q876299" s="246"/>
      <c r="R876299" s="246"/>
    </row>
    <row r="876345" spans="16:18" x14ac:dyDescent="0.2">
      <c r="P876345" s="246"/>
      <c r="Q876345" s="246"/>
      <c r="R876345" s="246"/>
    </row>
    <row r="876391" spans="16:18" x14ac:dyDescent="0.2">
      <c r="P876391" s="246"/>
      <c r="Q876391" s="246"/>
      <c r="R876391" s="246"/>
    </row>
    <row r="876437" spans="16:18" x14ac:dyDescent="0.2">
      <c r="P876437" s="246"/>
      <c r="Q876437" s="246"/>
      <c r="R876437" s="246"/>
    </row>
    <row r="876483" spans="16:18" x14ac:dyDescent="0.2">
      <c r="P876483" s="246"/>
      <c r="Q876483" s="246"/>
      <c r="R876483" s="246"/>
    </row>
    <row r="876529" spans="16:18" x14ac:dyDescent="0.2">
      <c r="P876529" s="246"/>
      <c r="Q876529" s="246"/>
      <c r="R876529" s="246"/>
    </row>
    <row r="876575" spans="16:18" x14ac:dyDescent="0.2">
      <c r="P876575" s="246"/>
      <c r="Q876575" s="246"/>
      <c r="R876575" s="246"/>
    </row>
    <row r="876621" spans="16:18" x14ac:dyDescent="0.2">
      <c r="P876621" s="246"/>
      <c r="Q876621" s="246"/>
      <c r="R876621" s="246"/>
    </row>
    <row r="876667" spans="16:18" x14ac:dyDescent="0.2">
      <c r="P876667" s="246"/>
      <c r="Q876667" s="246"/>
      <c r="R876667" s="246"/>
    </row>
    <row r="876713" spans="16:18" x14ac:dyDescent="0.2">
      <c r="P876713" s="246"/>
      <c r="Q876713" s="246"/>
      <c r="R876713" s="246"/>
    </row>
    <row r="876759" spans="16:18" x14ac:dyDescent="0.2">
      <c r="P876759" s="246"/>
      <c r="Q876759" s="246"/>
      <c r="R876759" s="246"/>
    </row>
    <row r="876805" spans="16:18" x14ac:dyDescent="0.2">
      <c r="P876805" s="246"/>
      <c r="Q876805" s="246"/>
      <c r="R876805" s="246"/>
    </row>
    <row r="876851" spans="16:18" x14ac:dyDescent="0.2">
      <c r="P876851" s="246"/>
      <c r="Q876851" s="246"/>
      <c r="R876851" s="246"/>
    </row>
    <row r="876897" spans="16:18" x14ac:dyDescent="0.2">
      <c r="P876897" s="246"/>
      <c r="Q876897" s="246"/>
      <c r="R876897" s="246"/>
    </row>
    <row r="876943" spans="16:18" x14ac:dyDescent="0.2">
      <c r="P876943" s="246"/>
      <c r="Q876943" s="246"/>
      <c r="R876943" s="246"/>
    </row>
    <row r="876989" spans="16:18" x14ac:dyDescent="0.2">
      <c r="P876989" s="246"/>
      <c r="Q876989" s="246"/>
      <c r="R876989" s="246"/>
    </row>
    <row r="877035" spans="16:18" x14ac:dyDescent="0.2">
      <c r="P877035" s="246"/>
      <c r="Q877035" s="246"/>
      <c r="R877035" s="246"/>
    </row>
    <row r="877081" spans="16:18" x14ac:dyDescent="0.2">
      <c r="P877081" s="246"/>
      <c r="Q877081" s="246"/>
      <c r="R877081" s="246"/>
    </row>
    <row r="877127" spans="16:18" x14ac:dyDescent="0.2">
      <c r="P877127" s="246"/>
      <c r="Q877127" s="246"/>
      <c r="R877127" s="246"/>
    </row>
    <row r="877173" spans="16:18" x14ac:dyDescent="0.2">
      <c r="P877173" s="246"/>
      <c r="Q877173" s="246"/>
      <c r="R877173" s="246"/>
    </row>
    <row r="877219" spans="16:18" x14ac:dyDescent="0.2">
      <c r="P877219" s="246"/>
      <c r="Q877219" s="246"/>
      <c r="R877219" s="246"/>
    </row>
    <row r="877265" spans="16:18" x14ac:dyDescent="0.2">
      <c r="P877265" s="246"/>
      <c r="Q877265" s="246"/>
      <c r="R877265" s="246"/>
    </row>
    <row r="877311" spans="16:18" x14ac:dyDescent="0.2">
      <c r="P877311" s="246"/>
      <c r="Q877311" s="246"/>
      <c r="R877311" s="246"/>
    </row>
    <row r="877357" spans="16:18" x14ac:dyDescent="0.2">
      <c r="P877357" s="246"/>
      <c r="Q877357" s="246"/>
      <c r="R877357" s="246"/>
    </row>
    <row r="877403" spans="16:18" x14ac:dyDescent="0.2">
      <c r="P877403" s="246"/>
      <c r="Q877403" s="246"/>
      <c r="R877403" s="246"/>
    </row>
    <row r="877449" spans="16:18" x14ac:dyDescent="0.2">
      <c r="P877449" s="246"/>
      <c r="Q877449" s="246"/>
      <c r="R877449" s="246"/>
    </row>
    <row r="877495" spans="16:18" x14ac:dyDescent="0.2">
      <c r="P877495" s="246"/>
      <c r="Q877495" s="246"/>
      <c r="R877495" s="246"/>
    </row>
    <row r="877541" spans="16:18" x14ac:dyDescent="0.2">
      <c r="P877541" s="246"/>
      <c r="Q877541" s="246"/>
      <c r="R877541" s="246"/>
    </row>
    <row r="877587" spans="16:18" x14ac:dyDescent="0.2">
      <c r="P877587" s="246"/>
      <c r="Q877587" s="246"/>
      <c r="R877587" s="246"/>
    </row>
    <row r="877633" spans="16:18" x14ac:dyDescent="0.2">
      <c r="P877633" s="246"/>
      <c r="Q877633" s="246"/>
      <c r="R877633" s="246"/>
    </row>
    <row r="877679" spans="16:18" x14ac:dyDescent="0.2">
      <c r="P877679" s="246"/>
      <c r="Q877679" s="246"/>
      <c r="R877679" s="246"/>
    </row>
    <row r="877725" spans="16:18" x14ac:dyDescent="0.2">
      <c r="P877725" s="246"/>
      <c r="Q877725" s="246"/>
      <c r="R877725" s="246"/>
    </row>
    <row r="877771" spans="16:18" x14ac:dyDescent="0.2">
      <c r="P877771" s="246"/>
      <c r="Q877771" s="246"/>
      <c r="R877771" s="246"/>
    </row>
    <row r="877817" spans="16:18" x14ac:dyDescent="0.2">
      <c r="P877817" s="246"/>
      <c r="Q877817" s="246"/>
      <c r="R877817" s="246"/>
    </row>
    <row r="877863" spans="16:18" x14ac:dyDescent="0.2">
      <c r="P877863" s="246"/>
      <c r="Q877863" s="246"/>
      <c r="R877863" s="246"/>
    </row>
    <row r="877909" spans="16:18" x14ac:dyDescent="0.2">
      <c r="P877909" s="246"/>
      <c r="Q877909" s="246"/>
      <c r="R877909" s="246"/>
    </row>
    <row r="877955" spans="16:18" x14ac:dyDescent="0.2">
      <c r="P877955" s="246"/>
      <c r="Q877955" s="246"/>
      <c r="R877955" s="246"/>
    </row>
    <row r="878001" spans="16:18" x14ac:dyDescent="0.2">
      <c r="P878001" s="246"/>
      <c r="Q878001" s="246"/>
      <c r="R878001" s="246"/>
    </row>
    <row r="878047" spans="16:18" x14ac:dyDescent="0.2">
      <c r="P878047" s="246"/>
      <c r="Q878047" s="246"/>
      <c r="R878047" s="246"/>
    </row>
    <row r="878093" spans="16:18" x14ac:dyDescent="0.2">
      <c r="P878093" s="246"/>
      <c r="Q878093" s="246"/>
      <c r="R878093" s="246"/>
    </row>
    <row r="878139" spans="16:18" x14ac:dyDescent="0.2">
      <c r="P878139" s="246"/>
      <c r="Q878139" s="246"/>
      <c r="R878139" s="246"/>
    </row>
    <row r="878185" spans="16:18" x14ac:dyDescent="0.2">
      <c r="P878185" s="246"/>
      <c r="Q878185" s="246"/>
      <c r="R878185" s="246"/>
    </row>
    <row r="878231" spans="16:18" x14ac:dyDescent="0.2">
      <c r="P878231" s="246"/>
      <c r="Q878231" s="246"/>
      <c r="R878231" s="246"/>
    </row>
    <row r="878277" spans="16:18" x14ac:dyDescent="0.2">
      <c r="P878277" s="246"/>
      <c r="Q878277" s="246"/>
      <c r="R878277" s="246"/>
    </row>
    <row r="878323" spans="16:18" x14ac:dyDescent="0.2">
      <c r="P878323" s="246"/>
      <c r="Q878323" s="246"/>
      <c r="R878323" s="246"/>
    </row>
    <row r="878369" spans="16:18" x14ac:dyDescent="0.2">
      <c r="P878369" s="246"/>
      <c r="Q878369" s="246"/>
      <c r="R878369" s="246"/>
    </row>
    <row r="878415" spans="16:18" x14ac:dyDescent="0.2">
      <c r="P878415" s="246"/>
      <c r="Q878415" s="246"/>
      <c r="R878415" s="246"/>
    </row>
    <row r="878461" spans="16:18" x14ac:dyDescent="0.2">
      <c r="P878461" s="246"/>
      <c r="Q878461" s="246"/>
      <c r="R878461" s="246"/>
    </row>
    <row r="878507" spans="16:18" x14ac:dyDescent="0.2">
      <c r="P878507" s="246"/>
      <c r="Q878507" s="246"/>
      <c r="R878507" s="246"/>
    </row>
    <row r="878553" spans="16:18" x14ac:dyDescent="0.2">
      <c r="P878553" s="246"/>
      <c r="Q878553" s="246"/>
      <c r="R878553" s="246"/>
    </row>
    <row r="878599" spans="16:18" x14ac:dyDescent="0.2">
      <c r="P878599" s="246"/>
      <c r="Q878599" s="246"/>
      <c r="R878599" s="246"/>
    </row>
    <row r="878645" spans="16:18" x14ac:dyDescent="0.2">
      <c r="P878645" s="246"/>
      <c r="Q878645" s="246"/>
      <c r="R878645" s="246"/>
    </row>
    <row r="878691" spans="16:18" x14ac:dyDescent="0.2">
      <c r="P878691" s="246"/>
      <c r="Q878691" s="246"/>
      <c r="R878691" s="246"/>
    </row>
    <row r="878737" spans="16:18" x14ac:dyDescent="0.2">
      <c r="P878737" s="246"/>
      <c r="Q878737" s="246"/>
      <c r="R878737" s="246"/>
    </row>
    <row r="878783" spans="16:18" x14ac:dyDescent="0.2">
      <c r="P878783" s="246"/>
      <c r="Q878783" s="246"/>
      <c r="R878783" s="246"/>
    </row>
    <row r="878829" spans="16:18" x14ac:dyDescent="0.2">
      <c r="P878829" s="246"/>
      <c r="Q878829" s="246"/>
      <c r="R878829" s="246"/>
    </row>
    <row r="878875" spans="16:18" x14ac:dyDescent="0.2">
      <c r="P878875" s="246"/>
      <c r="Q878875" s="246"/>
      <c r="R878875" s="246"/>
    </row>
    <row r="878921" spans="16:18" x14ac:dyDescent="0.2">
      <c r="P878921" s="246"/>
      <c r="Q878921" s="246"/>
      <c r="R878921" s="246"/>
    </row>
    <row r="878967" spans="16:18" x14ac:dyDescent="0.2">
      <c r="P878967" s="246"/>
      <c r="Q878967" s="246"/>
      <c r="R878967" s="246"/>
    </row>
    <row r="879013" spans="16:18" x14ac:dyDescent="0.2">
      <c r="P879013" s="246"/>
      <c r="Q879013" s="246"/>
      <c r="R879013" s="246"/>
    </row>
    <row r="879059" spans="16:18" x14ac:dyDescent="0.2">
      <c r="P879059" s="246"/>
      <c r="Q879059" s="246"/>
      <c r="R879059" s="246"/>
    </row>
    <row r="879105" spans="16:18" x14ac:dyDescent="0.2">
      <c r="P879105" s="246"/>
      <c r="Q879105" s="246"/>
      <c r="R879105" s="246"/>
    </row>
    <row r="879151" spans="16:18" x14ac:dyDescent="0.2">
      <c r="P879151" s="246"/>
      <c r="Q879151" s="246"/>
      <c r="R879151" s="246"/>
    </row>
    <row r="879197" spans="16:18" x14ac:dyDescent="0.2">
      <c r="P879197" s="246"/>
      <c r="Q879197" s="246"/>
      <c r="R879197" s="246"/>
    </row>
    <row r="879243" spans="16:18" x14ac:dyDescent="0.2">
      <c r="P879243" s="246"/>
      <c r="Q879243" s="246"/>
      <c r="R879243" s="246"/>
    </row>
    <row r="879289" spans="16:18" x14ac:dyDescent="0.2">
      <c r="P879289" s="246"/>
      <c r="Q879289" s="246"/>
      <c r="R879289" s="246"/>
    </row>
    <row r="879335" spans="16:18" x14ac:dyDescent="0.2">
      <c r="P879335" s="246"/>
      <c r="Q879335" s="246"/>
      <c r="R879335" s="246"/>
    </row>
    <row r="879381" spans="16:18" x14ac:dyDescent="0.2">
      <c r="P879381" s="246"/>
      <c r="Q879381" s="246"/>
      <c r="R879381" s="246"/>
    </row>
    <row r="879427" spans="16:18" x14ac:dyDescent="0.2">
      <c r="P879427" s="246"/>
      <c r="Q879427" s="246"/>
      <c r="R879427" s="246"/>
    </row>
    <row r="879473" spans="16:18" x14ac:dyDescent="0.2">
      <c r="P879473" s="246"/>
      <c r="Q879473" s="246"/>
      <c r="R879473" s="246"/>
    </row>
    <row r="879519" spans="16:18" x14ac:dyDescent="0.2">
      <c r="P879519" s="246"/>
      <c r="Q879519" s="246"/>
      <c r="R879519" s="246"/>
    </row>
    <row r="879565" spans="16:18" x14ac:dyDescent="0.2">
      <c r="P879565" s="246"/>
      <c r="Q879565" s="246"/>
      <c r="R879565" s="246"/>
    </row>
    <row r="879611" spans="16:18" x14ac:dyDescent="0.2">
      <c r="P879611" s="246"/>
      <c r="Q879611" s="246"/>
      <c r="R879611" s="246"/>
    </row>
    <row r="879657" spans="16:18" x14ac:dyDescent="0.2">
      <c r="P879657" s="246"/>
      <c r="Q879657" s="246"/>
      <c r="R879657" s="246"/>
    </row>
    <row r="879703" spans="16:18" x14ac:dyDescent="0.2">
      <c r="P879703" s="246"/>
      <c r="Q879703" s="246"/>
      <c r="R879703" s="246"/>
    </row>
    <row r="879749" spans="16:18" x14ac:dyDescent="0.2">
      <c r="P879749" s="246"/>
      <c r="Q879749" s="246"/>
      <c r="R879749" s="246"/>
    </row>
    <row r="879795" spans="16:18" x14ac:dyDescent="0.2">
      <c r="P879795" s="246"/>
      <c r="Q879795" s="246"/>
      <c r="R879795" s="246"/>
    </row>
    <row r="879841" spans="16:18" x14ac:dyDescent="0.2">
      <c r="P879841" s="246"/>
      <c r="Q879841" s="246"/>
      <c r="R879841" s="246"/>
    </row>
    <row r="879887" spans="16:18" x14ac:dyDescent="0.2">
      <c r="P879887" s="246"/>
      <c r="Q879887" s="246"/>
      <c r="R879887" s="246"/>
    </row>
    <row r="879933" spans="16:18" x14ac:dyDescent="0.2">
      <c r="P879933" s="246"/>
      <c r="Q879933" s="246"/>
      <c r="R879933" s="246"/>
    </row>
    <row r="879979" spans="16:18" x14ac:dyDescent="0.2">
      <c r="P879979" s="246"/>
      <c r="Q879979" s="246"/>
      <c r="R879979" s="246"/>
    </row>
    <row r="880025" spans="16:18" x14ac:dyDescent="0.2">
      <c r="P880025" s="246"/>
      <c r="Q880025" s="246"/>
      <c r="R880025" s="246"/>
    </row>
    <row r="880071" spans="16:18" x14ac:dyDescent="0.2">
      <c r="P880071" s="246"/>
      <c r="Q880071" s="246"/>
      <c r="R880071" s="246"/>
    </row>
    <row r="880117" spans="16:18" x14ac:dyDescent="0.2">
      <c r="P880117" s="246"/>
      <c r="Q880117" s="246"/>
      <c r="R880117" s="246"/>
    </row>
    <row r="880163" spans="16:18" x14ac:dyDescent="0.2">
      <c r="P880163" s="246"/>
      <c r="Q880163" s="246"/>
      <c r="R880163" s="246"/>
    </row>
    <row r="880209" spans="16:18" x14ac:dyDescent="0.2">
      <c r="P880209" s="246"/>
      <c r="Q880209" s="246"/>
      <c r="R880209" s="246"/>
    </row>
    <row r="880255" spans="16:18" x14ac:dyDescent="0.2">
      <c r="P880255" s="246"/>
      <c r="Q880255" s="246"/>
      <c r="R880255" s="246"/>
    </row>
    <row r="880301" spans="16:18" x14ac:dyDescent="0.2">
      <c r="P880301" s="246"/>
      <c r="Q880301" s="246"/>
      <c r="R880301" s="246"/>
    </row>
    <row r="880347" spans="16:18" x14ac:dyDescent="0.2">
      <c r="P880347" s="246"/>
      <c r="Q880347" s="246"/>
      <c r="R880347" s="246"/>
    </row>
    <row r="880393" spans="16:18" x14ac:dyDescent="0.2">
      <c r="P880393" s="246"/>
      <c r="Q880393" s="246"/>
      <c r="R880393" s="246"/>
    </row>
    <row r="880439" spans="16:18" x14ac:dyDescent="0.2">
      <c r="P880439" s="246"/>
      <c r="Q880439" s="246"/>
      <c r="R880439" s="246"/>
    </row>
    <row r="880485" spans="16:18" x14ac:dyDescent="0.2">
      <c r="P880485" s="246"/>
      <c r="Q880485" s="246"/>
      <c r="R880485" s="246"/>
    </row>
    <row r="880531" spans="16:18" x14ac:dyDescent="0.2">
      <c r="P880531" s="246"/>
      <c r="Q880531" s="246"/>
      <c r="R880531" s="246"/>
    </row>
    <row r="880577" spans="16:18" x14ac:dyDescent="0.2">
      <c r="P880577" s="246"/>
      <c r="Q880577" s="246"/>
      <c r="R880577" s="246"/>
    </row>
    <row r="880623" spans="16:18" x14ac:dyDescent="0.2">
      <c r="P880623" s="246"/>
      <c r="Q880623" s="246"/>
      <c r="R880623" s="246"/>
    </row>
    <row r="880669" spans="16:18" x14ac:dyDescent="0.2">
      <c r="P880669" s="246"/>
      <c r="Q880669" s="246"/>
      <c r="R880669" s="246"/>
    </row>
    <row r="880715" spans="16:18" x14ac:dyDescent="0.2">
      <c r="P880715" s="246"/>
      <c r="Q880715" s="246"/>
      <c r="R880715" s="246"/>
    </row>
    <row r="880761" spans="16:18" x14ac:dyDescent="0.2">
      <c r="P880761" s="246"/>
      <c r="Q880761" s="246"/>
      <c r="R880761" s="246"/>
    </row>
    <row r="880807" spans="16:18" x14ac:dyDescent="0.2">
      <c r="P880807" s="246"/>
      <c r="Q880807" s="246"/>
      <c r="R880807" s="246"/>
    </row>
    <row r="880853" spans="16:18" x14ac:dyDescent="0.2">
      <c r="P880853" s="246"/>
      <c r="Q880853" s="246"/>
      <c r="R880853" s="246"/>
    </row>
    <row r="880899" spans="16:18" x14ac:dyDescent="0.2">
      <c r="P880899" s="246"/>
      <c r="Q880899" s="246"/>
      <c r="R880899" s="246"/>
    </row>
    <row r="880945" spans="16:18" x14ac:dyDescent="0.2">
      <c r="P880945" s="246"/>
      <c r="Q880945" s="246"/>
      <c r="R880945" s="246"/>
    </row>
    <row r="880991" spans="16:18" x14ac:dyDescent="0.2">
      <c r="P880991" s="246"/>
      <c r="Q880991" s="246"/>
      <c r="R880991" s="246"/>
    </row>
    <row r="881037" spans="16:18" x14ac:dyDescent="0.2">
      <c r="P881037" s="246"/>
      <c r="Q881037" s="246"/>
      <c r="R881037" s="246"/>
    </row>
    <row r="881083" spans="16:18" x14ac:dyDescent="0.2">
      <c r="P881083" s="246"/>
      <c r="Q881083" s="246"/>
      <c r="R881083" s="246"/>
    </row>
    <row r="881129" spans="16:18" x14ac:dyDescent="0.2">
      <c r="P881129" s="246"/>
      <c r="Q881129" s="246"/>
      <c r="R881129" s="246"/>
    </row>
    <row r="881175" spans="16:18" x14ac:dyDescent="0.2">
      <c r="P881175" s="246"/>
      <c r="Q881175" s="246"/>
      <c r="R881175" s="246"/>
    </row>
    <row r="881221" spans="16:18" x14ac:dyDescent="0.2">
      <c r="P881221" s="246"/>
      <c r="Q881221" s="246"/>
      <c r="R881221" s="246"/>
    </row>
    <row r="881267" spans="16:18" x14ac:dyDescent="0.2">
      <c r="P881267" s="246"/>
      <c r="Q881267" s="246"/>
      <c r="R881267" s="246"/>
    </row>
    <row r="881313" spans="16:18" x14ac:dyDescent="0.2">
      <c r="P881313" s="246"/>
      <c r="Q881313" s="246"/>
      <c r="R881313" s="246"/>
    </row>
    <row r="881359" spans="16:18" x14ac:dyDescent="0.2">
      <c r="P881359" s="246"/>
      <c r="Q881359" s="246"/>
      <c r="R881359" s="246"/>
    </row>
    <row r="881405" spans="16:18" x14ac:dyDescent="0.2">
      <c r="P881405" s="246"/>
      <c r="Q881405" s="246"/>
      <c r="R881405" s="246"/>
    </row>
    <row r="881451" spans="16:18" x14ac:dyDescent="0.2">
      <c r="P881451" s="246"/>
      <c r="Q881451" s="246"/>
      <c r="R881451" s="246"/>
    </row>
    <row r="881497" spans="16:18" x14ac:dyDescent="0.2">
      <c r="P881497" s="246"/>
      <c r="Q881497" s="246"/>
      <c r="R881497" s="246"/>
    </row>
    <row r="881543" spans="16:18" x14ac:dyDescent="0.2">
      <c r="P881543" s="246"/>
      <c r="Q881543" s="246"/>
      <c r="R881543" s="246"/>
    </row>
    <row r="881589" spans="16:18" x14ac:dyDescent="0.2">
      <c r="P881589" s="246"/>
      <c r="Q881589" s="246"/>
      <c r="R881589" s="246"/>
    </row>
    <row r="881635" spans="16:18" x14ac:dyDescent="0.2">
      <c r="P881635" s="246"/>
      <c r="Q881635" s="246"/>
      <c r="R881635" s="246"/>
    </row>
    <row r="881681" spans="16:18" x14ac:dyDescent="0.2">
      <c r="P881681" s="246"/>
      <c r="Q881681" s="246"/>
      <c r="R881681" s="246"/>
    </row>
    <row r="881727" spans="16:18" x14ac:dyDescent="0.2">
      <c r="P881727" s="246"/>
      <c r="Q881727" s="246"/>
      <c r="R881727" s="246"/>
    </row>
    <row r="881773" spans="16:18" x14ac:dyDescent="0.2">
      <c r="P881773" s="246"/>
      <c r="Q881773" s="246"/>
      <c r="R881773" s="246"/>
    </row>
    <row r="881819" spans="16:18" x14ac:dyDescent="0.2">
      <c r="P881819" s="246"/>
      <c r="Q881819" s="246"/>
      <c r="R881819" s="246"/>
    </row>
    <row r="881865" spans="16:18" x14ac:dyDescent="0.2">
      <c r="P881865" s="246"/>
      <c r="Q881865" s="246"/>
      <c r="R881865" s="246"/>
    </row>
    <row r="881911" spans="16:18" x14ac:dyDescent="0.2">
      <c r="P881911" s="246"/>
      <c r="Q881911" s="246"/>
      <c r="R881911" s="246"/>
    </row>
    <row r="881957" spans="16:18" x14ac:dyDescent="0.2">
      <c r="P881957" s="246"/>
      <c r="Q881957" s="246"/>
      <c r="R881957" s="246"/>
    </row>
    <row r="882003" spans="16:18" x14ac:dyDescent="0.2">
      <c r="P882003" s="246"/>
      <c r="Q882003" s="246"/>
      <c r="R882003" s="246"/>
    </row>
    <row r="882049" spans="16:18" x14ac:dyDescent="0.2">
      <c r="P882049" s="246"/>
      <c r="Q882049" s="246"/>
      <c r="R882049" s="246"/>
    </row>
    <row r="882095" spans="16:18" x14ac:dyDescent="0.2">
      <c r="P882095" s="246"/>
      <c r="Q882095" s="246"/>
      <c r="R882095" s="246"/>
    </row>
    <row r="882141" spans="16:18" x14ac:dyDescent="0.2">
      <c r="P882141" s="246"/>
      <c r="Q882141" s="246"/>
      <c r="R882141" s="246"/>
    </row>
    <row r="882187" spans="16:18" x14ac:dyDescent="0.2">
      <c r="P882187" s="246"/>
      <c r="Q882187" s="246"/>
      <c r="R882187" s="246"/>
    </row>
    <row r="882233" spans="16:18" x14ac:dyDescent="0.2">
      <c r="P882233" s="246"/>
      <c r="Q882233" s="246"/>
      <c r="R882233" s="246"/>
    </row>
    <row r="882279" spans="16:18" x14ac:dyDescent="0.2">
      <c r="P882279" s="246"/>
      <c r="Q882279" s="246"/>
      <c r="R882279" s="246"/>
    </row>
    <row r="882325" spans="16:18" x14ac:dyDescent="0.2">
      <c r="P882325" s="246"/>
      <c r="Q882325" s="246"/>
      <c r="R882325" s="246"/>
    </row>
    <row r="882371" spans="16:18" x14ac:dyDescent="0.2">
      <c r="P882371" s="246"/>
      <c r="Q882371" s="246"/>
      <c r="R882371" s="246"/>
    </row>
    <row r="882417" spans="16:18" x14ac:dyDescent="0.2">
      <c r="P882417" s="246"/>
      <c r="Q882417" s="246"/>
      <c r="R882417" s="246"/>
    </row>
    <row r="882463" spans="16:18" x14ac:dyDescent="0.2">
      <c r="P882463" s="246"/>
      <c r="Q882463" s="246"/>
      <c r="R882463" s="246"/>
    </row>
    <row r="882509" spans="16:18" x14ac:dyDescent="0.2">
      <c r="P882509" s="246"/>
      <c r="Q882509" s="246"/>
      <c r="R882509" s="246"/>
    </row>
    <row r="882555" spans="16:18" x14ac:dyDescent="0.2">
      <c r="P882555" s="246"/>
      <c r="Q882555" s="246"/>
      <c r="R882555" s="246"/>
    </row>
    <row r="882601" spans="16:18" x14ac:dyDescent="0.2">
      <c r="P882601" s="246"/>
      <c r="Q882601" s="246"/>
      <c r="R882601" s="246"/>
    </row>
    <row r="882647" spans="16:18" x14ac:dyDescent="0.2">
      <c r="P882647" s="246"/>
      <c r="Q882647" s="246"/>
      <c r="R882647" s="246"/>
    </row>
    <row r="882693" spans="16:18" x14ac:dyDescent="0.2">
      <c r="P882693" s="246"/>
      <c r="Q882693" s="246"/>
      <c r="R882693" s="246"/>
    </row>
    <row r="882739" spans="16:18" x14ac:dyDescent="0.2">
      <c r="P882739" s="246"/>
      <c r="Q882739" s="246"/>
      <c r="R882739" s="246"/>
    </row>
    <row r="882785" spans="16:18" x14ac:dyDescent="0.2">
      <c r="P882785" s="246"/>
      <c r="Q882785" s="246"/>
      <c r="R882785" s="246"/>
    </row>
    <row r="882831" spans="16:18" x14ac:dyDescent="0.2">
      <c r="P882831" s="246"/>
      <c r="Q882831" s="246"/>
      <c r="R882831" s="246"/>
    </row>
    <row r="882877" spans="16:18" x14ac:dyDescent="0.2">
      <c r="P882877" s="246"/>
      <c r="Q882877" s="246"/>
      <c r="R882877" s="246"/>
    </row>
    <row r="882923" spans="16:18" x14ac:dyDescent="0.2">
      <c r="P882923" s="246"/>
      <c r="Q882923" s="246"/>
      <c r="R882923" s="246"/>
    </row>
    <row r="882969" spans="16:18" x14ac:dyDescent="0.2">
      <c r="P882969" s="246"/>
      <c r="Q882969" s="246"/>
      <c r="R882969" s="246"/>
    </row>
    <row r="883015" spans="16:18" x14ac:dyDescent="0.2">
      <c r="P883015" s="246"/>
      <c r="Q883015" s="246"/>
      <c r="R883015" s="246"/>
    </row>
    <row r="883061" spans="16:18" x14ac:dyDescent="0.2">
      <c r="P883061" s="246"/>
      <c r="Q883061" s="246"/>
      <c r="R883061" s="246"/>
    </row>
    <row r="883107" spans="16:18" x14ac:dyDescent="0.2">
      <c r="P883107" s="246"/>
      <c r="Q883107" s="246"/>
      <c r="R883107" s="246"/>
    </row>
    <row r="883153" spans="16:18" x14ac:dyDescent="0.2">
      <c r="P883153" s="246"/>
      <c r="Q883153" s="246"/>
      <c r="R883153" s="246"/>
    </row>
    <row r="883199" spans="16:18" x14ac:dyDescent="0.2">
      <c r="P883199" s="246"/>
      <c r="Q883199" s="246"/>
      <c r="R883199" s="246"/>
    </row>
    <row r="883245" spans="16:18" x14ac:dyDescent="0.2">
      <c r="P883245" s="246"/>
      <c r="Q883245" s="246"/>
      <c r="R883245" s="246"/>
    </row>
    <row r="883291" spans="16:18" x14ac:dyDescent="0.2">
      <c r="P883291" s="246"/>
      <c r="Q883291" s="246"/>
      <c r="R883291" s="246"/>
    </row>
    <row r="883337" spans="16:18" x14ac:dyDescent="0.2">
      <c r="P883337" s="246"/>
      <c r="Q883337" s="246"/>
      <c r="R883337" s="246"/>
    </row>
    <row r="883383" spans="16:18" x14ac:dyDescent="0.2">
      <c r="P883383" s="246"/>
      <c r="Q883383" s="246"/>
      <c r="R883383" s="246"/>
    </row>
    <row r="883429" spans="16:18" x14ac:dyDescent="0.2">
      <c r="P883429" s="246"/>
      <c r="Q883429" s="246"/>
      <c r="R883429" s="246"/>
    </row>
    <row r="883475" spans="16:18" x14ac:dyDescent="0.2">
      <c r="P883475" s="246"/>
      <c r="Q883475" s="246"/>
      <c r="R883475" s="246"/>
    </row>
    <row r="883521" spans="16:18" x14ac:dyDescent="0.2">
      <c r="P883521" s="246"/>
      <c r="Q883521" s="246"/>
      <c r="R883521" s="246"/>
    </row>
    <row r="883567" spans="16:18" x14ac:dyDescent="0.2">
      <c r="P883567" s="246"/>
      <c r="Q883567" s="246"/>
      <c r="R883567" s="246"/>
    </row>
    <row r="883613" spans="16:18" x14ac:dyDescent="0.2">
      <c r="P883613" s="246"/>
      <c r="Q883613" s="246"/>
      <c r="R883613" s="246"/>
    </row>
    <row r="883659" spans="16:18" x14ac:dyDescent="0.2">
      <c r="P883659" s="246"/>
      <c r="Q883659" s="246"/>
      <c r="R883659" s="246"/>
    </row>
    <row r="883705" spans="16:18" x14ac:dyDescent="0.2">
      <c r="P883705" s="246"/>
      <c r="Q883705" s="246"/>
      <c r="R883705" s="246"/>
    </row>
    <row r="883751" spans="16:18" x14ac:dyDescent="0.2">
      <c r="P883751" s="246"/>
      <c r="Q883751" s="246"/>
      <c r="R883751" s="246"/>
    </row>
    <row r="883797" spans="16:18" x14ac:dyDescent="0.2">
      <c r="P883797" s="246"/>
      <c r="Q883797" s="246"/>
      <c r="R883797" s="246"/>
    </row>
    <row r="883843" spans="16:18" x14ac:dyDescent="0.2">
      <c r="P883843" s="246"/>
      <c r="Q883843" s="246"/>
      <c r="R883843" s="246"/>
    </row>
    <row r="883889" spans="16:18" x14ac:dyDescent="0.2">
      <c r="P883889" s="246"/>
      <c r="Q883889" s="246"/>
      <c r="R883889" s="246"/>
    </row>
    <row r="883935" spans="16:18" x14ac:dyDescent="0.2">
      <c r="P883935" s="246"/>
      <c r="Q883935" s="246"/>
      <c r="R883935" s="246"/>
    </row>
    <row r="883981" spans="16:18" x14ac:dyDescent="0.2">
      <c r="P883981" s="246"/>
      <c r="Q883981" s="246"/>
      <c r="R883981" s="246"/>
    </row>
    <row r="884027" spans="16:18" x14ac:dyDescent="0.2">
      <c r="P884027" s="246"/>
      <c r="Q884027" s="246"/>
      <c r="R884027" s="246"/>
    </row>
    <row r="884073" spans="16:18" x14ac:dyDescent="0.2">
      <c r="P884073" s="246"/>
      <c r="Q884073" s="246"/>
      <c r="R884073" s="246"/>
    </row>
    <row r="884119" spans="16:18" x14ac:dyDescent="0.2">
      <c r="P884119" s="246"/>
      <c r="Q884119" s="246"/>
      <c r="R884119" s="246"/>
    </row>
    <row r="884165" spans="16:18" x14ac:dyDescent="0.2">
      <c r="P884165" s="246"/>
      <c r="Q884165" s="246"/>
      <c r="R884165" s="246"/>
    </row>
    <row r="884211" spans="16:18" x14ac:dyDescent="0.2">
      <c r="P884211" s="246"/>
      <c r="Q884211" s="246"/>
      <c r="R884211" s="246"/>
    </row>
    <row r="884257" spans="16:18" x14ac:dyDescent="0.2">
      <c r="P884257" s="246"/>
      <c r="Q884257" s="246"/>
      <c r="R884257" s="246"/>
    </row>
    <row r="884303" spans="16:18" x14ac:dyDescent="0.2">
      <c r="P884303" s="246"/>
      <c r="Q884303" s="246"/>
      <c r="R884303" s="246"/>
    </row>
    <row r="884349" spans="16:18" x14ac:dyDescent="0.2">
      <c r="P884349" s="246"/>
      <c r="Q884349" s="246"/>
      <c r="R884349" s="246"/>
    </row>
    <row r="884395" spans="16:18" x14ac:dyDescent="0.2">
      <c r="P884395" s="246"/>
      <c r="Q884395" s="246"/>
      <c r="R884395" s="246"/>
    </row>
    <row r="884441" spans="16:18" x14ac:dyDescent="0.2">
      <c r="P884441" s="246"/>
      <c r="Q884441" s="246"/>
      <c r="R884441" s="246"/>
    </row>
    <row r="884487" spans="16:18" x14ac:dyDescent="0.2">
      <c r="P884487" s="246"/>
      <c r="Q884487" s="246"/>
      <c r="R884487" s="246"/>
    </row>
    <row r="884533" spans="16:18" x14ac:dyDescent="0.2">
      <c r="P884533" s="246"/>
      <c r="Q884533" s="246"/>
      <c r="R884533" s="246"/>
    </row>
    <row r="884579" spans="16:18" x14ac:dyDescent="0.2">
      <c r="P884579" s="246"/>
      <c r="Q884579" s="246"/>
      <c r="R884579" s="246"/>
    </row>
    <row r="884625" spans="16:18" x14ac:dyDescent="0.2">
      <c r="P884625" s="246"/>
      <c r="Q884625" s="246"/>
      <c r="R884625" s="246"/>
    </row>
    <row r="884671" spans="16:18" x14ac:dyDescent="0.2">
      <c r="P884671" s="246"/>
      <c r="Q884671" s="246"/>
      <c r="R884671" s="246"/>
    </row>
    <row r="884717" spans="16:18" x14ac:dyDescent="0.2">
      <c r="P884717" s="246"/>
      <c r="Q884717" s="246"/>
      <c r="R884717" s="246"/>
    </row>
    <row r="884763" spans="16:18" x14ac:dyDescent="0.2">
      <c r="P884763" s="246"/>
      <c r="Q884763" s="246"/>
      <c r="R884763" s="246"/>
    </row>
    <row r="884809" spans="16:18" x14ac:dyDescent="0.2">
      <c r="P884809" s="246"/>
      <c r="Q884809" s="246"/>
      <c r="R884809" s="246"/>
    </row>
    <row r="884855" spans="16:18" x14ac:dyDescent="0.2">
      <c r="P884855" s="246"/>
      <c r="Q884855" s="246"/>
      <c r="R884855" s="246"/>
    </row>
    <row r="884901" spans="16:18" x14ac:dyDescent="0.2">
      <c r="P884901" s="246"/>
      <c r="Q884901" s="246"/>
      <c r="R884901" s="246"/>
    </row>
    <row r="884947" spans="16:18" x14ac:dyDescent="0.2">
      <c r="P884947" s="246"/>
      <c r="Q884947" s="246"/>
      <c r="R884947" s="246"/>
    </row>
    <row r="884993" spans="16:18" x14ac:dyDescent="0.2">
      <c r="P884993" s="246"/>
      <c r="Q884993" s="246"/>
      <c r="R884993" s="246"/>
    </row>
    <row r="885039" spans="16:18" x14ac:dyDescent="0.2">
      <c r="P885039" s="246"/>
      <c r="Q885039" s="246"/>
      <c r="R885039" s="246"/>
    </row>
    <row r="885085" spans="16:18" x14ac:dyDescent="0.2">
      <c r="P885085" s="246"/>
      <c r="Q885085" s="246"/>
      <c r="R885085" s="246"/>
    </row>
    <row r="885131" spans="16:18" x14ac:dyDescent="0.2">
      <c r="P885131" s="246"/>
      <c r="Q885131" s="246"/>
      <c r="R885131" s="246"/>
    </row>
    <row r="885177" spans="16:18" x14ac:dyDescent="0.2">
      <c r="P885177" s="246"/>
      <c r="Q885177" s="246"/>
      <c r="R885177" s="246"/>
    </row>
    <row r="885223" spans="16:18" x14ac:dyDescent="0.2">
      <c r="P885223" s="246"/>
      <c r="Q885223" s="246"/>
      <c r="R885223" s="246"/>
    </row>
    <row r="885269" spans="16:18" x14ac:dyDescent="0.2">
      <c r="P885269" s="246"/>
      <c r="Q885269" s="246"/>
      <c r="R885269" s="246"/>
    </row>
    <row r="885315" spans="16:18" x14ac:dyDescent="0.2">
      <c r="P885315" s="246"/>
      <c r="Q885315" s="246"/>
      <c r="R885315" s="246"/>
    </row>
    <row r="885361" spans="16:18" x14ac:dyDescent="0.2">
      <c r="P885361" s="246"/>
      <c r="Q885361" s="246"/>
      <c r="R885361" s="246"/>
    </row>
    <row r="885407" spans="16:18" x14ac:dyDescent="0.2">
      <c r="P885407" s="246"/>
      <c r="Q885407" s="246"/>
      <c r="R885407" s="246"/>
    </row>
    <row r="885453" spans="16:18" x14ac:dyDescent="0.2">
      <c r="P885453" s="246"/>
      <c r="Q885453" s="246"/>
      <c r="R885453" s="246"/>
    </row>
    <row r="885499" spans="16:18" x14ac:dyDescent="0.2">
      <c r="P885499" s="246"/>
      <c r="Q885499" s="246"/>
      <c r="R885499" s="246"/>
    </row>
    <row r="885545" spans="16:18" x14ac:dyDescent="0.2">
      <c r="P885545" s="246"/>
      <c r="Q885545" s="246"/>
      <c r="R885545" s="246"/>
    </row>
    <row r="885591" spans="16:18" x14ac:dyDescent="0.2">
      <c r="P885591" s="246"/>
      <c r="Q885591" s="246"/>
      <c r="R885591" s="246"/>
    </row>
    <row r="885637" spans="16:18" x14ac:dyDescent="0.2">
      <c r="P885637" s="246"/>
      <c r="Q885637" s="246"/>
      <c r="R885637" s="246"/>
    </row>
    <row r="885683" spans="16:18" x14ac:dyDescent="0.2">
      <c r="P885683" s="246"/>
      <c r="Q885683" s="246"/>
      <c r="R885683" s="246"/>
    </row>
    <row r="885729" spans="16:18" x14ac:dyDescent="0.2">
      <c r="P885729" s="246"/>
      <c r="Q885729" s="246"/>
      <c r="R885729" s="246"/>
    </row>
    <row r="885775" spans="16:18" x14ac:dyDescent="0.2">
      <c r="P885775" s="246"/>
      <c r="Q885775" s="246"/>
      <c r="R885775" s="246"/>
    </row>
    <row r="885821" spans="16:18" x14ac:dyDescent="0.2">
      <c r="P885821" s="246"/>
      <c r="Q885821" s="246"/>
      <c r="R885821" s="246"/>
    </row>
    <row r="885867" spans="16:18" x14ac:dyDescent="0.2">
      <c r="P885867" s="246"/>
      <c r="Q885867" s="246"/>
      <c r="R885867" s="246"/>
    </row>
    <row r="885913" spans="16:18" x14ac:dyDescent="0.2">
      <c r="P885913" s="246"/>
      <c r="Q885913" s="246"/>
      <c r="R885913" s="246"/>
    </row>
    <row r="885959" spans="16:18" x14ac:dyDescent="0.2">
      <c r="P885959" s="246"/>
      <c r="Q885959" s="246"/>
      <c r="R885959" s="246"/>
    </row>
    <row r="886005" spans="16:18" x14ac:dyDescent="0.2">
      <c r="P886005" s="246"/>
      <c r="Q886005" s="246"/>
      <c r="R886005" s="246"/>
    </row>
    <row r="886051" spans="16:18" x14ac:dyDescent="0.2">
      <c r="P886051" s="246"/>
      <c r="Q886051" s="246"/>
      <c r="R886051" s="246"/>
    </row>
    <row r="886097" spans="16:18" x14ac:dyDescent="0.2">
      <c r="P886097" s="246"/>
      <c r="Q886097" s="246"/>
      <c r="R886097" s="246"/>
    </row>
    <row r="886143" spans="16:18" x14ac:dyDescent="0.2">
      <c r="P886143" s="246"/>
      <c r="Q886143" s="246"/>
      <c r="R886143" s="246"/>
    </row>
    <row r="886189" spans="16:18" x14ac:dyDescent="0.2">
      <c r="P886189" s="246"/>
      <c r="Q886189" s="246"/>
      <c r="R886189" s="246"/>
    </row>
    <row r="886235" spans="16:18" x14ac:dyDescent="0.2">
      <c r="P886235" s="246"/>
      <c r="Q886235" s="246"/>
      <c r="R886235" s="246"/>
    </row>
    <row r="886281" spans="16:18" x14ac:dyDescent="0.2">
      <c r="P886281" s="246"/>
      <c r="Q886281" s="246"/>
      <c r="R886281" s="246"/>
    </row>
    <row r="886327" spans="16:18" x14ac:dyDescent="0.2">
      <c r="P886327" s="246"/>
      <c r="Q886327" s="246"/>
      <c r="R886327" s="246"/>
    </row>
    <row r="886373" spans="16:18" x14ac:dyDescent="0.2">
      <c r="P886373" s="246"/>
      <c r="Q886373" s="246"/>
      <c r="R886373" s="246"/>
    </row>
    <row r="886419" spans="16:18" x14ac:dyDescent="0.2">
      <c r="P886419" s="246"/>
      <c r="Q886419" s="246"/>
      <c r="R886419" s="246"/>
    </row>
    <row r="886465" spans="16:18" x14ac:dyDescent="0.2">
      <c r="P886465" s="246"/>
      <c r="Q886465" s="246"/>
      <c r="R886465" s="246"/>
    </row>
    <row r="886511" spans="16:18" x14ac:dyDescent="0.2">
      <c r="P886511" s="246"/>
      <c r="Q886511" s="246"/>
      <c r="R886511" s="246"/>
    </row>
    <row r="886557" spans="16:18" x14ac:dyDescent="0.2">
      <c r="P886557" s="246"/>
      <c r="Q886557" s="246"/>
      <c r="R886557" s="246"/>
    </row>
    <row r="886603" spans="16:18" x14ac:dyDescent="0.2">
      <c r="P886603" s="246"/>
      <c r="Q886603" s="246"/>
      <c r="R886603" s="246"/>
    </row>
    <row r="886649" spans="16:18" x14ac:dyDescent="0.2">
      <c r="P886649" s="246"/>
      <c r="Q886649" s="246"/>
      <c r="R886649" s="246"/>
    </row>
    <row r="886695" spans="16:18" x14ac:dyDescent="0.2">
      <c r="P886695" s="246"/>
      <c r="Q886695" s="246"/>
      <c r="R886695" s="246"/>
    </row>
    <row r="886741" spans="16:18" x14ac:dyDescent="0.2">
      <c r="P886741" s="246"/>
      <c r="Q886741" s="246"/>
      <c r="R886741" s="246"/>
    </row>
    <row r="886787" spans="16:18" x14ac:dyDescent="0.2">
      <c r="P886787" s="246"/>
      <c r="Q886787" s="246"/>
      <c r="R886787" s="246"/>
    </row>
    <row r="886833" spans="16:18" x14ac:dyDescent="0.2">
      <c r="P886833" s="246"/>
      <c r="Q886833" s="246"/>
      <c r="R886833" s="246"/>
    </row>
    <row r="886879" spans="16:18" x14ac:dyDescent="0.2">
      <c r="P886879" s="246"/>
      <c r="Q886879" s="246"/>
      <c r="R886879" s="246"/>
    </row>
    <row r="886925" spans="16:18" x14ac:dyDescent="0.2">
      <c r="P886925" s="246"/>
      <c r="Q886925" s="246"/>
      <c r="R886925" s="246"/>
    </row>
    <row r="886971" spans="16:18" x14ac:dyDescent="0.2">
      <c r="P886971" s="246"/>
      <c r="Q886971" s="246"/>
      <c r="R886971" s="246"/>
    </row>
    <row r="887017" spans="16:18" x14ac:dyDescent="0.2">
      <c r="P887017" s="246"/>
      <c r="Q887017" s="246"/>
      <c r="R887017" s="246"/>
    </row>
    <row r="887063" spans="16:18" x14ac:dyDescent="0.2">
      <c r="P887063" s="246"/>
      <c r="Q887063" s="246"/>
      <c r="R887063" s="246"/>
    </row>
    <row r="887109" spans="16:18" x14ac:dyDescent="0.2">
      <c r="P887109" s="246"/>
      <c r="Q887109" s="246"/>
      <c r="R887109" s="246"/>
    </row>
    <row r="887155" spans="16:18" x14ac:dyDescent="0.2">
      <c r="P887155" s="246"/>
      <c r="Q887155" s="246"/>
      <c r="R887155" s="246"/>
    </row>
    <row r="887201" spans="16:18" x14ac:dyDescent="0.2">
      <c r="P887201" s="246"/>
      <c r="Q887201" s="246"/>
      <c r="R887201" s="246"/>
    </row>
    <row r="887247" spans="16:18" x14ac:dyDescent="0.2">
      <c r="P887247" s="246"/>
      <c r="Q887247" s="246"/>
      <c r="R887247" s="246"/>
    </row>
    <row r="887293" spans="16:18" x14ac:dyDescent="0.2">
      <c r="P887293" s="246"/>
      <c r="Q887293" s="246"/>
      <c r="R887293" s="246"/>
    </row>
    <row r="887339" spans="16:18" x14ac:dyDescent="0.2">
      <c r="P887339" s="246"/>
      <c r="Q887339" s="246"/>
      <c r="R887339" s="246"/>
    </row>
    <row r="887385" spans="16:18" x14ac:dyDescent="0.2">
      <c r="P887385" s="246"/>
      <c r="Q887385" s="246"/>
      <c r="R887385" s="246"/>
    </row>
    <row r="887431" spans="16:18" x14ac:dyDescent="0.2">
      <c r="P887431" s="246"/>
      <c r="Q887431" s="246"/>
      <c r="R887431" s="246"/>
    </row>
    <row r="887477" spans="16:18" x14ac:dyDescent="0.2">
      <c r="P887477" s="246"/>
      <c r="Q887477" s="246"/>
      <c r="R887477" s="246"/>
    </row>
    <row r="887523" spans="16:18" x14ac:dyDescent="0.2">
      <c r="P887523" s="246"/>
      <c r="Q887523" s="246"/>
      <c r="R887523" s="246"/>
    </row>
    <row r="887569" spans="16:18" x14ac:dyDescent="0.2">
      <c r="P887569" s="246"/>
      <c r="Q887569" s="246"/>
      <c r="R887569" s="246"/>
    </row>
    <row r="887615" spans="16:18" x14ac:dyDescent="0.2">
      <c r="P887615" s="246"/>
      <c r="Q887615" s="246"/>
      <c r="R887615" s="246"/>
    </row>
    <row r="887661" spans="16:18" x14ac:dyDescent="0.2">
      <c r="P887661" s="246"/>
      <c r="Q887661" s="246"/>
      <c r="R887661" s="246"/>
    </row>
    <row r="887707" spans="16:18" x14ac:dyDescent="0.2">
      <c r="P887707" s="246"/>
      <c r="Q887707" s="246"/>
      <c r="R887707" s="246"/>
    </row>
    <row r="887753" spans="16:18" x14ac:dyDescent="0.2">
      <c r="P887753" s="246"/>
      <c r="Q887753" s="246"/>
      <c r="R887753" s="246"/>
    </row>
    <row r="887799" spans="16:18" x14ac:dyDescent="0.2">
      <c r="P887799" s="246"/>
      <c r="Q887799" s="246"/>
      <c r="R887799" s="246"/>
    </row>
    <row r="887845" spans="16:18" x14ac:dyDescent="0.2">
      <c r="P887845" s="246"/>
      <c r="Q887845" s="246"/>
      <c r="R887845" s="246"/>
    </row>
    <row r="887891" spans="16:18" x14ac:dyDescent="0.2">
      <c r="P887891" s="246"/>
      <c r="Q887891" s="246"/>
      <c r="R887891" s="246"/>
    </row>
    <row r="887937" spans="16:18" x14ac:dyDescent="0.2">
      <c r="P887937" s="246"/>
      <c r="Q887937" s="246"/>
      <c r="R887937" s="246"/>
    </row>
    <row r="887983" spans="16:18" x14ac:dyDescent="0.2">
      <c r="P887983" s="246"/>
      <c r="Q887983" s="246"/>
      <c r="R887983" s="246"/>
    </row>
    <row r="888029" spans="16:18" x14ac:dyDescent="0.2">
      <c r="P888029" s="246"/>
      <c r="Q888029" s="246"/>
      <c r="R888029" s="246"/>
    </row>
    <row r="888075" spans="16:18" x14ac:dyDescent="0.2">
      <c r="P888075" s="246"/>
      <c r="Q888075" s="246"/>
      <c r="R888075" s="246"/>
    </row>
    <row r="888121" spans="16:18" x14ac:dyDescent="0.2">
      <c r="P888121" s="246"/>
      <c r="Q888121" s="246"/>
      <c r="R888121" s="246"/>
    </row>
    <row r="888167" spans="16:18" x14ac:dyDescent="0.2">
      <c r="P888167" s="246"/>
      <c r="Q888167" s="246"/>
      <c r="R888167" s="246"/>
    </row>
    <row r="888213" spans="16:18" x14ac:dyDescent="0.2">
      <c r="P888213" s="246"/>
      <c r="Q888213" s="246"/>
      <c r="R888213" s="246"/>
    </row>
    <row r="888259" spans="16:18" x14ac:dyDescent="0.2">
      <c r="P888259" s="246"/>
      <c r="Q888259" s="246"/>
      <c r="R888259" s="246"/>
    </row>
    <row r="888305" spans="16:18" x14ac:dyDescent="0.2">
      <c r="P888305" s="246"/>
      <c r="Q888305" s="246"/>
      <c r="R888305" s="246"/>
    </row>
    <row r="888351" spans="16:18" x14ac:dyDescent="0.2">
      <c r="P888351" s="246"/>
      <c r="Q888351" s="246"/>
      <c r="R888351" s="246"/>
    </row>
    <row r="888397" spans="16:18" x14ac:dyDescent="0.2">
      <c r="P888397" s="246"/>
      <c r="Q888397" s="246"/>
      <c r="R888397" s="246"/>
    </row>
    <row r="888443" spans="16:18" x14ac:dyDescent="0.2">
      <c r="P888443" s="246"/>
      <c r="Q888443" s="246"/>
      <c r="R888443" s="246"/>
    </row>
    <row r="888489" spans="16:18" x14ac:dyDescent="0.2">
      <c r="P888489" s="246"/>
      <c r="Q888489" s="246"/>
      <c r="R888489" s="246"/>
    </row>
    <row r="888535" spans="16:18" x14ac:dyDescent="0.2">
      <c r="P888535" s="246"/>
      <c r="Q888535" s="246"/>
      <c r="R888535" s="246"/>
    </row>
    <row r="888581" spans="16:18" x14ac:dyDescent="0.2">
      <c r="P888581" s="246"/>
      <c r="Q888581" s="246"/>
      <c r="R888581" s="246"/>
    </row>
    <row r="888627" spans="16:18" x14ac:dyDescent="0.2">
      <c r="P888627" s="246"/>
      <c r="Q888627" s="246"/>
      <c r="R888627" s="246"/>
    </row>
    <row r="888673" spans="16:18" x14ac:dyDescent="0.2">
      <c r="P888673" s="246"/>
      <c r="Q888673" s="246"/>
      <c r="R888673" s="246"/>
    </row>
    <row r="888719" spans="16:18" x14ac:dyDescent="0.2">
      <c r="P888719" s="246"/>
      <c r="Q888719" s="246"/>
      <c r="R888719" s="246"/>
    </row>
    <row r="888765" spans="16:18" x14ac:dyDescent="0.2">
      <c r="P888765" s="246"/>
      <c r="Q888765" s="246"/>
      <c r="R888765" s="246"/>
    </row>
    <row r="888811" spans="16:18" x14ac:dyDescent="0.2">
      <c r="P888811" s="246"/>
      <c r="Q888811" s="246"/>
      <c r="R888811" s="246"/>
    </row>
    <row r="888857" spans="16:18" x14ac:dyDescent="0.2">
      <c r="P888857" s="246"/>
      <c r="Q888857" s="246"/>
      <c r="R888857" s="246"/>
    </row>
    <row r="888903" spans="16:18" x14ac:dyDescent="0.2">
      <c r="P888903" s="246"/>
      <c r="Q888903" s="246"/>
      <c r="R888903" s="246"/>
    </row>
    <row r="888949" spans="16:18" x14ac:dyDescent="0.2">
      <c r="P888949" s="246"/>
      <c r="Q888949" s="246"/>
      <c r="R888949" s="246"/>
    </row>
    <row r="888995" spans="16:18" x14ac:dyDescent="0.2">
      <c r="P888995" s="246"/>
      <c r="Q888995" s="246"/>
      <c r="R888995" s="246"/>
    </row>
    <row r="889041" spans="16:18" x14ac:dyDescent="0.2">
      <c r="P889041" s="246"/>
      <c r="Q889041" s="246"/>
      <c r="R889041" s="246"/>
    </row>
    <row r="889087" spans="16:18" x14ac:dyDescent="0.2">
      <c r="P889087" s="246"/>
      <c r="Q889087" s="246"/>
      <c r="R889087" s="246"/>
    </row>
    <row r="889133" spans="16:18" x14ac:dyDescent="0.2">
      <c r="P889133" s="246"/>
      <c r="Q889133" s="246"/>
      <c r="R889133" s="246"/>
    </row>
    <row r="889179" spans="16:18" x14ac:dyDescent="0.2">
      <c r="P889179" s="246"/>
      <c r="Q889179" s="246"/>
      <c r="R889179" s="246"/>
    </row>
    <row r="889225" spans="16:18" x14ac:dyDescent="0.2">
      <c r="P889225" s="246"/>
      <c r="Q889225" s="246"/>
      <c r="R889225" s="246"/>
    </row>
    <row r="889271" spans="16:18" x14ac:dyDescent="0.2">
      <c r="P889271" s="246"/>
      <c r="Q889271" s="246"/>
      <c r="R889271" s="246"/>
    </row>
    <row r="889317" spans="16:18" x14ac:dyDescent="0.2">
      <c r="P889317" s="246"/>
      <c r="Q889317" s="246"/>
      <c r="R889317" s="246"/>
    </row>
    <row r="889363" spans="16:18" x14ac:dyDescent="0.2">
      <c r="P889363" s="246"/>
      <c r="Q889363" s="246"/>
      <c r="R889363" s="246"/>
    </row>
    <row r="889409" spans="16:18" x14ac:dyDescent="0.2">
      <c r="P889409" s="246"/>
      <c r="Q889409" s="246"/>
      <c r="R889409" s="246"/>
    </row>
    <row r="889455" spans="16:18" x14ac:dyDescent="0.2">
      <c r="P889455" s="246"/>
      <c r="Q889455" s="246"/>
      <c r="R889455" s="246"/>
    </row>
    <row r="889501" spans="16:18" x14ac:dyDescent="0.2">
      <c r="P889501" s="246"/>
      <c r="Q889501" s="246"/>
      <c r="R889501" s="246"/>
    </row>
    <row r="889547" spans="16:18" x14ac:dyDescent="0.2">
      <c r="P889547" s="246"/>
      <c r="Q889547" s="246"/>
      <c r="R889547" s="246"/>
    </row>
    <row r="889593" spans="16:18" x14ac:dyDescent="0.2">
      <c r="P889593" s="246"/>
      <c r="Q889593" s="246"/>
      <c r="R889593" s="246"/>
    </row>
    <row r="889639" spans="16:18" x14ac:dyDescent="0.2">
      <c r="P889639" s="246"/>
      <c r="Q889639" s="246"/>
      <c r="R889639" s="246"/>
    </row>
    <row r="889685" spans="16:18" x14ac:dyDescent="0.2">
      <c r="P889685" s="246"/>
      <c r="Q889685" s="246"/>
      <c r="R889685" s="246"/>
    </row>
    <row r="889731" spans="16:18" x14ac:dyDescent="0.2">
      <c r="P889731" s="246"/>
      <c r="Q889731" s="246"/>
      <c r="R889731" s="246"/>
    </row>
    <row r="889777" spans="16:18" x14ac:dyDescent="0.2">
      <c r="P889777" s="246"/>
      <c r="Q889777" s="246"/>
      <c r="R889777" s="246"/>
    </row>
    <row r="889823" spans="16:18" x14ac:dyDescent="0.2">
      <c r="P889823" s="246"/>
      <c r="Q889823" s="246"/>
      <c r="R889823" s="246"/>
    </row>
    <row r="889869" spans="16:18" x14ac:dyDescent="0.2">
      <c r="P889869" s="246"/>
      <c r="Q889869" s="246"/>
      <c r="R889869" s="246"/>
    </row>
    <row r="889915" spans="16:18" x14ac:dyDescent="0.2">
      <c r="P889915" s="246"/>
      <c r="Q889915" s="246"/>
      <c r="R889915" s="246"/>
    </row>
    <row r="889961" spans="16:18" x14ac:dyDescent="0.2">
      <c r="P889961" s="246"/>
      <c r="Q889961" s="246"/>
      <c r="R889961" s="246"/>
    </row>
    <row r="890007" spans="16:18" x14ac:dyDescent="0.2">
      <c r="P890007" s="246"/>
      <c r="Q890007" s="246"/>
      <c r="R890007" s="246"/>
    </row>
    <row r="890053" spans="16:18" x14ac:dyDescent="0.2">
      <c r="P890053" s="246"/>
      <c r="Q890053" s="246"/>
      <c r="R890053" s="246"/>
    </row>
    <row r="890099" spans="16:18" x14ac:dyDescent="0.2">
      <c r="P890099" s="246"/>
      <c r="Q890099" s="246"/>
      <c r="R890099" s="246"/>
    </row>
    <row r="890145" spans="16:18" x14ac:dyDescent="0.2">
      <c r="P890145" s="246"/>
      <c r="Q890145" s="246"/>
      <c r="R890145" s="246"/>
    </row>
    <row r="890191" spans="16:18" x14ac:dyDescent="0.2">
      <c r="P890191" s="246"/>
      <c r="Q890191" s="246"/>
      <c r="R890191" s="246"/>
    </row>
    <row r="890237" spans="16:18" x14ac:dyDescent="0.2">
      <c r="P890237" s="246"/>
      <c r="Q890237" s="246"/>
      <c r="R890237" s="246"/>
    </row>
    <row r="890283" spans="16:18" x14ac:dyDescent="0.2">
      <c r="P890283" s="246"/>
      <c r="Q890283" s="246"/>
      <c r="R890283" s="246"/>
    </row>
    <row r="890329" spans="16:18" x14ac:dyDescent="0.2">
      <c r="P890329" s="246"/>
      <c r="Q890329" s="246"/>
      <c r="R890329" s="246"/>
    </row>
    <row r="890375" spans="16:18" x14ac:dyDescent="0.2">
      <c r="P890375" s="246"/>
      <c r="Q890375" s="246"/>
      <c r="R890375" s="246"/>
    </row>
    <row r="890421" spans="16:18" x14ac:dyDescent="0.2">
      <c r="P890421" s="246"/>
      <c r="Q890421" s="246"/>
      <c r="R890421" s="246"/>
    </row>
    <row r="890467" spans="16:18" x14ac:dyDescent="0.2">
      <c r="P890467" s="246"/>
      <c r="Q890467" s="246"/>
      <c r="R890467" s="246"/>
    </row>
    <row r="890513" spans="16:18" x14ac:dyDescent="0.2">
      <c r="P890513" s="246"/>
      <c r="Q890513" s="246"/>
      <c r="R890513" s="246"/>
    </row>
    <row r="890559" spans="16:18" x14ac:dyDescent="0.2">
      <c r="P890559" s="246"/>
      <c r="Q890559" s="246"/>
      <c r="R890559" s="246"/>
    </row>
    <row r="890605" spans="16:18" x14ac:dyDescent="0.2">
      <c r="P890605" s="246"/>
      <c r="Q890605" s="246"/>
      <c r="R890605" s="246"/>
    </row>
    <row r="890651" spans="16:18" x14ac:dyDescent="0.2">
      <c r="P890651" s="246"/>
      <c r="Q890651" s="246"/>
      <c r="R890651" s="246"/>
    </row>
    <row r="890697" spans="16:18" x14ac:dyDescent="0.2">
      <c r="P890697" s="246"/>
      <c r="Q890697" s="246"/>
      <c r="R890697" s="246"/>
    </row>
    <row r="890743" spans="16:18" x14ac:dyDescent="0.2">
      <c r="P890743" s="246"/>
      <c r="Q890743" s="246"/>
      <c r="R890743" s="246"/>
    </row>
    <row r="890789" spans="16:18" x14ac:dyDescent="0.2">
      <c r="P890789" s="246"/>
      <c r="Q890789" s="246"/>
      <c r="R890789" s="246"/>
    </row>
    <row r="890835" spans="16:18" x14ac:dyDescent="0.2">
      <c r="P890835" s="246"/>
      <c r="Q890835" s="246"/>
      <c r="R890835" s="246"/>
    </row>
    <row r="890881" spans="16:18" x14ac:dyDescent="0.2">
      <c r="P890881" s="246"/>
      <c r="Q890881" s="246"/>
      <c r="R890881" s="246"/>
    </row>
    <row r="890927" spans="16:18" x14ac:dyDescent="0.2">
      <c r="P890927" s="246"/>
      <c r="Q890927" s="246"/>
      <c r="R890927" s="246"/>
    </row>
    <row r="890973" spans="16:18" x14ac:dyDescent="0.2">
      <c r="P890973" s="246"/>
      <c r="Q890973" s="246"/>
      <c r="R890973" s="246"/>
    </row>
    <row r="891019" spans="16:18" x14ac:dyDescent="0.2">
      <c r="P891019" s="246"/>
      <c r="Q891019" s="246"/>
      <c r="R891019" s="246"/>
    </row>
    <row r="891065" spans="16:18" x14ac:dyDescent="0.2">
      <c r="P891065" s="246"/>
      <c r="Q891065" s="246"/>
      <c r="R891065" s="246"/>
    </row>
    <row r="891111" spans="16:18" x14ac:dyDescent="0.2">
      <c r="P891111" s="246"/>
      <c r="Q891111" s="246"/>
      <c r="R891111" s="246"/>
    </row>
    <row r="891157" spans="16:18" x14ac:dyDescent="0.2">
      <c r="P891157" s="246"/>
      <c r="Q891157" s="246"/>
      <c r="R891157" s="246"/>
    </row>
    <row r="891203" spans="16:18" x14ac:dyDescent="0.2">
      <c r="P891203" s="246"/>
      <c r="Q891203" s="246"/>
      <c r="R891203" s="246"/>
    </row>
    <row r="891249" spans="16:18" x14ac:dyDescent="0.2">
      <c r="P891249" s="246"/>
      <c r="Q891249" s="246"/>
      <c r="R891249" s="246"/>
    </row>
    <row r="891295" spans="16:18" x14ac:dyDescent="0.2">
      <c r="P891295" s="246"/>
      <c r="Q891295" s="246"/>
      <c r="R891295" s="246"/>
    </row>
    <row r="891341" spans="16:18" x14ac:dyDescent="0.2">
      <c r="P891341" s="246"/>
      <c r="Q891341" s="246"/>
      <c r="R891341" s="246"/>
    </row>
    <row r="891387" spans="16:18" x14ac:dyDescent="0.2">
      <c r="P891387" s="246"/>
      <c r="Q891387" s="246"/>
      <c r="R891387" s="246"/>
    </row>
    <row r="891433" spans="16:18" x14ac:dyDescent="0.2">
      <c r="P891433" s="246"/>
      <c r="Q891433" s="246"/>
      <c r="R891433" s="246"/>
    </row>
    <row r="891479" spans="16:18" x14ac:dyDescent="0.2">
      <c r="P891479" s="246"/>
      <c r="Q891479" s="246"/>
      <c r="R891479" s="246"/>
    </row>
    <row r="891525" spans="16:18" x14ac:dyDescent="0.2">
      <c r="P891525" s="246"/>
      <c r="Q891525" s="246"/>
      <c r="R891525" s="246"/>
    </row>
    <row r="891571" spans="16:18" x14ac:dyDescent="0.2">
      <c r="P891571" s="246"/>
      <c r="Q891571" s="246"/>
      <c r="R891571" s="246"/>
    </row>
    <row r="891617" spans="16:18" x14ac:dyDescent="0.2">
      <c r="P891617" s="246"/>
      <c r="Q891617" s="246"/>
      <c r="R891617" s="246"/>
    </row>
    <row r="891663" spans="16:18" x14ac:dyDescent="0.2">
      <c r="P891663" s="246"/>
      <c r="Q891663" s="246"/>
      <c r="R891663" s="246"/>
    </row>
    <row r="891709" spans="16:18" x14ac:dyDescent="0.2">
      <c r="P891709" s="246"/>
      <c r="Q891709" s="246"/>
      <c r="R891709" s="246"/>
    </row>
    <row r="891755" spans="16:18" x14ac:dyDescent="0.2">
      <c r="P891755" s="246"/>
      <c r="Q891755" s="246"/>
      <c r="R891755" s="246"/>
    </row>
    <row r="891801" spans="16:18" x14ac:dyDescent="0.2">
      <c r="P891801" s="246"/>
      <c r="Q891801" s="246"/>
      <c r="R891801" s="246"/>
    </row>
    <row r="891847" spans="16:18" x14ac:dyDescent="0.2">
      <c r="P891847" s="246"/>
      <c r="Q891847" s="246"/>
      <c r="R891847" s="246"/>
    </row>
    <row r="891893" spans="16:18" x14ac:dyDescent="0.2">
      <c r="P891893" s="246"/>
      <c r="Q891893" s="246"/>
      <c r="R891893" s="246"/>
    </row>
    <row r="891939" spans="16:18" x14ac:dyDescent="0.2">
      <c r="P891939" s="246"/>
      <c r="Q891939" s="246"/>
      <c r="R891939" s="246"/>
    </row>
    <row r="891985" spans="16:18" x14ac:dyDescent="0.2">
      <c r="P891985" s="246"/>
      <c r="Q891985" s="246"/>
      <c r="R891985" s="246"/>
    </row>
    <row r="892031" spans="16:18" x14ac:dyDescent="0.2">
      <c r="P892031" s="246"/>
      <c r="Q892031" s="246"/>
      <c r="R892031" s="246"/>
    </row>
    <row r="892077" spans="16:18" x14ac:dyDescent="0.2">
      <c r="P892077" s="246"/>
      <c r="Q892077" s="246"/>
      <c r="R892077" s="246"/>
    </row>
    <row r="892123" spans="16:18" x14ac:dyDescent="0.2">
      <c r="P892123" s="246"/>
      <c r="Q892123" s="246"/>
      <c r="R892123" s="246"/>
    </row>
    <row r="892169" spans="16:18" x14ac:dyDescent="0.2">
      <c r="P892169" s="246"/>
      <c r="Q892169" s="246"/>
      <c r="R892169" s="246"/>
    </row>
    <row r="892215" spans="16:18" x14ac:dyDescent="0.2">
      <c r="P892215" s="246"/>
      <c r="Q892215" s="246"/>
      <c r="R892215" s="246"/>
    </row>
    <row r="892261" spans="16:18" x14ac:dyDescent="0.2">
      <c r="P892261" s="246"/>
      <c r="Q892261" s="246"/>
      <c r="R892261" s="246"/>
    </row>
    <row r="892307" spans="16:18" x14ac:dyDescent="0.2">
      <c r="P892307" s="246"/>
      <c r="Q892307" s="246"/>
      <c r="R892307" s="246"/>
    </row>
    <row r="892353" spans="16:18" x14ac:dyDescent="0.2">
      <c r="P892353" s="246"/>
      <c r="Q892353" s="246"/>
      <c r="R892353" s="246"/>
    </row>
    <row r="892399" spans="16:18" x14ac:dyDescent="0.2">
      <c r="P892399" s="246"/>
      <c r="Q892399" s="246"/>
      <c r="R892399" s="246"/>
    </row>
    <row r="892445" spans="16:18" x14ac:dyDescent="0.2">
      <c r="P892445" s="246"/>
      <c r="Q892445" s="246"/>
      <c r="R892445" s="246"/>
    </row>
    <row r="892491" spans="16:18" x14ac:dyDescent="0.2">
      <c r="P892491" s="246"/>
      <c r="Q892491" s="246"/>
      <c r="R892491" s="246"/>
    </row>
    <row r="892537" spans="16:18" x14ac:dyDescent="0.2">
      <c r="P892537" s="246"/>
      <c r="Q892537" s="246"/>
      <c r="R892537" s="246"/>
    </row>
    <row r="892583" spans="16:18" x14ac:dyDescent="0.2">
      <c r="P892583" s="246"/>
      <c r="Q892583" s="246"/>
      <c r="R892583" s="246"/>
    </row>
    <row r="892629" spans="16:18" x14ac:dyDescent="0.2">
      <c r="P892629" s="246"/>
      <c r="Q892629" s="246"/>
      <c r="R892629" s="246"/>
    </row>
    <row r="892675" spans="16:18" x14ac:dyDescent="0.2">
      <c r="P892675" s="246"/>
      <c r="Q892675" s="246"/>
      <c r="R892675" s="246"/>
    </row>
    <row r="892721" spans="16:18" x14ac:dyDescent="0.2">
      <c r="P892721" s="246"/>
      <c r="Q892721" s="246"/>
      <c r="R892721" s="246"/>
    </row>
    <row r="892767" spans="16:18" x14ac:dyDescent="0.2">
      <c r="P892767" s="246"/>
      <c r="Q892767" s="246"/>
      <c r="R892767" s="246"/>
    </row>
    <row r="892813" spans="16:18" x14ac:dyDescent="0.2">
      <c r="P892813" s="246"/>
      <c r="Q892813" s="246"/>
      <c r="R892813" s="246"/>
    </row>
    <row r="892859" spans="16:18" x14ac:dyDescent="0.2">
      <c r="P892859" s="246"/>
      <c r="Q892859" s="246"/>
      <c r="R892859" s="246"/>
    </row>
    <row r="892905" spans="16:18" x14ac:dyDescent="0.2">
      <c r="P892905" s="246"/>
      <c r="Q892905" s="246"/>
      <c r="R892905" s="246"/>
    </row>
    <row r="892951" spans="16:18" x14ac:dyDescent="0.2">
      <c r="P892951" s="246"/>
      <c r="Q892951" s="246"/>
      <c r="R892951" s="246"/>
    </row>
    <row r="892997" spans="16:18" x14ac:dyDescent="0.2">
      <c r="P892997" s="246"/>
      <c r="Q892997" s="246"/>
      <c r="R892997" s="246"/>
    </row>
    <row r="893043" spans="16:18" x14ac:dyDescent="0.2">
      <c r="P893043" s="246"/>
      <c r="Q893043" s="246"/>
      <c r="R893043" s="246"/>
    </row>
    <row r="893089" spans="16:18" x14ac:dyDescent="0.2">
      <c r="P893089" s="246"/>
      <c r="Q893089" s="246"/>
      <c r="R893089" s="246"/>
    </row>
    <row r="893135" spans="16:18" x14ac:dyDescent="0.2">
      <c r="P893135" s="246"/>
      <c r="Q893135" s="246"/>
      <c r="R893135" s="246"/>
    </row>
    <row r="893181" spans="16:18" x14ac:dyDescent="0.2">
      <c r="P893181" s="246"/>
      <c r="Q893181" s="246"/>
      <c r="R893181" s="246"/>
    </row>
    <row r="893227" spans="16:18" x14ac:dyDescent="0.2">
      <c r="P893227" s="246"/>
      <c r="Q893227" s="246"/>
      <c r="R893227" s="246"/>
    </row>
    <row r="893273" spans="16:18" x14ac:dyDescent="0.2">
      <c r="P893273" s="246"/>
      <c r="Q893273" s="246"/>
      <c r="R893273" s="246"/>
    </row>
    <row r="893319" spans="16:18" x14ac:dyDescent="0.2">
      <c r="P893319" s="246"/>
      <c r="Q893319" s="246"/>
      <c r="R893319" s="246"/>
    </row>
    <row r="893365" spans="16:18" x14ac:dyDescent="0.2">
      <c r="P893365" s="246"/>
      <c r="Q893365" s="246"/>
      <c r="R893365" s="246"/>
    </row>
    <row r="893411" spans="16:18" x14ac:dyDescent="0.2">
      <c r="P893411" s="246"/>
      <c r="Q893411" s="246"/>
      <c r="R893411" s="246"/>
    </row>
    <row r="893457" spans="16:18" x14ac:dyDescent="0.2">
      <c r="P893457" s="246"/>
      <c r="Q893457" s="246"/>
      <c r="R893457" s="246"/>
    </row>
    <row r="893503" spans="16:18" x14ac:dyDescent="0.2">
      <c r="P893503" s="246"/>
      <c r="Q893503" s="246"/>
      <c r="R893503" s="246"/>
    </row>
    <row r="893549" spans="16:18" x14ac:dyDescent="0.2">
      <c r="P893549" s="246"/>
      <c r="Q893549" s="246"/>
      <c r="R893549" s="246"/>
    </row>
    <row r="893595" spans="16:18" x14ac:dyDescent="0.2">
      <c r="P893595" s="246"/>
      <c r="Q893595" s="246"/>
      <c r="R893595" s="246"/>
    </row>
    <row r="893641" spans="16:18" x14ac:dyDescent="0.2">
      <c r="P893641" s="246"/>
      <c r="Q893641" s="246"/>
      <c r="R893641" s="246"/>
    </row>
    <row r="893687" spans="16:18" x14ac:dyDescent="0.2">
      <c r="P893687" s="246"/>
      <c r="Q893687" s="246"/>
      <c r="R893687" s="246"/>
    </row>
    <row r="893733" spans="16:18" x14ac:dyDescent="0.2">
      <c r="P893733" s="246"/>
      <c r="Q893733" s="246"/>
      <c r="R893733" s="246"/>
    </row>
    <row r="893779" spans="16:18" x14ac:dyDescent="0.2">
      <c r="P893779" s="246"/>
      <c r="Q893779" s="246"/>
      <c r="R893779" s="246"/>
    </row>
    <row r="893825" spans="16:18" x14ac:dyDescent="0.2">
      <c r="P893825" s="246"/>
      <c r="Q893825" s="246"/>
      <c r="R893825" s="246"/>
    </row>
    <row r="893871" spans="16:18" x14ac:dyDescent="0.2">
      <c r="P893871" s="246"/>
      <c r="Q893871" s="246"/>
      <c r="R893871" s="246"/>
    </row>
    <row r="893917" spans="16:18" x14ac:dyDescent="0.2">
      <c r="P893917" s="246"/>
      <c r="Q893917" s="246"/>
      <c r="R893917" s="246"/>
    </row>
    <row r="893963" spans="16:18" x14ac:dyDescent="0.2">
      <c r="P893963" s="246"/>
      <c r="Q893963" s="246"/>
      <c r="R893963" s="246"/>
    </row>
    <row r="894009" spans="16:18" x14ac:dyDescent="0.2">
      <c r="P894009" s="246"/>
      <c r="Q894009" s="246"/>
      <c r="R894009" s="246"/>
    </row>
    <row r="894055" spans="16:18" x14ac:dyDescent="0.2">
      <c r="P894055" s="246"/>
      <c r="Q894055" s="246"/>
      <c r="R894055" s="246"/>
    </row>
    <row r="894101" spans="16:18" x14ac:dyDescent="0.2">
      <c r="P894101" s="246"/>
      <c r="Q894101" s="246"/>
      <c r="R894101" s="246"/>
    </row>
    <row r="894147" spans="16:18" x14ac:dyDescent="0.2">
      <c r="P894147" s="246"/>
      <c r="Q894147" s="246"/>
      <c r="R894147" s="246"/>
    </row>
    <row r="894193" spans="16:18" x14ac:dyDescent="0.2">
      <c r="P894193" s="246"/>
      <c r="Q894193" s="246"/>
      <c r="R894193" s="246"/>
    </row>
    <row r="894239" spans="16:18" x14ac:dyDescent="0.2">
      <c r="P894239" s="246"/>
      <c r="Q894239" s="246"/>
      <c r="R894239" s="246"/>
    </row>
    <row r="894285" spans="16:18" x14ac:dyDescent="0.2">
      <c r="P894285" s="246"/>
      <c r="Q894285" s="246"/>
      <c r="R894285" s="246"/>
    </row>
    <row r="894331" spans="16:18" x14ac:dyDescent="0.2">
      <c r="P894331" s="246"/>
      <c r="Q894331" s="246"/>
      <c r="R894331" s="246"/>
    </row>
    <row r="894377" spans="16:18" x14ac:dyDescent="0.2">
      <c r="P894377" s="246"/>
      <c r="Q894377" s="246"/>
      <c r="R894377" s="246"/>
    </row>
    <row r="894423" spans="16:18" x14ac:dyDescent="0.2">
      <c r="P894423" s="246"/>
      <c r="Q894423" s="246"/>
      <c r="R894423" s="246"/>
    </row>
    <row r="894469" spans="16:18" x14ac:dyDescent="0.2">
      <c r="P894469" s="246"/>
      <c r="Q894469" s="246"/>
      <c r="R894469" s="246"/>
    </row>
    <row r="894515" spans="16:18" x14ac:dyDescent="0.2">
      <c r="P894515" s="246"/>
      <c r="Q894515" s="246"/>
      <c r="R894515" s="246"/>
    </row>
    <row r="894561" spans="16:18" x14ac:dyDescent="0.2">
      <c r="P894561" s="246"/>
      <c r="Q894561" s="246"/>
      <c r="R894561" s="246"/>
    </row>
    <row r="894607" spans="16:18" x14ac:dyDescent="0.2">
      <c r="P894607" s="246"/>
      <c r="Q894607" s="246"/>
      <c r="R894607" s="246"/>
    </row>
    <row r="894653" spans="16:18" x14ac:dyDescent="0.2">
      <c r="P894653" s="246"/>
      <c r="Q894653" s="246"/>
      <c r="R894653" s="246"/>
    </row>
    <row r="894699" spans="16:18" x14ac:dyDescent="0.2">
      <c r="P894699" s="246"/>
      <c r="Q894699" s="246"/>
      <c r="R894699" s="246"/>
    </row>
    <row r="894745" spans="16:18" x14ac:dyDescent="0.2">
      <c r="P894745" s="246"/>
      <c r="Q894745" s="246"/>
      <c r="R894745" s="246"/>
    </row>
    <row r="894791" spans="16:18" x14ac:dyDescent="0.2">
      <c r="P894791" s="246"/>
      <c r="Q894791" s="246"/>
      <c r="R894791" s="246"/>
    </row>
    <row r="894837" spans="16:18" x14ac:dyDescent="0.2">
      <c r="P894837" s="246"/>
      <c r="Q894837" s="246"/>
      <c r="R894837" s="246"/>
    </row>
    <row r="894883" spans="16:18" x14ac:dyDescent="0.2">
      <c r="P894883" s="246"/>
      <c r="Q894883" s="246"/>
      <c r="R894883" s="246"/>
    </row>
    <row r="894929" spans="16:18" x14ac:dyDescent="0.2">
      <c r="P894929" s="246"/>
      <c r="Q894929" s="246"/>
      <c r="R894929" s="246"/>
    </row>
    <row r="894975" spans="16:18" x14ac:dyDescent="0.2">
      <c r="P894975" s="246"/>
      <c r="Q894975" s="246"/>
      <c r="R894975" s="246"/>
    </row>
    <row r="895021" spans="16:18" x14ac:dyDescent="0.2">
      <c r="P895021" s="246"/>
      <c r="Q895021" s="246"/>
      <c r="R895021" s="246"/>
    </row>
    <row r="895067" spans="16:18" x14ac:dyDescent="0.2">
      <c r="P895067" s="246"/>
      <c r="Q895067" s="246"/>
      <c r="R895067" s="246"/>
    </row>
    <row r="895113" spans="16:18" x14ac:dyDescent="0.2">
      <c r="P895113" s="246"/>
      <c r="Q895113" s="246"/>
      <c r="R895113" s="246"/>
    </row>
    <row r="895159" spans="16:18" x14ac:dyDescent="0.2">
      <c r="P895159" s="246"/>
      <c r="Q895159" s="246"/>
      <c r="R895159" s="246"/>
    </row>
    <row r="895205" spans="16:18" x14ac:dyDescent="0.2">
      <c r="P895205" s="246"/>
      <c r="Q895205" s="246"/>
      <c r="R895205" s="246"/>
    </row>
    <row r="895251" spans="16:18" x14ac:dyDescent="0.2">
      <c r="P895251" s="246"/>
      <c r="Q895251" s="246"/>
      <c r="R895251" s="246"/>
    </row>
    <row r="895297" spans="16:18" x14ac:dyDescent="0.2">
      <c r="P895297" s="246"/>
      <c r="Q895297" s="246"/>
      <c r="R895297" s="246"/>
    </row>
    <row r="895343" spans="16:18" x14ac:dyDescent="0.2">
      <c r="P895343" s="246"/>
      <c r="Q895343" s="246"/>
      <c r="R895343" s="246"/>
    </row>
    <row r="895389" spans="16:18" x14ac:dyDescent="0.2">
      <c r="P895389" s="246"/>
      <c r="Q895389" s="246"/>
      <c r="R895389" s="246"/>
    </row>
    <row r="895435" spans="16:18" x14ac:dyDescent="0.2">
      <c r="P895435" s="246"/>
      <c r="Q895435" s="246"/>
      <c r="R895435" s="246"/>
    </row>
    <row r="895481" spans="16:18" x14ac:dyDescent="0.2">
      <c r="P895481" s="246"/>
      <c r="Q895481" s="246"/>
      <c r="R895481" s="246"/>
    </row>
    <row r="895527" spans="16:18" x14ac:dyDescent="0.2">
      <c r="P895527" s="246"/>
      <c r="Q895527" s="246"/>
      <c r="R895527" s="246"/>
    </row>
    <row r="895573" spans="16:18" x14ac:dyDescent="0.2">
      <c r="P895573" s="246"/>
      <c r="Q895573" s="246"/>
      <c r="R895573" s="246"/>
    </row>
    <row r="895619" spans="16:18" x14ac:dyDescent="0.2">
      <c r="P895619" s="246"/>
      <c r="Q895619" s="246"/>
      <c r="R895619" s="246"/>
    </row>
    <row r="895665" spans="16:18" x14ac:dyDescent="0.2">
      <c r="P895665" s="246"/>
      <c r="Q895665" s="246"/>
      <c r="R895665" s="246"/>
    </row>
    <row r="895711" spans="16:18" x14ac:dyDescent="0.2">
      <c r="P895711" s="246"/>
      <c r="Q895711" s="246"/>
      <c r="R895711" s="246"/>
    </row>
    <row r="895757" spans="16:18" x14ac:dyDescent="0.2">
      <c r="P895757" s="246"/>
      <c r="Q895757" s="246"/>
      <c r="R895757" s="246"/>
    </row>
    <row r="895803" spans="16:18" x14ac:dyDescent="0.2">
      <c r="P895803" s="246"/>
      <c r="Q895803" s="246"/>
      <c r="R895803" s="246"/>
    </row>
    <row r="895849" spans="16:18" x14ac:dyDescent="0.2">
      <c r="P895849" s="246"/>
      <c r="Q895849" s="246"/>
      <c r="R895849" s="246"/>
    </row>
    <row r="895895" spans="16:18" x14ac:dyDescent="0.2">
      <c r="P895895" s="246"/>
      <c r="Q895895" s="246"/>
      <c r="R895895" s="246"/>
    </row>
    <row r="895941" spans="16:18" x14ac:dyDescent="0.2">
      <c r="P895941" s="246"/>
      <c r="Q895941" s="246"/>
      <c r="R895941" s="246"/>
    </row>
    <row r="895987" spans="16:18" x14ac:dyDescent="0.2">
      <c r="P895987" s="246"/>
      <c r="Q895987" s="246"/>
      <c r="R895987" s="246"/>
    </row>
    <row r="896033" spans="16:18" x14ac:dyDescent="0.2">
      <c r="P896033" s="246"/>
      <c r="Q896033" s="246"/>
      <c r="R896033" s="246"/>
    </row>
    <row r="896079" spans="16:18" x14ac:dyDescent="0.2">
      <c r="P896079" s="246"/>
      <c r="Q896079" s="246"/>
      <c r="R896079" s="246"/>
    </row>
    <row r="896125" spans="16:18" x14ac:dyDescent="0.2">
      <c r="P896125" s="246"/>
      <c r="Q896125" s="246"/>
      <c r="R896125" s="246"/>
    </row>
    <row r="896171" spans="16:18" x14ac:dyDescent="0.2">
      <c r="P896171" s="246"/>
      <c r="Q896171" s="246"/>
      <c r="R896171" s="246"/>
    </row>
    <row r="896217" spans="16:18" x14ac:dyDescent="0.2">
      <c r="P896217" s="246"/>
      <c r="Q896217" s="246"/>
      <c r="R896217" s="246"/>
    </row>
    <row r="896263" spans="16:18" x14ac:dyDescent="0.2">
      <c r="P896263" s="246"/>
      <c r="Q896263" s="246"/>
      <c r="R896263" s="246"/>
    </row>
    <row r="896309" spans="16:18" x14ac:dyDescent="0.2">
      <c r="P896309" s="246"/>
      <c r="Q896309" s="246"/>
      <c r="R896309" s="246"/>
    </row>
    <row r="896355" spans="16:18" x14ac:dyDescent="0.2">
      <c r="P896355" s="246"/>
      <c r="Q896355" s="246"/>
      <c r="R896355" s="246"/>
    </row>
    <row r="896401" spans="16:18" x14ac:dyDescent="0.2">
      <c r="P896401" s="246"/>
      <c r="Q896401" s="246"/>
      <c r="R896401" s="246"/>
    </row>
    <row r="896447" spans="16:18" x14ac:dyDescent="0.2">
      <c r="P896447" s="246"/>
      <c r="Q896447" s="246"/>
      <c r="R896447" s="246"/>
    </row>
    <row r="896493" spans="16:18" x14ac:dyDescent="0.2">
      <c r="P896493" s="246"/>
      <c r="Q896493" s="246"/>
      <c r="R896493" s="246"/>
    </row>
    <row r="896539" spans="16:18" x14ac:dyDescent="0.2">
      <c r="P896539" s="246"/>
      <c r="Q896539" s="246"/>
      <c r="R896539" s="246"/>
    </row>
    <row r="896585" spans="16:18" x14ac:dyDescent="0.2">
      <c r="P896585" s="246"/>
      <c r="Q896585" s="246"/>
      <c r="R896585" s="246"/>
    </row>
    <row r="896631" spans="16:18" x14ac:dyDescent="0.2">
      <c r="P896631" s="246"/>
      <c r="Q896631" s="246"/>
      <c r="R896631" s="246"/>
    </row>
    <row r="896677" spans="16:18" x14ac:dyDescent="0.2">
      <c r="P896677" s="246"/>
      <c r="Q896677" s="246"/>
      <c r="R896677" s="246"/>
    </row>
    <row r="896723" spans="16:18" x14ac:dyDescent="0.2">
      <c r="P896723" s="246"/>
      <c r="Q896723" s="246"/>
      <c r="R896723" s="246"/>
    </row>
    <row r="896769" spans="16:18" x14ac:dyDescent="0.2">
      <c r="P896769" s="246"/>
      <c r="Q896769" s="246"/>
      <c r="R896769" s="246"/>
    </row>
    <row r="896815" spans="16:18" x14ac:dyDescent="0.2">
      <c r="P896815" s="246"/>
      <c r="Q896815" s="246"/>
      <c r="R896815" s="246"/>
    </row>
    <row r="896861" spans="16:18" x14ac:dyDescent="0.2">
      <c r="P896861" s="246"/>
      <c r="Q896861" s="246"/>
      <c r="R896861" s="246"/>
    </row>
    <row r="896907" spans="16:18" x14ac:dyDescent="0.2">
      <c r="P896907" s="246"/>
      <c r="Q896907" s="246"/>
      <c r="R896907" s="246"/>
    </row>
    <row r="896953" spans="16:18" x14ac:dyDescent="0.2">
      <c r="P896953" s="246"/>
      <c r="Q896953" s="246"/>
      <c r="R896953" s="246"/>
    </row>
    <row r="896999" spans="16:18" x14ac:dyDescent="0.2">
      <c r="P896999" s="246"/>
      <c r="Q896999" s="246"/>
      <c r="R896999" s="246"/>
    </row>
    <row r="897045" spans="16:18" x14ac:dyDescent="0.2">
      <c r="P897045" s="246"/>
      <c r="Q897045" s="246"/>
      <c r="R897045" s="246"/>
    </row>
    <row r="897091" spans="16:18" x14ac:dyDescent="0.2">
      <c r="P897091" s="246"/>
      <c r="Q897091" s="246"/>
      <c r="R897091" s="246"/>
    </row>
    <row r="897137" spans="16:18" x14ac:dyDescent="0.2">
      <c r="P897137" s="246"/>
      <c r="Q897137" s="246"/>
      <c r="R897137" s="246"/>
    </row>
    <row r="897183" spans="16:18" x14ac:dyDescent="0.2">
      <c r="P897183" s="246"/>
      <c r="Q897183" s="246"/>
      <c r="R897183" s="246"/>
    </row>
    <row r="897229" spans="16:18" x14ac:dyDescent="0.2">
      <c r="P897229" s="246"/>
      <c r="Q897229" s="246"/>
      <c r="R897229" s="246"/>
    </row>
    <row r="897275" spans="16:18" x14ac:dyDescent="0.2">
      <c r="P897275" s="246"/>
      <c r="Q897275" s="246"/>
      <c r="R897275" s="246"/>
    </row>
    <row r="897321" spans="16:18" x14ac:dyDescent="0.2">
      <c r="P897321" s="246"/>
      <c r="Q897321" s="246"/>
      <c r="R897321" s="246"/>
    </row>
    <row r="897367" spans="16:18" x14ac:dyDescent="0.2">
      <c r="P897367" s="246"/>
      <c r="Q897367" s="246"/>
      <c r="R897367" s="246"/>
    </row>
    <row r="897413" spans="16:18" x14ac:dyDescent="0.2">
      <c r="P897413" s="246"/>
      <c r="Q897413" s="246"/>
      <c r="R897413" s="246"/>
    </row>
    <row r="897459" spans="16:18" x14ac:dyDescent="0.2">
      <c r="P897459" s="246"/>
      <c r="Q897459" s="246"/>
      <c r="R897459" s="246"/>
    </row>
    <row r="897505" spans="16:18" x14ac:dyDescent="0.2">
      <c r="P897505" s="246"/>
      <c r="Q897505" s="246"/>
      <c r="R897505" s="246"/>
    </row>
    <row r="897551" spans="16:18" x14ac:dyDescent="0.2">
      <c r="P897551" s="246"/>
      <c r="Q897551" s="246"/>
      <c r="R897551" s="246"/>
    </row>
    <row r="897597" spans="16:18" x14ac:dyDescent="0.2">
      <c r="P897597" s="246"/>
      <c r="Q897597" s="246"/>
      <c r="R897597" s="246"/>
    </row>
    <row r="897643" spans="16:18" x14ac:dyDescent="0.2">
      <c r="P897643" s="246"/>
      <c r="Q897643" s="246"/>
      <c r="R897643" s="246"/>
    </row>
    <row r="897689" spans="16:18" x14ac:dyDescent="0.2">
      <c r="P897689" s="246"/>
      <c r="Q897689" s="246"/>
      <c r="R897689" s="246"/>
    </row>
    <row r="897735" spans="16:18" x14ac:dyDescent="0.2">
      <c r="P897735" s="246"/>
      <c r="Q897735" s="246"/>
      <c r="R897735" s="246"/>
    </row>
    <row r="897781" spans="16:18" x14ac:dyDescent="0.2">
      <c r="P897781" s="246"/>
      <c r="Q897781" s="246"/>
      <c r="R897781" s="246"/>
    </row>
    <row r="897827" spans="16:18" x14ac:dyDescent="0.2">
      <c r="P897827" s="246"/>
      <c r="Q897827" s="246"/>
      <c r="R897827" s="246"/>
    </row>
    <row r="897873" spans="16:18" x14ac:dyDescent="0.2">
      <c r="P897873" s="246"/>
      <c r="Q897873" s="246"/>
      <c r="R897873" s="246"/>
    </row>
    <row r="897919" spans="16:18" x14ac:dyDescent="0.2">
      <c r="P897919" s="246"/>
      <c r="Q897919" s="246"/>
      <c r="R897919" s="246"/>
    </row>
    <row r="897965" spans="16:18" x14ac:dyDescent="0.2">
      <c r="P897965" s="246"/>
      <c r="Q897965" s="246"/>
      <c r="R897965" s="246"/>
    </row>
    <row r="898011" spans="16:18" x14ac:dyDescent="0.2">
      <c r="P898011" s="246"/>
      <c r="Q898011" s="246"/>
      <c r="R898011" s="246"/>
    </row>
    <row r="898057" spans="16:18" x14ac:dyDescent="0.2">
      <c r="P898057" s="246"/>
      <c r="Q898057" s="246"/>
      <c r="R898057" s="246"/>
    </row>
    <row r="898103" spans="16:18" x14ac:dyDescent="0.2">
      <c r="P898103" s="246"/>
      <c r="Q898103" s="246"/>
      <c r="R898103" s="246"/>
    </row>
    <row r="898149" spans="16:18" x14ac:dyDescent="0.2">
      <c r="P898149" s="246"/>
      <c r="Q898149" s="246"/>
      <c r="R898149" s="246"/>
    </row>
    <row r="898195" spans="16:18" x14ac:dyDescent="0.2">
      <c r="P898195" s="246"/>
      <c r="Q898195" s="246"/>
      <c r="R898195" s="246"/>
    </row>
    <row r="898241" spans="16:18" x14ac:dyDescent="0.2">
      <c r="P898241" s="246"/>
      <c r="Q898241" s="246"/>
      <c r="R898241" s="246"/>
    </row>
    <row r="898287" spans="16:18" x14ac:dyDescent="0.2">
      <c r="P898287" s="246"/>
      <c r="Q898287" s="246"/>
      <c r="R898287" s="246"/>
    </row>
    <row r="898333" spans="16:18" x14ac:dyDescent="0.2">
      <c r="P898333" s="246"/>
      <c r="Q898333" s="246"/>
      <c r="R898333" s="246"/>
    </row>
    <row r="898379" spans="16:18" x14ac:dyDescent="0.2">
      <c r="P898379" s="246"/>
      <c r="Q898379" s="246"/>
      <c r="R898379" s="246"/>
    </row>
    <row r="898425" spans="16:18" x14ac:dyDescent="0.2">
      <c r="P898425" s="246"/>
      <c r="Q898425" s="246"/>
      <c r="R898425" s="246"/>
    </row>
    <row r="898471" spans="16:18" x14ac:dyDescent="0.2">
      <c r="P898471" s="246"/>
      <c r="Q898471" s="246"/>
      <c r="R898471" s="246"/>
    </row>
    <row r="898517" spans="16:18" x14ac:dyDescent="0.2">
      <c r="P898517" s="246"/>
      <c r="Q898517" s="246"/>
      <c r="R898517" s="246"/>
    </row>
    <row r="898563" spans="16:18" x14ac:dyDescent="0.2">
      <c r="P898563" s="246"/>
      <c r="Q898563" s="246"/>
      <c r="R898563" s="246"/>
    </row>
    <row r="898609" spans="16:18" x14ac:dyDescent="0.2">
      <c r="P898609" s="246"/>
      <c r="Q898609" s="246"/>
      <c r="R898609" s="246"/>
    </row>
    <row r="898655" spans="16:18" x14ac:dyDescent="0.2">
      <c r="P898655" s="246"/>
      <c r="Q898655" s="246"/>
      <c r="R898655" s="246"/>
    </row>
    <row r="898701" spans="16:18" x14ac:dyDescent="0.2">
      <c r="P898701" s="246"/>
      <c r="Q898701" s="246"/>
      <c r="R898701" s="246"/>
    </row>
    <row r="898747" spans="16:18" x14ac:dyDescent="0.2">
      <c r="P898747" s="246"/>
      <c r="Q898747" s="246"/>
      <c r="R898747" s="246"/>
    </row>
    <row r="898793" spans="16:18" x14ac:dyDescent="0.2">
      <c r="P898793" s="246"/>
      <c r="Q898793" s="246"/>
      <c r="R898793" s="246"/>
    </row>
    <row r="898839" spans="16:18" x14ac:dyDescent="0.2">
      <c r="P898839" s="246"/>
      <c r="Q898839" s="246"/>
      <c r="R898839" s="246"/>
    </row>
    <row r="898885" spans="16:18" x14ac:dyDescent="0.2">
      <c r="P898885" s="246"/>
      <c r="Q898885" s="246"/>
      <c r="R898885" s="246"/>
    </row>
    <row r="898931" spans="16:18" x14ac:dyDescent="0.2">
      <c r="P898931" s="246"/>
      <c r="Q898931" s="246"/>
      <c r="R898931" s="246"/>
    </row>
    <row r="898977" spans="16:18" x14ac:dyDescent="0.2">
      <c r="P898977" s="246"/>
      <c r="Q898977" s="246"/>
      <c r="R898977" s="246"/>
    </row>
    <row r="899023" spans="16:18" x14ac:dyDescent="0.2">
      <c r="P899023" s="246"/>
      <c r="Q899023" s="246"/>
      <c r="R899023" s="246"/>
    </row>
    <row r="899069" spans="16:18" x14ac:dyDescent="0.2">
      <c r="P899069" s="246"/>
      <c r="Q899069" s="246"/>
      <c r="R899069" s="246"/>
    </row>
    <row r="899115" spans="16:18" x14ac:dyDescent="0.2">
      <c r="P899115" s="246"/>
      <c r="Q899115" s="246"/>
      <c r="R899115" s="246"/>
    </row>
    <row r="899161" spans="16:18" x14ac:dyDescent="0.2">
      <c r="P899161" s="246"/>
      <c r="Q899161" s="246"/>
      <c r="R899161" s="246"/>
    </row>
    <row r="899207" spans="16:18" x14ac:dyDescent="0.2">
      <c r="P899207" s="246"/>
      <c r="Q899207" s="246"/>
      <c r="R899207" s="246"/>
    </row>
    <row r="899253" spans="16:18" x14ac:dyDescent="0.2">
      <c r="P899253" s="246"/>
      <c r="Q899253" s="246"/>
      <c r="R899253" s="246"/>
    </row>
    <row r="899299" spans="16:18" x14ac:dyDescent="0.2">
      <c r="P899299" s="246"/>
      <c r="Q899299" s="246"/>
      <c r="R899299" s="246"/>
    </row>
    <row r="899345" spans="16:18" x14ac:dyDescent="0.2">
      <c r="P899345" s="246"/>
      <c r="Q899345" s="246"/>
      <c r="R899345" s="246"/>
    </row>
    <row r="899391" spans="16:18" x14ac:dyDescent="0.2">
      <c r="P899391" s="246"/>
      <c r="Q899391" s="246"/>
      <c r="R899391" s="246"/>
    </row>
    <row r="899437" spans="16:18" x14ac:dyDescent="0.2">
      <c r="P899437" s="246"/>
      <c r="Q899437" s="246"/>
      <c r="R899437" s="246"/>
    </row>
    <row r="899483" spans="16:18" x14ac:dyDescent="0.2">
      <c r="P899483" s="246"/>
      <c r="Q899483" s="246"/>
      <c r="R899483" s="246"/>
    </row>
    <row r="899529" spans="16:18" x14ac:dyDescent="0.2">
      <c r="P899529" s="246"/>
      <c r="Q899529" s="246"/>
      <c r="R899529" s="246"/>
    </row>
    <row r="899575" spans="16:18" x14ac:dyDescent="0.2">
      <c r="P899575" s="246"/>
      <c r="Q899575" s="246"/>
      <c r="R899575" s="246"/>
    </row>
    <row r="899621" spans="16:18" x14ac:dyDescent="0.2">
      <c r="P899621" s="246"/>
      <c r="Q899621" s="246"/>
      <c r="R899621" s="246"/>
    </row>
    <row r="899667" spans="16:18" x14ac:dyDescent="0.2">
      <c r="P899667" s="246"/>
      <c r="Q899667" s="246"/>
      <c r="R899667" s="246"/>
    </row>
    <row r="899713" spans="16:18" x14ac:dyDescent="0.2">
      <c r="P899713" s="246"/>
      <c r="Q899713" s="246"/>
      <c r="R899713" s="246"/>
    </row>
    <row r="899759" spans="16:18" x14ac:dyDescent="0.2">
      <c r="P899759" s="246"/>
      <c r="Q899759" s="246"/>
      <c r="R899759" s="246"/>
    </row>
    <row r="899805" spans="16:18" x14ac:dyDescent="0.2">
      <c r="P899805" s="246"/>
      <c r="Q899805" s="246"/>
      <c r="R899805" s="246"/>
    </row>
    <row r="899851" spans="16:18" x14ac:dyDescent="0.2">
      <c r="P899851" s="246"/>
      <c r="Q899851" s="246"/>
      <c r="R899851" s="246"/>
    </row>
    <row r="899897" spans="16:18" x14ac:dyDescent="0.2">
      <c r="P899897" s="246"/>
      <c r="Q899897" s="246"/>
      <c r="R899897" s="246"/>
    </row>
    <row r="899943" spans="16:18" x14ac:dyDescent="0.2">
      <c r="P899943" s="246"/>
      <c r="Q899943" s="246"/>
      <c r="R899943" s="246"/>
    </row>
    <row r="899989" spans="16:18" x14ac:dyDescent="0.2">
      <c r="P899989" s="246"/>
      <c r="Q899989" s="246"/>
      <c r="R899989" s="246"/>
    </row>
    <row r="900035" spans="16:18" x14ac:dyDescent="0.2">
      <c r="P900035" s="246"/>
      <c r="Q900035" s="246"/>
      <c r="R900035" s="246"/>
    </row>
    <row r="900081" spans="16:18" x14ac:dyDescent="0.2">
      <c r="P900081" s="246"/>
      <c r="Q900081" s="246"/>
      <c r="R900081" s="246"/>
    </row>
    <row r="900127" spans="16:18" x14ac:dyDescent="0.2">
      <c r="P900127" s="246"/>
      <c r="Q900127" s="246"/>
      <c r="R900127" s="246"/>
    </row>
    <row r="900173" spans="16:18" x14ac:dyDescent="0.2">
      <c r="P900173" s="246"/>
      <c r="Q900173" s="246"/>
      <c r="R900173" s="246"/>
    </row>
    <row r="900219" spans="16:18" x14ac:dyDescent="0.2">
      <c r="P900219" s="246"/>
      <c r="Q900219" s="246"/>
      <c r="R900219" s="246"/>
    </row>
    <row r="900265" spans="16:18" x14ac:dyDescent="0.2">
      <c r="P900265" s="246"/>
      <c r="Q900265" s="246"/>
      <c r="R900265" s="246"/>
    </row>
    <row r="900311" spans="16:18" x14ac:dyDescent="0.2">
      <c r="P900311" s="246"/>
      <c r="Q900311" s="246"/>
      <c r="R900311" s="246"/>
    </row>
    <row r="900357" spans="16:18" x14ac:dyDescent="0.2">
      <c r="P900357" s="246"/>
      <c r="Q900357" s="246"/>
      <c r="R900357" s="246"/>
    </row>
    <row r="900403" spans="16:18" x14ac:dyDescent="0.2">
      <c r="P900403" s="246"/>
      <c r="Q900403" s="246"/>
      <c r="R900403" s="246"/>
    </row>
    <row r="900449" spans="16:18" x14ac:dyDescent="0.2">
      <c r="P900449" s="246"/>
      <c r="Q900449" s="246"/>
      <c r="R900449" s="246"/>
    </row>
    <row r="900495" spans="16:18" x14ac:dyDescent="0.2">
      <c r="P900495" s="246"/>
      <c r="Q900495" s="246"/>
      <c r="R900495" s="246"/>
    </row>
    <row r="900541" spans="16:18" x14ac:dyDescent="0.2">
      <c r="P900541" s="246"/>
      <c r="Q900541" s="246"/>
      <c r="R900541" s="246"/>
    </row>
    <row r="900587" spans="16:18" x14ac:dyDescent="0.2">
      <c r="P900587" s="246"/>
      <c r="Q900587" s="246"/>
      <c r="R900587" s="246"/>
    </row>
    <row r="900633" spans="16:18" x14ac:dyDescent="0.2">
      <c r="P900633" s="246"/>
      <c r="Q900633" s="246"/>
      <c r="R900633" s="246"/>
    </row>
    <row r="900679" spans="16:18" x14ac:dyDescent="0.2">
      <c r="P900679" s="246"/>
      <c r="Q900679" s="246"/>
      <c r="R900679" s="246"/>
    </row>
    <row r="900725" spans="16:18" x14ac:dyDescent="0.2">
      <c r="P900725" s="246"/>
      <c r="Q900725" s="246"/>
      <c r="R900725" s="246"/>
    </row>
    <row r="900771" spans="16:18" x14ac:dyDescent="0.2">
      <c r="P900771" s="246"/>
      <c r="Q900771" s="246"/>
      <c r="R900771" s="246"/>
    </row>
    <row r="900817" spans="16:18" x14ac:dyDescent="0.2">
      <c r="P900817" s="246"/>
      <c r="Q900817" s="246"/>
      <c r="R900817" s="246"/>
    </row>
    <row r="900863" spans="16:18" x14ac:dyDescent="0.2">
      <c r="P900863" s="246"/>
      <c r="Q900863" s="246"/>
      <c r="R900863" s="246"/>
    </row>
    <row r="900909" spans="16:18" x14ac:dyDescent="0.2">
      <c r="P900909" s="246"/>
      <c r="Q900909" s="246"/>
      <c r="R900909" s="246"/>
    </row>
    <row r="900955" spans="16:18" x14ac:dyDescent="0.2">
      <c r="P900955" s="246"/>
      <c r="Q900955" s="246"/>
      <c r="R900955" s="246"/>
    </row>
    <row r="901001" spans="16:18" x14ac:dyDescent="0.2">
      <c r="P901001" s="246"/>
      <c r="Q901001" s="246"/>
      <c r="R901001" s="246"/>
    </row>
    <row r="901047" spans="16:18" x14ac:dyDescent="0.2">
      <c r="P901047" s="246"/>
      <c r="Q901047" s="246"/>
      <c r="R901047" s="246"/>
    </row>
    <row r="901093" spans="16:18" x14ac:dyDescent="0.2">
      <c r="P901093" s="246"/>
      <c r="Q901093" s="246"/>
      <c r="R901093" s="246"/>
    </row>
    <row r="901139" spans="16:18" x14ac:dyDescent="0.2">
      <c r="P901139" s="246"/>
      <c r="Q901139" s="246"/>
      <c r="R901139" s="246"/>
    </row>
    <row r="901185" spans="16:18" x14ac:dyDescent="0.2">
      <c r="P901185" s="246"/>
      <c r="Q901185" s="246"/>
      <c r="R901185" s="246"/>
    </row>
    <row r="901231" spans="16:18" x14ac:dyDescent="0.2">
      <c r="P901231" s="246"/>
      <c r="Q901231" s="246"/>
      <c r="R901231" s="246"/>
    </row>
    <row r="901277" spans="16:18" x14ac:dyDescent="0.2">
      <c r="P901277" s="246"/>
      <c r="Q901277" s="246"/>
      <c r="R901277" s="246"/>
    </row>
    <row r="901323" spans="16:18" x14ac:dyDescent="0.2">
      <c r="P901323" s="246"/>
      <c r="Q901323" s="246"/>
      <c r="R901323" s="246"/>
    </row>
    <row r="901369" spans="16:18" x14ac:dyDescent="0.2">
      <c r="P901369" s="246"/>
      <c r="Q901369" s="246"/>
      <c r="R901369" s="246"/>
    </row>
    <row r="901415" spans="16:18" x14ac:dyDescent="0.2">
      <c r="P901415" s="246"/>
      <c r="Q901415" s="246"/>
      <c r="R901415" s="246"/>
    </row>
    <row r="901461" spans="16:18" x14ac:dyDescent="0.2">
      <c r="P901461" s="246"/>
      <c r="Q901461" s="246"/>
      <c r="R901461" s="246"/>
    </row>
    <row r="901507" spans="16:18" x14ac:dyDescent="0.2">
      <c r="P901507" s="246"/>
      <c r="Q901507" s="246"/>
      <c r="R901507" s="246"/>
    </row>
    <row r="901553" spans="16:18" x14ac:dyDescent="0.2">
      <c r="P901553" s="246"/>
      <c r="Q901553" s="246"/>
      <c r="R901553" s="246"/>
    </row>
    <row r="901599" spans="16:18" x14ac:dyDescent="0.2">
      <c r="P901599" s="246"/>
      <c r="Q901599" s="246"/>
      <c r="R901599" s="246"/>
    </row>
    <row r="901645" spans="16:18" x14ac:dyDescent="0.2">
      <c r="P901645" s="246"/>
      <c r="Q901645" s="246"/>
      <c r="R901645" s="246"/>
    </row>
    <row r="901691" spans="16:18" x14ac:dyDescent="0.2">
      <c r="P901691" s="246"/>
      <c r="Q901691" s="246"/>
      <c r="R901691" s="246"/>
    </row>
    <row r="901737" spans="16:18" x14ac:dyDescent="0.2">
      <c r="P901737" s="246"/>
      <c r="Q901737" s="246"/>
      <c r="R901737" s="246"/>
    </row>
    <row r="901783" spans="16:18" x14ac:dyDescent="0.2">
      <c r="P901783" s="246"/>
      <c r="Q901783" s="246"/>
      <c r="R901783" s="246"/>
    </row>
    <row r="901829" spans="16:18" x14ac:dyDescent="0.2">
      <c r="P901829" s="246"/>
      <c r="Q901829" s="246"/>
      <c r="R901829" s="246"/>
    </row>
    <row r="901875" spans="16:18" x14ac:dyDescent="0.2">
      <c r="P901875" s="246"/>
      <c r="Q901875" s="246"/>
      <c r="R901875" s="246"/>
    </row>
    <row r="901921" spans="16:18" x14ac:dyDescent="0.2">
      <c r="P901921" s="246"/>
      <c r="Q901921" s="246"/>
      <c r="R901921" s="246"/>
    </row>
    <row r="901967" spans="16:18" x14ac:dyDescent="0.2">
      <c r="P901967" s="246"/>
      <c r="Q901967" s="246"/>
      <c r="R901967" s="246"/>
    </row>
    <row r="902013" spans="16:18" x14ac:dyDescent="0.2">
      <c r="P902013" s="246"/>
      <c r="Q902013" s="246"/>
      <c r="R902013" s="246"/>
    </row>
    <row r="902059" spans="16:18" x14ac:dyDescent="0.2">
      <c r="P902059" s="246"/>
      <c r="Q902059" s="246"/>
      <c r="R902059" s="246"/>
    </row>
    <row r="902105" spans="16:18" x14ac:dyDescent="0.2">
      <c r="P902105" s="246"/>
      <c r="Q902105" s="246"/>
      <c r="R902105" s="246"/>
    </row>
    <row r="902151" spans="16:18" x14ac:dyDescent="0.2">
      <c r="P902151" s="246"/>
      <c r="Q902151" s="246"/>
      <c r="R902151" s="246"/>
    </row>
    <row r="902197" spans="16:18" x14ac:dyDescent="0.2">
      <c r="P902197" s="246"/>
      <c r="Q902197" s="246"/>
      <c r="R902197" s="246"/>
    </row>
    <row r="902243" spans="16:18" x14ac:dyDescent="0.2">
      <c r="P902243" s="246"/>
      <c r="Q902243" s="246"/>
      <c r="R902243" s="246"/>
    </row>
    <row r="902289" spans="16:18" x14ac:dyDescent="0.2">
      <c r="P902289" s="246"/>
      <c r="Q902289" s="246"/>
      <c r="R902289" s="246"/>
    </row>
    <row r="902335" spans="16:18" x14ac:dyDescent="0.2">
      <c r="P902335" s="246"/>
      <c r="Q902335" s="246"/>
      <c r="R902335" s="246"/>
    </row>
    <row r="902381" spans="16:18" x14ac:dyDescent="0.2">
      <c r="P902381" s="246"/>
      <c r="Q902381" s="246"/>
      <c r="R902381" s="246"/>
    </row>
    <row r="902427" spans="16:18" x14ac:dyDescent="0.2">
      <c r="P902427" s="246"/>
      <c r="Q902427" s="246"/>
      <c r="R902427" s="246"/>
    </row>
    <row r="902473" spans="16:18" x14ac:dyDescent="0.2">
      <c r="P902473" s="246"/>
      <c r="Q902473" s="246"/>
      <c r="R902473" s="246"/>
    </row>
    <row r="902519" spans="16:18" x14ac:dyDescent="0.2">
      <c r="P902519" s="246"/>
      <c r="Q902519" s="246"/>
      <c r="R902519" s="246"/>
    </row>
    <row r="902565" spans="16:18" x14ac:dyDescent="0.2">
      <c r="P902565" s="246"/>
      <c r="Q902565" s="246"/>
      <c r="R902565" s="246"/>
    </row>
    <row r="902611" spans="16:18" x14ac:dyDescent="0.2">
      <c r="P902611" s="246"/>
      <c r="Q902611" s="246"/>
      <c r="R902611" s="246"/>
    </row>
    <row r="902657" spans="16:18" x14ac:dyDescent="0.2">
      <c r="P902657" s="246"/>
      <c r="Q902657" s="246"/>
      <c r="R902657" s="246"/>
    </row>
    <row r="902703" spans="16:18" x14ac:dyDescent="0.2">
      <c r="P902703" s="246"/>
      <c r="Q902703" s="246"/>
      <c r="R902703" s="246"/>
    </row>
    <row r="902749" spans="16:18" x14ac:dyDescent="0.2">
      <c r="P902749" s="246"/>
      <c r="Q902749" s="246"/>
      <c r="R902749" s="246"/>
    </row>
    <row r="902795" spans="16:18" x14ac:dyDescent="0.2">
      <c r="P902795" s="246"/>
      <c r="Q902795" s="246"/>
      <c r="R902795" s="246"/>
    </row>
    <row r="902841" spans="16:18" x14ac:dyDescent="0.2">
      <c r="P902841" s="246"/>
      <c r="Q902841" s="246"/>
      <c r="R902841" s="246"/>
    </row>
    <row r="902887" spans="16:18" x14ac:dyDescent="0.2">
      <c r="P902887" s="246"/>
      <c r="Q902887" s="246"/>
      <c r="R902887" s="246"/>
    </row>
    <row r="902933" spans="16:18" x14ac:dyDescent="0.2">
      <c r="P902933" s="246"/>
      <c r="Q902933" s="246"/>
      <c r="R902933" s="246"/>
    </row>
    <row r="902979" spans="16:18" x14ac:dyDescent="0.2">
      <c r="P902979" s="246"/>
      <c r="Q902979" s="246"/>
      <c r="R902979" s="246"/>
    </row>
    <row r="903025" spans="16:18" x14ac:dyDescent="0.2">
      <c r="P903025" s="246"/>
      <c r="Q903025" s="246"/>
      <c r="R903025" s="246"/>
    </row>
    <row r="903071" spans="16:18" x14ac:dyDescent="0.2">
      <c r="P903071" s="246"/>
      <c r="Q903071" s="246"/>
      <c r="R903071" s="246"/>
    </row>
    <row r="903117" spans="16:18" x14ac:dyDescent="0.2">
      <c r="P903117" s="246"/>
      <c r="Q903117" s="246"/>
      <c r="R903117" s="246"/>
    </row>
    <row r="903163" spans="16:18" x14ac:dyDescent="0.2">
      <c r="P903163" s="246"/>
      <c r="Q903163" s="246"/>
      <c r="R903163" s="246"/>
    </row>
    <row r="903209" spans="16:18" x14ac:dyDescent="0.2">
      <c r="P903209" s="246"/>
      <c r="Q903209" s="246"/>
      <c r="R903209" s="246"/>
    </row>
    <row r="903255" spans="16:18" x14ac:dyDescent="0.2">
      <c r="P903255" s="246"/>
      <c r="Q903255" s="246"/>
      <c r="R903255" s="246"/>
    </row>
    <row r="903301" spans="16:18" x14ac:dyDescent="0.2">
      <c r="P903301" s="246"/>
      <c r="Q903301" s="246"/>
      <c r="R903301" s="246"/>
    </row>
    <row r="903347" spans="16:18" x14ac:dyDescent="0.2">
      <c r="P903347" s="246"/>
      <c r="Q903347" s="246"/>
      <c r="R903347" s="246"/>
    </row>
    <row r="903393" spans="16:18" x14ac:dyDescent="0.2">
      <c r="P903393" s="246"/>
      <c r="Q903393" s="246"/>
      <c r="R903393" s="246"/>
    </row>
    <row r="903439" spans="16:18" x14ac:dyDescent="0.2">
      <c r="P903439" s="246"/>
      <c r="Q903439" s="246"/>
      <c r="R903439" s="246"/>
    </row>
    <row r="903485" spans="16:18" x14ac:dyDescent="0.2">
      <c r="P903485" s="246"/>
      <c r="Q903485" s="246"/>
      <c r="R903485" s="246"/>
    </row>
    <row r="903531" spans="16:18" x14ac:dyDescent="0.2">
      <c r="P903531" s="246"/>
      <c r="Q903531" s="246"/>
      <c r="R903531" s="246"/>
    </row>
    <row r="903577" spans="16:18" x14ac:dyDescent="0.2">
      <c r="P903577" s="246"/>
      <c r="Q903577" s="246"/>
      <c r="R903577" s="246"/>
    </row>
    <row r="903623" spans="16:18" x14ac:dyDescent="0.2">
      <c r="P903623" s="246"/>
      <c r="Q903623" s="246"/>
      <c r="R903623" s="246"/>
    </row>
    <row r="903669" spans="16:18" x14ac:dyDescent="0.2">
      <c r="P903669" s="246"/>
      <c r="Q903669" s="246"/>
      <c r="R903669" s="246"/>
    </row>
    <row r="903715" spans="16:18" x14ac:dyDescent="0.2">
      <c r="P903715" s="246"/>
      <c r="Q903715" s="246"/>
      <c r="R903715" s="246"/>
    </row>
    <row r="903761" spans="16:18" x14ac:dyDescent="0.2">
      <c r="P903761" s="246"/>
      <c r="Q903761" s="246"/>
      <c r="R903761" s="246"/>
    </row>
    <row r="903807" spans="16:18" x14ac:dyDescent="0.2">
      <c r="P903807" s="246"/>
      <c r="Q903807" s="246"/>
      <c r="R903807" s="246"/>
    </row>
    <row r="903853" spans="16:18" x14ac:dyDescent="0.2">
      <c r="P903853" s="246"/>
      <c r="Q903853" s="246"/>
      <c r="R903853" s="246"/>
    </row>
    <row r="903899" spans="16:18" x14ac:dyDescent="0.2">
      <c r="P903899" s="246"/>
      <c r="Q903899" s="246"/>
      <c r="R903899" s="246"/>
    </row>
    <row r="903945" spans="16:18" x14ac:dyDescent="0.2">
      <c r="P903945" s="246"/>
      <c r="Q903945" s="246"/>
      <c r="R903945" s="246"/>
    </row>
    <row r="903991" spans="16:18" x14ac:dyDescent="0.2">
      <c r="P903991" s="246"/>
      <c r="Q903991" s="246"/>
      <c r="R903991" s="246"/>
    </row>
    <row r="904037" spans="16:18" x14ac:dyDescent="0.2">
      <c r="P904037" s="246"/>
      <c r="Q904037" s="246"/>
      <c r="R904037" s="246"/>
    </row>
    <row r="904083" spans="16:18" x14ac:dyDescent="0.2">
      <c r="P904083" s="246"/>
      <c r="Q904083" s="246"/>
      <c r="R904083" s="246"/>
    </row>
    <row r="904129" spans="16:18" x14ac:dyDescent="0.2">
      <c r="P904129" s="246"/>
      <c r="Q904129" s="246"/>
      <c r="R904129" s="246"/>
    </row>
    <row r="904175" spans="16:18" x14ac:dyDescent="0.2">
      <c r="P904175" s="246"/>
      <c r="Q904175" s="246"/>
      <c r="R904175" s="246"/>
    </row>
    <row r="904221" spans="16:18" x14ac:dyDescent="0.2">
      <c r="P904221" s="246"/>
      <c r="Q904221" s="246"/>
      <c r="R904221" s="246"/>
    </row>
    <row r="904267" spans="16:18" x14ac:dyDescent="0.2">
      <c r="P904267" s="246"/>
      <c r="Q904267" s="246"/>
      <c r="R904267" s="246"/>
    </row>
    <row r="904313" spans="16:18" x14ac:dyDescent="0.2">
      <c r="P904313" s="246"/>
      <c r="Q904313" s="246"/>
      <c r="R904313" s="246"/>
    </row>
    <row r="904359" spans="16:18" x14ac:dyDescent="0.2">
      <c r="P904359" s="246"/>
      <c r="Q904359" s="246"/>
      <c r="R904359" s="246"/>
    </row>
    <row r="904405" spans="16:18" x14ac:dyDescent="0.2">
      <c r="P904405" s="246"/>
      <c r="Q904405" s="246"/>
      <c r="R904405" s="246"/>
    </row>
    <row r="904451" spans="16:18" x14ac:dyDescent="0.2">
      <c r="P904451" s="246"/>
      <c r="Q904451" s="246"/>
      <c r="R904451" s="246"/>
    </row>
    <row r="904497" spans="16:18" x14ac:dyDescent="0.2">
      <c r="P904497" s="246"/>
      <c r="Q904497" s="246"/>
      <c r="R904497" s="246"/>
    </row>
    <row r="904543" spans="16:18" x14ac:dyDescent="0.2">
      <c r="P904543" s="246"/>
      <c r="Q904543" s="246"/>
      <c r="R904543" s="246"/>
    </row>
    <row r="904589" spans="16:18" x14ac:dyDescent="0.2">
      <c r="P904589" s="246"/>
      <c r="Q904589" s="246"/>
      <c r="R904589" s="246"/>
    </row>
    <row r="904635" spans="16:18" x14ac:dyDescent="0.2">
      <c r="P904635" s="246"/>
      <c r="Q904635" s="246"/>
      <c r="R904635" s="246"/>
    </row>
    <row r="904681" spans="16:18" x14ac:dyDescent="0.2">
      <c r="P904681" s="246"/>
      <c r="Q904681" s="246"/>
      <c r="R904681" s="246"/>
    </row>
    <row r="904727" spans="16:18" x14ac:dyDescent="0.2">
      <c r="P904727" s="246"/>
      <c r="Q904727" s="246"/>
      <c r="R904727" s="246"/>
    </row>
    <row r="904773" spans="16:18" x14ac:dyDescent="0.2">
      <c r="P904773" s="246"/>
      <c r="Q904773" s="246"/>
      <c r="R904773" s="246"/>
    </row>
    <row r="904819" spans="16:18" x14ac:dyDescent="0.2">
      <c r="P904819" s="246"/>
      <c r="Q904819" s="246"/>
      <c r="R904819" s="246"/>
    </row>
    <row r="904865" spans="16:18" x14ac:dyDescent="0.2">
      <c r="P904865" s="246"/>
      <c r="Q904865" s="246"/>
      <c r="R904865" s="246"/>
    </row>
    <row r="904911" spans="16:18" x14ac:dyDescent="0.2">
      <c r="P904911" s="246"/>
      <c r="Q904911" s="246"/>
      <c r="R904911" s="246"/>
    </row>
    <row r="904957" spans="16:18" x14ac:dyDescent="0.2">
      <c r="P904957" s="246"/>
      <c r="Q904957" s="246"/>
      <c r="R904957" s="246"/>
    </row>
    <row r="905003" spans="16:18" x14ac:dyDescent="0.2">
      <c r="P905003" s="246"/>
      <c r="Q905003" s="246"/>
      <c r="R905003" s="246"/>
    </row>
    <row r="905049" spans="16:18" x14ac:dyDescent="0.2">
      <c r="P905049" s="246"/>
      <c r="Q905049" s="246"/>
      <c r="R905049" s="246"/>
    </row>
    <row r="905095" spans="16:18" x14ac:dyDescent="0.2">
      <c r="P905095" s="246"/>
      <c r="Q905095" s="246"/>
      <c r="R905095" s="246"/>
    </row>
    <row r="905141" spans="16:18" x14ac:dyDescent="0.2">
      <c r="P905141" s="246"/>
      <c r="Q905141" s="246"/>
      <c r="R905141" s="246"/>
    </row>
    <row r="905187" spans="16:18" x14ac:dyDescent="0.2">
      <c r="P905187" s="246"/>
      <c r="Q905187" s="246"/>
      <c r="R905187" s="246"/>
    </row>
    <row r="905233" spans="16:18" x14ac:dyDescent="0.2">
      <c r="P905233" s="246"/>
      <c r="Q905233" s="246"/>
      <c r="R905233" s="246"/>
    </row>
    <row r="905279" spans="16:18" x14ac:dyDescent="0.2">
      <c r="P905279" s="246"/>
      <c r="Q905279" s="246"/>
      <c r="R905279" s="246"/>
    </row>
    <row r="905325" spans="16:18" x14ac:dyDescent="0.2">
      <c r="P905325" s="246"/>
      <c r="Q905325" s="246"/>
      <c r="R905325" s="246"/>
    </row>
    <row r="905371" spans="16:18" x14ac:dyDescent="0.2">
      <c r="P905371" s="246"/>
      <c r="Q905371" s="246"/>
      <c r="R905371" s="246"/>
    </row>
    <row r="905417" spans="16:18" x14ac:dyDescent="0.2">
      <c r="P905417" s="246"/>
      <c r="Q905417" s="246"/>
      <c r="R905417" s="246"/>
    </row>
    <row r="905463" spans="16:18" x14ac:dyDescent="0.2">
      <c r="P905463" s="246"/>
      <c r="Q905463" s="246"/>
      <c r="R905463" s="246"/>
    </row>
    <row r="905509" spans="16:18" x14ac:dyDescent="0.2">
      <c r="P905509" s="246"/>
      <c r="Q905509" s="246"/>
      <c r="R905509" s="246"/>
    </row>
    <row r="905555" spans="16:18" x14ac:dyDescent="0.2">
      <c r="P905555" s="246"/>
      <c r="Q905555" s="246"/>
      <c r="R905555" s="246"/>
    </row>
    <row r="905601" spans="16:18" x14ac:dyDescent="0.2">
      <c r="P905601" s="246"/>
      <c r="Q905601" s="246"/>
      <c r="R905601" s="246"/>
    </row>
    <row r="905647" spans="16:18" x14ac:dyDescent="0.2">
      <c r="P905647" s="246"/>
      <c r="Q905647" s="246"/>
      <c r="R905647" s="246"/>
    </row>
    <row r="905693" spans="16:18" x14ac:dyDescent="0.2">
      <c r="P905693" s="246"/>
      <c r="Q905693" s="246"/>
      <c r="R905693" s="246"/>
    </row>
    <row r="905739" spans="16:18" x14ac:dyDescent="0.2">
      <c r="P905739" s="246"/>
      <c r="Q905739" s="246"/>
      <c r="R905739" s="246"/>
    </row>
    <row r="905785" spans="16:18" x14ac:dyDescent="0.2">
      <c r="P905785" s="246"/>
      <c r="Q905785" s="246"/>
      <c r="R905785" s="246"/>
    </row>
    <row r="905831" spans="16:18" x14ac:dyDescent="0.2">
      <c r="P905831" s="246"/>
      <c r="Q905831" s="246"/>
      <c r="R905831" s="246"/>
    </row>
    <row r="905877" spans="16:18" x14ac:dyDescent="0.2">
      <c r="P905877" s="246"/>
      <c r="Q905877" s="246"/>
      <c r="R905877" s="246"/>
    </row>
    <row r="905923" spans="16:18" x14ac:dyDescent="0.2">
      <c r="P905923" s="246"/>
      <c r="Q905923" s="246"/>
      <c r="R905923" s="246"/>
    </row>
    <row r="905969" spans="16:18" x14ac:dyDescent="0.2">
      <c r="P905969" s="246"/>
      <c r="Q905969" s="246"/>
      <c r="R905969" s="246"/>
    </row>
    <row r="906015" spans="16:18" x14ac:dyDescent="0.2">
      <c r="P906015" s="246"/>
      <c r="Q906015" s="246"/>
      <c r="R906015" s="246"/>
    </row>
    <row r="906061" spans="16:18" x14ac:dyDescent="0.2">
      <c r="P906061" s="246"/>
      <c r="Q906061" s="246"/>
      <c r="R906061" s="246"/>
    </row>
    <row r="906107" spans="16:18" x14ac:dyDescent="0.2">
      <c r="P906107" s="246"/>
      <c r="Q906107" s="246"/>
      <c r="R906107" s="246"/>
    </row>
    <row r="906153" spans="16:18" x14ac:dyDescent="0.2">
      <c r="P906153" s="246"/>
      <c r="Q906153" s="246"/>
      <c r="R906153" s="246"/>
    </row>
    <row r="906199" spans="16:18" x14ac:dyDescent="0.2">
      <c r="P906199" s="246"/>
      <c r="Q906199" s="246"/>
      <c r="R906199" s="246"/>
    </row>
    <row r="906245" spans="16:18" x14ac:dyDescent="0.2">
      <c r="P906245" s="246"/>
      <c r="Q906245" s="246"/>
      <c r="R906245" s="246"/>
    </row>
    <row r="906291" spans="16:18" x14ac:dyDescent="0.2">
      <c r="P906291" s="246"/>
      <c r="Q906291" s="246"/>
      <c r="R906291" s="246"/>
    </row>
    <row r="906337" spans="16:18" x14ac:dyDescent="0.2">
      <c r="P906337" s="246"/>
      <c r="Q906337" s="246"/>
      <c r="R906337" s="246"/>
    </row>
    <row r="906383" spans="16:18" x14ac:dyDescent="0.2">
      <c r="P906383" s="246"/>
      <c r="Q906383" s="246"/>
      <c r="R906383" s="246"/>
    </row>
    <row r="906429" spans="16:18" x14ac:dyDescent="0.2">
      <c r="P906429" s="246"/>
      <c r="Q906429" s="246"/>
      <c r="R906429" s="246"/>
    </row>
    <row r="906475" spans="16:18" x14ac:dyDescent="0.2">
      <c r="P906475" s="246"/>
      <c r="Q906475" s="246"/>
      <c r="R906475" s="246"/>
    </row>
    <row r="906521" spans="16:18" x14ac:dyDescent="0.2">
      <c r="P906521" s="246"/>
      <c r="Q906521" s="246"/>
      <c r="R906521" s="246"/>
    </row>
    <row r="906567" spans="16:18" x14ac:dyDescent="0.2">
      <c r="P906567" s="246"/>
      <c r="Q906567" s="246"/>
      <c r="R906567" s="246"/>
    </row>
    <row r="906613" spans="16:18" x14ac:dyDescent="0.2">
      <c r="P906613" s="246"/>
      <c r="Q906613" s="246"/>
      <c r="R906613" s="246"/>
    </row>
    <row r="906659" spans="16:18" x14ac:dyDescent="0.2">
      <c r="P906659" s="246"/>
      <c r="Q906659" s="246"/>
      <c r="R906659" s="246"/>
    </row>
    <row r="906705" spans="16:18" x14ac:dyDescent="0.2">
      <c r="P906705" s="246"/>
      <c r="Q906705" s="246"/>
      <c r="R906705" s="246"/>
    </row>
    <row r="906751" spans="16:18" x14ac:dyDescent="0.2">
      <c r="P906751" s="246"/>
      <c r="Q906751" s="246"/>
      <c r="R906751" s="246"/>
    </row>
    <row r="906797" spans="16:18" x14ac:dyDescent="0.2">
      <c r="P906797" s="246"/>
      <c r="Q906797" s="246"/>
      <c r="R906797" s="246"/>
    </row>
    <row r="906843" spans="16:18" x14ac:dyDescent="0.2">
      <c r="P906843" s="246"/>
      <c r="Q906843" s="246"/>
      <c r="R906843" s="246"/>
    </row>
    <row r="906889" spans="16:18" x14ac:dyDescent="0.2">
      <c r="P906889" s="246"/>
      <c r="Q906889" s="246"/>
      <c r="R906889" s="246"/>
    </row>
    <row r="906935" spans="16:18" x14ac:dyDescent="0.2">
      <c r="P906935" s="246"/>
      <c r="Q906935" s="246"/>
      <c r="R906935" s="246"/>
    </row>
    <row r="906981" spans="16:18" x14ac:dyDescent="0.2">
      <c r="P906981" s="246"/>
      <c r="Q906981" s="246"/>
      <c r="R906981" s="246"/>
    </row>
    <row r="907027" spans="16:18" x14ac:dyDescent="0.2">
      <c r="P907027" s="246"/>
      <c r="Q907027" s="246"/>
      <c r="R907027" s="246"/>
    </row>
    <row r="907073" spans="16:18" x14ac:dyDescent="0.2">
      <c r="P907073" s="246"/>
      <c r="Q907073" s="246"/>
      <c r="R907073" s="246"/>
    </row>
    <row r="907119" spans="16:18" x14ac:dyDescent="0.2">
      <c r="P907119" s="246"/>
      <c r="Q907119" s="246"/>
      <c r="R907119" s="246"/>
    </row>
    <row r="907165" spans="16:18" x14ac:dyDescent="0.2">
      <c r="P907165" s="246"/>
      <c r="Q907165" s="246"/>
      <c r="R907165" s="246"/>
    </row>
    <row r="907211" spans="16:18" x14ac:dyDescent="0.2">
      <c r="P907211" s="246"/>
      <c r="Q907211" s="246"/>
      <c r="R907211" s="246"/>
    </row>
    <row r="907257" spans="16:18" x14ac:dyDescent="0.2">
      <c r="P907257" s="246"/>
      <c r="Q907257" s="246"/>
      <c r="R907257" s="246"/>
    </row>
    <row r="907303" spans="16:18" x14ac:dyDescent="0.2">
      <c r="P907303" s="246"/>
      <c r="Q907303" s="246"/>
      <c r="R907303" s="246"/>
    </row>
    <row r="907349" spans="16:18" x14ac:dyDescent="0.2">
      <c r="P907349" s="246"/>
      <c r="Q907349" s="246"/>
      <c r="R907349" s="246"/>
    </row>
    <row r="907395" spans="16:18" x14ac:dyDescent="0.2">
      <c r="P907395" s="246"/>
      <c r="Q907395" s="246"/>
      <c r="R907395" s="246"/>
    </row>
    <row r="907441" spans="16:18" x14ac:dyDescent="0.2">
      <c r="P907441" s="246"/>
      <c r="Q907441" s="246"/>
      <c r="R907441" s="246"/>
    </row>
    <row r="907487" spans="16:18" x14ac:dyDescent="0.2">
      <c r="P907487" s="246"/>
      <c r="Q907487" s="246"/>
      <c r="R907487" s="246"/>
    </row>
    <row r="907533" spans="16:18" x14ac:dyDescent="0.2">
      <c r="P907533" s="246"/>
      <c r="Q907533" s="246"/>
      <c r="R907533" s="246"/>
    </row>
    <row r="907579" spans="16:18" x14ac:dyDescent="0.2">
      <c r="P907579" s="246"/>
      <c r="Q907579" s="246"/>
      <c r="R907579" s="246"/>
    </row>
    <row r="907625" spans="16:18" x14ac:dyDescent="0.2">
      <c r="P907625" s="246"/>
      <c r="Q907625" s="246"/>
      <c r="R907625" s="246"/>
    </row>
    <row r="907671" spans="16:18" x14ac:dyDescent="0.2">
      <c r="P907671" s="246"/>
      <c r="Q907671" s="246"/>
      <c r="R907671" s="246"/>
    </row>
    <row r="907717" spans="16:18" x14ac:dyDescent="0.2">
      <c r="P907717" s="246"/>
      <c r="Q907717" s="246"/>
      <c r="R907717" s="246"/>
    </row>
    <row r="907763" spans="16:18" x14ac:dyDescent="0.2">
      <c r="P907763" s="246"/>
      <c r="Q907763" s="246"/>
      <c r="R907763" s="246"/>
    </row>
    <row r="907809" spans="16:18" x14ac:dyDescent="0.2">
      <c r="P907809" s="246"/>
      <c r="Q907809" s="246"/>
      <c r="R907809" s="246"/>
    </row>
    <row r="907855" spans="16:18" x14ac:dyDescent="0.2">
      <c r="P907855" s="246"/>
      <c r="Q907855" s="246"/>
      <c r="R907855" s="246"/>
    </row>
    <row r="907901" spans="16:18" x14ac:dyDescent="0.2">
      <c r="P907901" s="246"/>
      <c r="Q907901" s="246"/>
      <c r="R907901" s="246"/>
    </row>
    <row r="907947" spans="16:18" x14ac:dyDescent="0.2">
      <c r="P907947" s="246"/>
      <c r="Q907947" s="246"/>
      <c r="R907947" s="246"/>
    </row>
    <row r="907993" spans="16:18" x14ac:dyDescent="0.2">
      <c r="P907993" s="246"/>
      <c r="Q907993" s="246"/>
      <c r="R907993" s="246"/>
    </row>
    <row r="908039" spans="16:18" x14ac:dyDescent="0.2">
      <c r="P908039" s="246"/>
      <c r="Q908039" s="246"/>
      <c r="R908039" s="246"/>
    </row>
    <row r="908085" spans="16:18" x14ac:dyDescent="0.2">
      <c r="P908085" s="246"/>
      <c r="Q908085" s="246"/>
      <c r="R908085" s="246"/>
    </row>
    <row r="908131" spans="16:18" x14ac:dyDescent="0.2">
      <c r="P908131" s="246"/>
      <c r="Q908131" s="246"/>
      <c r="R908131" s="246"/>
    </row>
    <row r="908177" spans="16:18" x14ac:dyDescent="0.2">
      <c r="P908177" s="246"/>
      <c r="Q908177" s="246"/>
      <c r="R908177" s="246"/>
    </row>
    <row r="908223" spans="16:18" x14ac:dyDescent="0.2">
      <c r="P908223" s="246"/>
      <c r="Q908223" s="246"/>
      <c r="R908223" s="246"/>
    </row>
    <row r="908269" spans="16:18" x14ac:dyDescent="0.2">
      <c r="P908269" s="246"/>
      <c r="Q908269" s="246"/>
      <c r="R908269" s="246"/>
    </row>
    <row r="908315" spans="16:18" x14ac:dyDescent="0.2">
      <c r="P908315" s="246"/>
      <c r="Q908315" s="246"/>
      <c r="R908315" s="246"/>
    </row>
    <row r="908361" spans="16:18" x14ac:dyDescent="0.2">
      <c r="P908361" s="246"/>
      <c r="Q908361" s="246"/>
      <c r="R908361" s="246"/>
    </row>
    <row r="908407" spans="16:18" x14ac:dyDescent="0.2">
      <c r="P908407" s="246"/>
      <c r="Q908407" s="246"/>
      <c r="R908407" s="246"/>
    </row>
    <row r="908453" spans="16:18" x14ac:dyDescent="0.2">
      <c r="P908453" s="246"/>
      <c r="Q908453" s="246"/>
      <c r="R908453" s="246"/>
    </row>
    <row r="908499" spans="16:18" x14ac:dyDescent="0.2">
      <c r="P908499" s="246"/>
      <c r="Q908499" s="246"/>
      <c r="R908499" s="246"/>
    </row>
    <row r="908545" spans="16:18" x14ac:dyDescent="0.2">
      <c r="P908545" s="246"/>
      <c r="Q908545" s="246"/>
      <c r="R908545" s="246"/>
    </row>
    <row r="908591" spans="16:18" x14ac:dyDescent="0.2">
      <c r="P908591" s="246"/>
      <c r="Q908591" s="246"/>
      <c r="R908591" s="246"/>
    </row>
    <row r="908637" spans="16:18" x14ac:dyDescent="0.2">
      <c r="P908637" s="246"/>
      <c r="Q908637" s="246"/>
      <c r="R908637" s="246"/>
    </row>
    <row r="908683" spans="16:18" x14ac:dyDescent="0.2">
      <c r="P908683" s="246"/>
      <c r="Q908683" s="246"/>
      <c r="R908683" s="246"/>
    </row>
    <row r="908729" spans="16:18" x14ac:dyDescent="0.2">
      <c r="P908729" s="246"/>
      <c r="Q908729" s="246"/>
      <c r="R908729" s="246"/>
    </row>
    <row r="908775" spans="16:18" x14ac:dyDescent="0.2">
      <c r="P908775" s="246"/>
      <c r="Q908775" s="246"/>
      <c r="R908775" s="246"/>
    </row>
    <row r="908821" spans="16:18" x14ac:dyDescent="0.2">
      <c r="P908821" s="246"/>
      <c r="Q908821" s="246"/>
      <c r="R908821" s="246"/>
    </row>
    <row r="908867" spans="16:18" x14ac:dyDescent="0.2">
      <c r="P908867" s="246"/>
      <c r="Q908867" s="246"/>
      <c r="R908867" s="246"/>
    </row>
    <row r="908913" spans="16:18" x14ac:dyDescent="0.2">
      <c r="P908913" s="246"/>
      <c r="Q908913" s="246"/>
      <c r="R908913" s="246"/>
    </row>
    <row r="908959" spans="16:18" x14ac:dyDescent="0.2">
      <c r="P908959" s="246"/>
      <c r="Q908959" s="246"/>
      <c r="R908959" s="246"/>
    </row>
    <row r="909005" spans="16:18" x14ac:dyDescent="0.2">
      <c r="P909005" s="246"/>
      <c r="Q909005" s="246"/>
      <c r="R909005" s="246"/>
    </row>
    <row r="909051" spans="16:18" x14ac:dyDescent="0.2">
      <c r="P909051" s="246"/>
      <c r="Q909051" s="246"/>
      <c r="R909051" s="246"/>
    </row>
    <row r="909097" spans="16:18" x14ac:dyDescent="0.2">
      <c r="P909097" s="246"/>
      <c r="Q909097" s="246"/>
      <c r="R909097" s="246"/>
    </row>
    <row r="909143" spans="16:18" x14ac:dyDescent="0.2">
      <c r="P909143" s="246"/>
      <c r="Q909143" s="246"/>
      <c r="R909143" s="246"/>
    </row>
    <row r="909189" spans="16:18" x14ac:dyDescent="0.2">
      <c r="P909189" s="246"/>
      <c r="Q909189" s="246"/>
      <c r="R909189" s="246"/>
    </row>
    <row r="909235" spans="16:18" x14ac:dyDescent="0.2">
      <c r="P909235" s="246"/>
      <c r="Q909235" s="246"/>
      <c r="R909235" s="246"/>
    </row>
    <row r="909281" spans="16:18" x14ac:dyDescent="0.2">
      <c r="P909281" s="246"/>
      <c r="Q909281" s="246"/>
      <c r="R909281" s="246"/>
    </row>
    <row r="909327" spans="16:18" x14ac:dyDescent="0.2">
      <c r="P909327" s="246"/>
      <c r="Q909327" s="246"/>
      <c r="R909327" s="246"/>
    </row>
    <row r="909373" spans="16:18" x14ac:dyDescent="0.2">
      <c r="P909373" s="246"/>
      <c r="Q909373" s="246"/>
      <c r="R909373" s="246"/>
    </row>
    <row r="909419" spans="16:18" x14ac:dyDescent="0.2">
      <c r="P909419" s="246"/>
      <c r="Q909419" s="246"/>
      <c r="R909419" s="246"/>
    </row>
    <row r="909465" spans="16:18" x14ac:dyDescent="0.2">
      <c r="P909465" s="246"/>
      <c r="Q909465" s="246"/>
      <c r="R909465" s="246"/>
    </row>
    <row r="909511" spans="16:18" x14ac:dyDescent="0.2">
      <c r="P909511" s="246"/>
      <c r="Q909511" s="246"/>
      <c r="R909511" s="246"/>
    </row>
    <row r="909557" spans="16:18" x14ac:dyDescent="0.2">
      <c r="P909557" s="246"/>
      <c r="Q909557" s="246"/>
      <c r="R909557" s="246"/>
    </row>
    <row r="909603" spans="16:18" x14ac:dyDescent="0.2">
      <c r="P909603" s="246"/>
      <c r="Q909603" s="246"/>
      <c r="R909603" s="246"/>
    </row>
    <row r="909649" spans="16:18" x14ac:dyDescent="0.2">
      <c r="P909649" s="246"/>
      <c r="Q909649" s="246"/>
      <c r="R909649" s="246"/>
    </row>
    <row r="909695" spans="16:18" x14ac:dyDescent="0.2">
      <c r="P909695" s="246"/>
      <c r="Q909695" s="246"/>
      <c r="R909695" s="246"/>
    </row>
    <row r="909741" spans="16:18" x14ac:dyDescent="0.2">
      <c r="P909741" s="246"/>
      <c r="Q909741" s="246"/>
      <c r="R909741" s="246"/>
    </row>
    <row r="909787" spans="16:18" x14ac:dyDescent="0.2">
      <c r="P909787" s="246"/>
      <c r="Q909787" s="246"/>
      <c r="R909787" s="246"/>
    </row>
    <row r="909833" spans="16:18" x14ac:dyDescent="0.2">
      <c r="P909833" s="246"/>
      <c r="Q909833" s="246"/>
      <c r="R909833" s="246"/>
    </row>
    <row r="909879" spans="16:18" x14ac:dyDescent="0.2">
      <c r="P909879" s="246"/>
      <c r="Q909879" s="246"/>
      <c r="R909879" s="246"/>
    </row>
    <row r="909925" spans="16:18" x14ac:dyDescent="0.2">
      <c r="P909925" s="246"/>
      <c r="Q909925" s="246"/>
      <c r="R909925" s="246"/>
    </row>
    <row r="909971" spans="16:18" x14ac:dyDescent="0.2">
      <c r="P909971" s="246"/>
      <c r="Q909971" s="246"/>
      <c r="R909971" s="246"/>
    </row>
    <row r="910017" spans="16:18" x14ac:dyDescent="0.2">
      <c r="P910017" s="246"/>
      <c r="Q910017" s="246"/>
      <c r="R910017" s="246"/>
    </row>
    <row r="910063" spans="16:18" x14ac:dyDescent="0.2">
      <c r="P910063" s="246"/>
      <c r="Q910063" s="246"/>
      <c r="R910063" s="246"/>
    </row>
    <row r="910109" spans="16:18" x14ac:dyDescent="0.2">
      <c r="P910109" s="246"/>
      <c r="Q910109" s="246"/>
      <c r="R910109" s="246"/>
    </row>
    <row r="910155" spans="16:18" x14ac:dyDescent="0.2">
      <c r="P910155" s="246"/>
      <c r="Q910155" s="246"/>
      <c r="R910155" s="246"/>
    </row>
    <row r="910201" spans="16:18" x14ac:dyDescent="0.2">
      <c r="P910201" s="246"/>
      <c r="Q910201" s="246"/>
      <c r="R910201" s="246"/>
    </row>
    <row r="910247" spans="16:18" x14ac:dyDescent="0.2">
      <c r="P910247" s="246"/>
      <c r="Q910247" s="246"/>
      <c r="R910247" s="246"/>
    </row>
    <row r="910293" spans="16:18" x14ac:dyDescent="0.2">
      <c r="P910293" s="246"/>
      <c r="Q910293" s="246"/>
      <c r="R910293" s="246"/>
    </row>
    <row r="910339" spans="16:18" x14ac:dyDescent="0.2">
      <c r="P910339" s="246"/>
      <c r="Q910339" s="246"/>
      <c r="R910339" s="246"/>
    </row>
    <row r="910385" spans="16:18" x14ac:dyDescent="0.2">
      <c r="P910385" s="246"/>
      <c r="Q910385" s="246"/>
      <c r="R910385" s="246"/>
    </row>
    <row r="910431" spans="16:18" x14ac:dyDescent="0.2">
      <c r="P910431" s="246"/>
      <c r="Q910431" s="246"/>
      <c r="R910431" s="246"/>
    </row>
    <row r="910477" spans="16:18" x14ac:dyDescent="0.2">
      <c r="P910477" s="246"/>
      <c r="Q910477" s="246"/>
      <c r="R910477" s="246"/>
    </row>
    <row r="910523" spans="16:18" x14ac:dyDescent="0.2">
      <c r="P910523" s="246"/>
      <c r="Q910523" s="246"/>
      <c r="R910523" s="246"/>
    </row>
    <row r="910569" spans="16:18" x14ac:dyDescent="0.2">
      <c r="P910569" s="246"/>
      <c r="Q910569" s="246"/>
      <c r="R910569" s="246"/>
    </row>
    <row r="910615" spans="16:18" x14ac:dyDescent="0.2">
      <c r="P910615" s="246"/>
      <c r="Q910615" s="246"/>
      <c r="R910615" s="246"/>
    </row>
    <row r="910661" spans="16:18" x14ac:dyDescent="0.2">
      <c r="P910661" s="246"/>
      <c r="Q910661" s="246"/>
      <c r="R910661" s="246"/>
    </row>
    <row r="910707" spans="16:18" x14ac:dyDescent="0.2">
      <c r="P910707" s="246"/>
      <c r="Q910707" s="246"/>
      <c r="R910707" s="246"/>
    </row>
    <row r="910753" spans="16:18" x14ac:dyDescent="0.2">
      <c r="P910753" s="246"/>
      <c r="Q910753" s="246"/>
      <c r="R910753" s="246"/>
    </row>
    <row r="910799" spans="16:18" x14ac:dyDescent="0.2">
      <c r="P910799" s="246"/>
      <c r="Q910799" s="246"/>
      <c r="R910799" s="246"/>
    </row>
    <row r="910845" spans="16:18" x14ac:dyDescent="0.2">
      <c r="P910845" s="246"/>
      <c r="Q910845" s="246"/>
      <c r="R910845" s="246"/>
    </row>
    <row r="910891" spans="16:18" x14ac:dyDescent="0.2">
      <c r="P910891" s="246"/>
      <c r="Q910891" s="246"/>
      <c r="R910891" s="246"/>
    </row>
    <row r="910937" spans="16:18" x14ac:dyDescent="0.2">
      <c r="P910937" s="246"/>
      <c r="Q910937" s="246"/>
      <c r="R910937" s="246"/>
    </row>
    <row r="910983" spans="16:18" x14ac:dyDescent="0.2">
      <c r="P910983" s="246"/>
      <c r="Q910983" s="246"/>
      <c r="R910983" s="246"/>
    </row>
    <row r="911029" spans="16:18" x14ac:dyDescent="0.2">
      <c r="P911029" s="246"/>
      <c r="Q911029" s="246"/>
      <c r="R911029" s="246"/>
    </row>
    <row r="911075" spans="16:18" x14ac:dyDescent="0.2">
      <c r="P911075" s="246"/>
      <c r="Q911075" s="246"/>
      <c r="R911075" s="246"/>
    </row>
    <row r="911121" spans="16:18" x14ac:dyDescent="0.2">
      <c r="P911121" s="246"/>
      <c r="Q911121" s="246"/>
      <c r="R911121" s="246"/>
    </row>
    <row r="911167" spans="16:18" x14ac:dyDescent="0.2">
      <c r="P911167" s="246"/>
      <c r="Q911167" s="246"/>
      <c r="R911167" s="246"/>
    </row>
    <row r="911213" spans="16:18" x14ac:dyDescent="0.2">
      <c r="P911213" s="246"/>
      <c r="Q911213" s="246"/>
      <c r="R911213" s="246"/>
    </row>
    <row r="911259" spans="16:18" x14ac:dyDescent="0.2">
      <c r="P911259" s="246"/>
      <c r="Q911259" s="246"/>
      <c r="R911259" s="246"/>
    </row>
    <row r="911305" spans="16:18" x14ac:dyDescent="0.2">
      <c r="P911305" s="246"/>
      <c r="Q911305" s="246"/>
      <c r="R911305" s="246"/>
    </row>
    <row r="911351" spans="16:18" x14ac:dyDescent="0.2">
      <c r="P911351" s="246"/>
      <c r="Q911351" s="246"/>
      <c r="R911351" s="246"/>
    </row>
    <row r="911397" spans="16:18" x14ac:dyDescent="0.2">
      <c r="P911397" s="246"/>
      <c r="Q911397" s="246"/>
      <c r="R911397" s="246"/>
    </row>
    <row r="911443" spans="16:18" x14ac:dyDescent="0.2">
      <c r="P911443" s="246"/>
      <c r="Q911443" s="246"/>
      <c r="R911443" s="246"/>
    </row>
    <row r="911489" spans="16:18" x14ac:dyDescent="0.2">
      <c r="P911489" s="246"/>
      <c r="Q911489" s="246"/>
      <c r="R911489" s="246"/>
    </row>
    <row r="911535" spans="16:18" x14ac:dyDescent="0.2">
      <c r="P911535" s="246"/>
      <c r="Q911535" s="246"/>
      <c r="R911535" s="246"/>
    </row>
    <row r="911581" spans="16:18" x14ac:dyDescent="0.2">
      <c r="P911581" s="246"/>
      <c r="Q911581" s="246"/>
      <c r="R911581" s="246"/>
    </row>
    <row r="911627" spans="16:18" x14ac:dyDescent="0.2">
      <c r="P911627" s="246"/>
      <c r="Q911627" s="246"/>
      <c r="R911627" s="246"/>
    </row>
    <row r="911673" spans="16:18" x14ac:dyDescent="0.2">
      <c r="P911673" s="246"/>
      <c r="Q911673" s="246"/>
      <c r="R911673" s="246"/>
    </row>
    <row r="911719" spans="16:18" x14ac:dyDescent="0.2">
      <c r="P911719" s="246"/>
      <c r="Q911719" s="246"/>
      <c r="R911719" s="246"/>
    </row>
    <row r="911765" spans="16:18" x14ac:dyDescent="0.2">
      <c r="P911765" s="246"/>
      <c r="Q911765" s="246"/>
      <c r="R911765" s="246"/>
    </row>
    <row r="911811" spans="16:18" x14ac:dyDescent="0.2">
      <c r="P911811" s="246"/>
      <c r="Q911811" s="246"/>
      <c r="R911811" s="246"/>
    </row>
    <row r="911857" spans="16:18" x14ac:dyDescent="0.2">
      <c r="P911857" s="246"/>
      <c r="Q911857" s="246"/>
      <c r="R911857" s="246"/>
    </row>
    <row r="911903" spans="16:18" x14ac:dyDescent="0.2">
      <c r="P911903" s="246"/>
      <c r="Q911903" s="246"/>
      <c r="R911903" s="246"/>
    </row>
    <row r="911949" spans="16:18" x14ac:dyDescent="0.2">
      <c r="P911949" s="246"/>
      <c r="Q911949" s="246"/>
      <c r="R911949" s="246"/>
    </row>
    <row r="911995" spans="16:18" x14ac:dyDescent="0.2">
      <c r="P911995" s="246"/>
      <c r="Q911995" s="246"/>
      <c r="R911995" s="246"/>
    </row>
    <row r="912041" spans="16:18" x14ac:dyDescent="0.2">
      <c r="P912041" s="246"/>
      <c r="Q912041" s="246"/>
      <c r="R912041" s="246"/>
    </row>
    <row r="912087" spans="16:18" x14ac:dyDescent="0.2">
      <c r="P912087" s="246"/>
      <c r="Q912087" s="246"/>
      <c r="R912087" s="246"/>
    </row>
    <row r="912133" spans="16:18" x14ac:dyDescent="0.2">
      <c r="P912133" s="246"/>
      <c r="Q912133" s="246"/>
      <c r="R912133" s="246"/>
    </row>
    <row r="912179" spans="16:18" x14ac:dyDescent="0.2">
      <c r="P912179" s="246"/>
      <c r="Q912179" s="246"/>
      <c r="R912179" s="246"/>
    </row>
    <row r="912225" spans="16:18" x14ac:dyDescent="0.2">
      <c r="P912225" s="246"/>
      <c r="Q912225" s="246"/>
      <c r="R912225" s="246"/>
    </row>
    <row r="912271" spans="16:18" x14ac:dyDescent="0.2">
      <c r="P912271" s="246"/>
      <c r="Q912271" s="246"/>
      <c r="R912271" s="246"/>
    </row>
    <row r="912317" spans="16:18" x14ac:dyDescent="0.2">
      <c r="P912317" s="246"/>
      <c r="Q912317" s="246"/>
      <c r="R912317" s="246"/>
    </row>
    <row r="912363" spans="16:18" x14ac:dyDescent="0.2">
      <c r="P912363" s="246"/>
      <c r="Q912363" s="246"/>
      <c r="R912363" s="246"/>
    </row>
    <row r="912409" spans="16:18" x14ac:dyDescent="0.2">
      <c r="P912409" s="246"/>
      <c r="Q912409" s="246"/>
      <c r="R912409" s="246"/>
    </row>
    <row r="912455" spans="16:18" x14ac:dyDescent="0.2">
      <c r="P912455" s="246"/>
      <c r="Q912455" s="246"/>
      <c r="R912455" s="246"/>
    </row>
    <row r="912501" spans="16:18" x14ac:dyDescent="0.2">
      <c r="P912501" s="246"/>
      <c r="Q912501" s="246"/>
      <c r="R912501" s="246"/>
    </row>
    <row r="912547" spans="16:18" x14ac:dyDescent="0.2">
      <c r="P912547" s="246"/>
      <c r="Q912547" s="246"/>
      <c r="R912547" s="246"/>
    </row>
    <row r="912593" spans="16:18" x14ac:dyDescent="0.2">
      <c r="P912593" s="246"/>
      <c r="Q912593" s="246"/>
      <c r="R912593" s="246"/>
    </row>
    <row r="912639" spans="16:18" x14ac:dyDescent="0.2">
      <c r="P912639" s="246"/>
      <c r="Q912639" s="246"/>
      <c r="R912639" s="246"/>
    </row>
    <row r="912685" spans="16:18" x14ac:dyDescent="0.2">
      <c r="P912685" s="246"/>
      <c r="Q912685" s="246"/>
      <c r="R912685" s="246"/>
    </row>
    <row r="912731" spans="16:18" x14ac:dyDescent="0.2">
      <c r="P912731" s="246"/>
      <c r="Q912731" s="246"/>
      <c r="R912731" s="246"/>
    </row>
    <row r="912777" spans="16:18" x14ac:dyDescent="0.2">
      <c r="P912777" s="246"/>
      <c r="Q912777" s="246"/>
      <c r="R912777" s="246"/>
    </row>
    <row r="912823" spans="16:18" x14ac:dyDescent="0.2">
      <c r="P912823" s="246"/>
      <c r="Q912823" s="246"/>
      <c r="R912823" s="246"/>
    </row>
    <row r="912869" spans="16:18" x14ac:dyDescent="0.2">
      <c r="P912869" s="246"/>
      <c r="Q912869" s="246"/>
      <c r="R912869" s="246"/>
    </row>
    <row r="912915" spans="16:18" x14ac:dyDescent="0.2">
      <c r="P912915" s="246"/>
      <c r="Q912915" s="246"/>
      <c r="R912915" s="246"/>
    </row>
    <row r="912961" spans="16:18" x14ac:dyDescent="0.2">
      <c r="P912961" s="246"/>
      <c r="Q912961" s="246"/>
      <c r="R912961" s="246"/>
    </row>
    <row r="913007" spans="16:18" x14ac:dyDescent="0.2">
      <c r="P913007" s="246"/>
      <c r="Q913007" s="246"/>
      <c r="R913007" s="246"/>
    </row>
    <row r="913053" spans="16:18" x14ac:dyDescent="0.2">
      <c r="P913053" s="246"/>
      <c r="Q913053" s="246"/>
      <c r="R913053" s="246"/>
    </row>
    <row r="913099" spans="16:18" x14ac:dyDescent="0.2">
      <c r="P913099" s="246"/>
      <c r="Q913099" s="246"/>
      <c r="R913099" s="246"/>
    </row>
    <row r="913145" spans="16:18" x14ac:dyDescent="0.2">
      <c r="P913145" s="246"/>
      <c r="Q913145" s="246"/>
      <c r="R913145" s="246"/>
    </row>
    <row r="913191" spans="16:18" x14ac:dyDescent="0.2">
      <c r="P913191" s="246"/>
      <c r="Q913191" s="246"/>
      <c r="R913191" s="246"/>
    </row>
    <row r="913237" spans="16:18" x14ac:dyDescent="0.2">
      <c r="P913237" s="246"/>
      <c r="Q913237" s="246"/>
      <c r="R913237" s="246"/>
    </row>
    <row r="913283" spans="16:18" x14ac:dyDescent="0.2">
      <c r="P913283" s="246"/>
      <c r="Q913283" s="246"/>
      <c r="R913283" s="246"/>
    </row>
    <row r="913329" spans="16:18" x14ac:dyDescent="0.2">
      <c r="P913329" s="246"/>
      <c r="Q913329" s="246"/>
      <c r="R913329" s="246"/>
    </row>
    <row r="913375" spans="16:18" x14ac:dyDescent="0.2">
      <c r="P913375" s="246"/>
      <c r="Q913375" s="246"/>
      <c r="R913375" s="246"/>
    </row>
    <row r="913421" spans="16:18" x14ac:dyDescent="0.2">
      <c r="P913421" s="246"/>
      <c r="Q913421" s="246"/>
      <c r="R913421" s="246"/>
    </row>
    <row r="913467" spans="16:18" x14ac:dyDescent="0.2">
      <c r="P913467" s="246"/>
      <c r="Q913467" s="246"/>
      <c r="R913467" s="246"/>
    </row>
    <row r="913513" spans="16:18" x14ac:dyDescent="0.2">
      <c r="P913513" s="246"/>
      <c r="Q913513" s="246"/>
      <c r="R913513" s="246"/>
    </row>
    <row r="913559" spans="16:18" x14ac:dyDescent="0.2">
      <c r="P913559" s="246"/>
      <c r="Q913559" s="246"/>
      <c r="R913559" s="246"/>
    </row>
    <row r="913605" spans="16:18" x14ac:dyDescent="0.2">
      <c r="P913605" s="246"/>
      <c r="Q913605" s="246"/>
      <c r="R913605" s="246"/>
    </row>
    <row r="913651" spans="16:18" x14ac:dyDescent="0.2">
      <c r="P913651" s="246"/>
      <c r="Q913651" s="246"/>
      <c r="R913651" s="246"/>
    </row>
    <row r="913697" spans="16:18" x14ac:dyDescent="0.2">
      <c r="P913697" s="246"/>
      <c r="Q913697" s="246"/>
      <c r="R913697" s="246"/>
    </row>
    <row r="913743" spans="16:18" x14ac:dyDescent="0.2">
      <c r="P913743" s="246"/>
      <c r="Q913743" s="246"/>
      <c r="R913743" s="246"/>
    </row>
    <row r="913789" spans="16:18" x14ac:dyDescent="0.2">
      <c r="P913789" s="246"/>
      <c r="Q913789" s="246"/>
      <c r="R913789" s="246"/>
    </row>
    <row r="913835" spans="16:18" x14ac:dyDescent="0.2">
      <c r="P913835" s="246"/>
      <c r="Q913835" s="246"/>
      <c r="R913835" s="246"/>
    </row>
    <row r="913881" spans="16:18" x14ac:dyDescent="0.2">
      <c r="P913881" s="246"/>
      <c r="Q913881" s="246"/>
      <c r="R913881" s="246"/>
    </row>
    <row r="913927" spans="16:18" x14ac:dyDescent="0.2">
      <c r="P913927" s="246"/>
      <c r="Q913927" s="246"/>
      <c r="R913927" s="246"/>
    </row>
    <row r="913973" spans="16:18" x14ac:dyDescent="0.2">
      <c r="P913973" s="246"/>
      <c r="Q913973" s="246"/>
      <c r="R913973" s="246"/>
    </row>
    <row r="914019" spans="16:18" x14ac:dyDescent="0.2">
      <c r="P914019" s="246"/>
      <c r="Q914019" s="246"/>
      <c r="R914019" s="246"/>
    </row>
    <row r="914065" spans="16:18" x14ac:dyDescent="0.2">
      <c r="P914065" s="246"/>
      <c r="Q914065" s="246"/>
      <c r="R914065" s="246"/>
    </row>
    <row r="914111" spans="16:18" x14ac:dyDescent="0.2">
      <c r="P914111" s="246"/>
      <c r="Q914111" s="246"/>
      <c r="R914111" s="246"/>
    </row>
    <row r="914157" spans="16:18" x14ac:dyDescent="0.2">
      <c r="P914157" s="246"/>
      <c r="Q914157" s="246"/>
      <c r="R914157" s="246"/>
    </row>
    <row r="914203" spans="16:18" x14ac:dyDescent="0.2">
      <c r="P914203" s="246"/>
      <c r="Q914203" s="246"/>
      <c r="R914203" s="246"/>
    </row>
    <row r="914249" spans="16:18" x14ac:dyDescent="0.2">
      <c r="P914249" s="246"/>
      <c r="Q914249" s="246"/>
      <c r="R914249" s="246"/>
    </row>
    <row r="914295" spans="16:18" x14ac:dyDescent="0.2">
      <c r="P914295" s="246"/>
      <c r="Q914295" s="246"/>
      <c r="R914295" s="246"/>
    </row>
    <row r="914341" spans="16:18" x14ac:dyDescent="0.2">
      <c r="P914341" s="246"/>
      <c r="Q914341" s="246"/>
      <c r="R914341" s="246"/>
    </row>
    <row r="914387" spans="16:18" x14ac:dyDescent="0.2">
      <c r="P914387" s="246"/>
      <c r="Q914387" s="246"/>
      <c r="R914387" s="246"/>
    </row>
    <row r="914433" spans="16:18" x14ac:dyDescent="0.2">
      <c r="P914433" s="246"/>
      <c r="Q914433" s="246"/>
      <c r="R914433" s="246"/>
    </row>
    <row r="914479" spans="16:18" x14ac:dyDescent="0.2">
      <c r="P914479" s="246"/>
      <c r="Q914479" s="246"/>
      <c r="R914479" s="246"/>
    </row>
    <row r="914525" spans="16:18" x14ac:dyDescent="0.2">
      <c r="P914525" s="246"/>
      <c r="Q914525" s="246"/>
      <c r="R914525" s="246"/>
    </row>
    <row r="914571" spans="16:18" x14ac:dyDescent="0.2">
      <c r="P914571" s="246"/>
      <c r="Q914571" s="246"/>
      <c r="R914571" s="246"/>
    </row>
    <row r="914617" spans="16:18" x14ac:dyDescent="0.2">
      <c r="P914617" s="246"/>
      <c r="Q914617" s="246"/>
      <c r="R914617" s="246"/>
    </row>
    <row r="914663" spans="16:18" x14ac:dyDescent="0.2">
      <c r="P914663" s="246"/>
      <c r="Q914663" s="246"/>
      <c r="R914663" s="246"/>
    </row>
    <row r="914709" spans="16:18" x14ac:dyDescent="0.2">
      <c r="P914709" s="246"/>
      <c r="Q914709" s="246"/>
      <c r="R914709" s="246"/>
    </row>
    <row r="914755" spans="16:18" x14ac:dyDescent="0.2">
      <c r="P914755" s="246"/>
      <c r="Q914755" s="246"/>
      <c r="R914755" s="246"/>
    </row>
    <row r="914801" spans="16:18" x14ac:dyDescent="0.2">
      <c r="P914801" s="246"/>
      <c r="Q914801" s="246"/>
      <c r="R914801" s="246"/>
    </row>
    <row r="914847" spans="16:18" x14ac:dyDescent="0.2">
      <c r="P914847" s="246"/>
      <c r="Q914847" s="246"/>
      <c r="R914847" s="246"/>
    </row>
    <row r="914893" spans="16:18" x14ac:dyDescent="0.2">
      <c r="P914893" s="246"/>
      <c r="Q914893" s="246"/>
      <c r="R914893" s="246"/>
    </row>
    <row r="914939" spans="16:18" x14ac:dyDescent="0.2">
      <c r="P914939" s="246"/>
      <c r="Q914939" s="246"/>
      <c r="R914939" s="246"/>
    </row>
    <row r="914985" spans="16:18" x14ac:dyDescent="0.2">
      <c r="P914985" s="246"/>
      <c r="Q914985" s="246"/>
      <c r="R914985" s="246"/>
    </row>
    <row r="915031" spans="16:18" x14ac:dyDescent="0.2">
      <c r="P915031" s="246"/>
      <c r="Q915031" s="246"/>
      <c r="R915031" s="246"/>
    </row>
    <row r="915077" spans="16:18" x14ac:dyDescent="0.2">
      <c r="P915077" s="246"/>
      <c r="Q915077" s="246"/>
      <c r="R915077" s="246"/>
    </row>
    <row r="915123" spans="16:18" x14ac:dyDescent="0.2">
      <c r="P915123" s="246"/>
      <c r="Q915123" s="246"/>
      <c r="R915123" s="246"/>
    </row>
    <row r="915169" spans="16:18" x14ac:dyDescent="0.2">
      <c r="P915169" s="246"/>
      <c r="Q915169" s="246"/>
      <c r="R915169" s="246"/>
    </row>
    <row r="915215" spans="16:18" x14ac:dyDescent="0.2">
      <c r="P915215" s="246"/>
      <c r="Q915215" s="246"/>
      <c r="R915215" s="246"/>
    </row>
    <row r="915261" spans="16:18" x14ac:dyDescent="0.2">
      <c r="P915261" s="246"/>
      <c r="Q915261" s="246"/>
      <c r="R915261" s="246"/>
    </row>
    <row r="915307" spans="16:18" x14ac:dyDescent="0.2">
      <c r="P915307" s="246"/>
      <c r="Q915307" s="246"/>
      <c r="R915307" s="246"/>
    </row>
    <row r="915353" spans="16:18" x14ac:dyDescent="0.2">
      <c r="P915353" s="246"/>
      <c r="Q915353" s="246"/>
      <c r="R915353" s="246"/>
    </row>
    <row r="915399" spans="16:18" x14ac:dyDescent="0.2">
      <c r="P915399" s="246"/>
      <c r="Q915399" s="246"/>
      <c r="R915399" s="246"/>
    </row>
    <row r="915445" spans="16:18" x14ac:dyDescent="0.2">
      <c r="P915445" s="246"/>
      <c r="Q915445" s="246"/>
      <c r="R915445" s="246"/>
    </row>
    <row r="915491" spans="16:18" x14ac:dyDescent="0.2">
      <c r="P915491" s="246"/>
      <c r="Q915491" s="246"/>
      <c r="R915491" s="246"/>
    </row>
    <row r="915537" spans="16:18" x14ac:dyDescent="0.2">
      <c r="P915537" s="246"/>
      <c r="Q915537" s="246"/>
      <c r="R915537" s="246"/>
    </row>
    <row r="915583" spans="16:18" x14ac:dyDescent="0.2">
      <c r="P915583" s="246"/>
      <c r="Q915583" s="246"/>
      <c r="R915583" s="246"/>
    </row>
    <row r="915629" spans="16:18" x14ac:dyDescent="0.2">
      <c r="P915629" s="246"/>
      <c r="Q915629" s="246"/>
      <c r="R915629" s="246"/>
    </row>
    <row r="915675" spans="16:18" x14ac:dyDescent="0.2">
      <c r="P915675" s="246"/>
      <c r="Q915675" s="246"/>
      <c r="R915675" s="246"/>
    </row>
    <row r="915721" spans="16:18" x14ac:dyDescent="0.2">
      <c r="P915721" s="246"/>
      <c r="Q915721" s="246"/>
      <c r="R915721" s="246"/>
    </row>
    <row r="915767" spans="16:18" x14ac:dyDescent="0.2">
      <c r="P915767" s="246"/>
      <c r="Q915767" s="246"/>
      <c r="R915767" s="246"/>
    </row>
    <row r="915813" spans="16:18" x14ac:dyDescent="0.2">
      <c r="P915813" s="246"/>
      <c r="Q915813" s="246"/>
      <c r="R915813" s="246"/>
    </row>
    <row r="915859" spans="16:18" x14ac:dyDescent="0.2">
      <c r="P915859" s="246"/>
      <c r="Q915859" s="246"/>
      <c r="R915859" s="246"/>
    </row>
    <row r="915905" spans="16:18" x14ac:dyDescent="0.2">
      <c r="P915905" s="246"/>
      <c r="Q915905" s="246"/>
      <c r="R915905" s="246"/>
    </row>
    <row r="915951" spans="16:18" x14ac:dyDescent="0.2">
      <c r="P915951" s="246"/>
      <c r="Q915951" s="246"/>
      <c r="R915951" s="246"/>
    </row>
    <row r="915997" spans="16:18" x14ac:dyDescent="0.2">
      <c r="P915997" s="246"/>
      <c r="Q915997" s="246"/>
      <c r="R915997" s="246"/>
    </row>
    <row r="916043" spans="16:18" x14ac:dyDescent="0.2">
      <c r="P916043" s="246"/>
      <c r="Q916043" s="246"/>
      <c r="R916043" s="246"/>
    </row>
    <row r="916089" spans="16:18" x14ac:dyDescent="0.2">
      <c r="P916089" s="246"/>
      <c r="Q916089" s="246"/>
      <c r="R916089" s="246"/>
    </row>
    <row r="916135" spans="16:18" x14ac:dyDescent="0.2">
      <c r="P916135" s="246"/>
      <c r="Q916135" s="246"/>
      <c r="R916135" s="246"/>
    </row>
    <row r="916181" spans="16:18" x14ac:dyDescent="0.2">
      <c r="P916181" s="246"/>
      <c r="Q916181" s="246"/>
      <c r="R916181" s="246"/>
    </row>
    <row r="916227" spans="16:18" x14ac:dyDescent="0.2">
      <c r="P916227" s="246"/>
      <c r="Q916227" s="246"/>
      <c r="R916227" s="246"/>
    </row>
    <row r="916273" spans="16:18" x14ac:dyDescent="0.2">
      <c r="P916273" s="246"/>
      <c r="Q916273" s="246"/>
      <c r="R916273" s="246"/>
    </row>
    <row r="916319" spans="16:18" x14ac:dyDescent="0.2">
      <c r="P916319" s="246"/>
      <c r="Q916319" s="246"/>
      <c r="R916319" s="246"/>
    </row>
    <row r="916365" spans="16:18" x14ac:dyDescent="0.2">
      <c r="P916365" s="246"/>
      <c r="Q916365" s="246"/>
      <c r="R916365" s="246"/>
    </row>
    <row r="916411" spans="16:18" x14ac:dyDescent="0.2">
      <c r="P916411" s="246"/>
      <c r="Q916411" s="246"/>
      <c r="R916411" s="246"/>
    </row>
    <row r="916457" spans="16:18" x14ac:dyDescent="0.2">
      <c r="P916457" s="246"/>
      <c r="Q916457" s="246"/>
      <c r="R916457" s="246"/>
    </row>
    <row r="916503" spans="16:18" x14ac:dyDescent="0.2">
      <c r="P916503" s="246"/>
      <c r="Q916503" s="246"/>
      <c r="R916503" s="246"/>
    </row>
    <row r="916549" spans="16:18" x14ac:dyDescent="0.2">
      <c r="P916549" s="246"/>
      <c r="Q916549" s="246"/>
      <c r="R916549" s="246"/>
    </row>
    <row r="916595" spans="16:18" x14ac:dyDescent="0.2">
      <c r="P916595" s="246"/>
      <c r="Q916595" s="246"/>
      <c r="R916595" s="246"/>
    </row>
    <row r="916641" spans="16:18" x14ac:dyDescent="0.2">
      <c r="P916641" s="246"/>
      <c r="Q916641" s="246"/>
      <c r="R916641" s="246"/>
    </row>
    <row r="916687" spans="16:18" x14ac:dyDescent="0.2">
      <c r="P916687" s="246"/>
      <c r="Q916687" s="246"/>
      <c r="R916687" s="246"/>
    </row>
    <row r="916733" spans="16:18" x14ac:dyDescent="0.2">
      <c r="P916733" s="246"/>
      <c r="Q916733" s="246"/>
      <c r="R916733" s="246"/>
    </row>
    <row r="916779" spans="16:18" x14ac:dyDescent="0.2">
      <c r="P916779" s="246"/>
      <c r="Q916779" s="246"/>
      <c r="R916779" s="246"/>
    </row>
    <row r="916825" spans="16:18" x14ac:dyDescent="0.2">
      <c r="P916825" s="246"/>
      <c r="Q916825" s="246"/>
      <c r="R916825" s="246"/>
    </row>
    <row r="916871" spans="16:18" x14ac:dyDescent="0.2">
      <c r="P916871" s="246"/>
      <c r="Q916871" s="246"/>
      <c r="R916871" s="246"/>
    </row>
    <row r="916917" spans="16:18" x14ac:dyDescent="0.2">
      <c r="P916917" s="246"/>
      <c r="Q916917" s="246"/>
      <c r="R916917" s="246"/>
    </row>
    <row r="916963" spans="16:18" x14ac:dyDescent="0.2">
      <c r="P916963" s="246"/>
      <c r="Q916963" s="246"/>
      <c r="R916963" s="246"/>
    </row>
    <row r="917009" spans="16:18" x14ac:dyDescent="0.2">
      <c r="P917009" s="246"/>
      <c r="Q917009" s="246"/>
      <c r="R917009" s="246"/>
    </row>
    <row r="917055" spans="16:18" x14ac:dyDescent="0.2">
      <c r="P917055" s="246"/>
      <c r="Q917055" s="246"/>
      <c r="R917055" s="246"/>
    </row>
    <row r="917101" spans="16:18" x14ac:dyDescent="0.2">
      <c r="P917101" s="246"/>
      <c r="Q917101" s="246"/>
      <c r="R917101" s="246"/>
    </row>
    <row r="917147" spans="16:18" x14ac:dyDescent="0.2">
      <c r="P917147" s="246"/>
      <c r="Q917147" s="246"/>
      <c r="R917147" s="246"/>
    </row>
    <row r="917193" spans="16:18" x14ac:dyDescent="0.2">
      <c r="P917193" s="246"/>
      <c r="Q917193" s="246"/>
      <c r="R917193" s="246"/>
    </row>
    <row r="917239" spans="16:18" x14ac:dyDescent="0.2">
      <c r="P917239" s="246"/>
      <c r="Q917239" s="246"/>
      <c r="R917239" s="246"/>
    </row>
    <row r="917285" spans="16:18" x14ac:dyDescent="0.2">
      <c r="P917285" s="246"/>
      <c r="Q917285" s="246"/>
      <c r="R917285" s="246"/>
    </row>
    <row r="917331" spans="16:18" x14ac:dyDescent="0.2">
      <c r="P917331" s="246"/>
      <c r="Q917331" s="246"/>
      <c r="R917331" s="246"/>
    </row>
    <row r="917377" spans="16:18" x14ac:dyDescent="0.2">
      <c r="P917377" s="246"/>
      <c r="Q917377" s="246"/>
      <c r="R917377" s="246"/>
    </row>
    <row r="917423" spans="16:18" x14ac:dyDescent="0.2">
      <c r="P917423" s="246"/>
      <c r="Q917423" s="246"/>
      <c r="R917423" s="246"/>
    </row>
    <row r="917469" spans="16:18" x14ac:dyDescent="0.2">
      <c r="P917469" s="246"/>
      <c r="Q917469" s="246"/>
      <c r="R917469" s="246"/>
    </row>
    <row r="917515" spans="16:18" x14ac:dyDescent="0.2">
      <c r="P917515" s="246"/>
      <c r="Q917515" s="246"/>
      <c r="R917515" s="246"/>
    </row>
    <row r="917561" spans="16:18" x14ac:dyDescent="0.2">
      <c r="P917561" s="246"/>
      <c r="Q917561" s="246"/>
      <c r="R917561" s="246"/>
    </row>
    <row r="917607" spans="16:18" x14ac:dyDescent="0.2">
      <c r="P917607" s="246"/>
      <c r="Q917607" s="246"/>
      <c r="R917607" s="246"/>
    </row>
    <row r="917653" spans="16:18" x14ac:dyDescent="0.2">
      <c r="P917653" s="246"/>
      <c r="Q917653" s="246"/>
      <c r="R917653" s="246"/>
    </row>
    <row r="917699" spans="16:18" x14ac:dyDescent="0.2">
      <c r="P917699" s="246"/>
      <c r="Q917699" s="246"/>
      <c r="R917699" s="246"/>
    </row>
    <row r="917745" spans="16:18" x14ac:dyDescent="0.2">
      <c r="P917745" s="246"/>
      <c r="Q917745" s="246"/>
      <c r="R917745" s="246"/>
    </row>
    <row r="917791" spans="16:18" x14ac:dyDescent="0.2">
      <c r="P917791" s="246"/>
      <c r="Q917791" s="246"/>
      <c r="R917791" s="246"/>
    </row>
    <row r="917837" spans="16:18" x14ac:dyDescent="0.2">
      <c r="P917837" s="246"/>
      <c r="Q917837" s="246"/>
      <c r="R917837" s="246"/>
    </row>
    <row r="917883" spans="16:18" x14ac:dyDescent="0.2">
      <c r="P917883" s="246"/>
      <c r="Q917883" s="246"/>
      <c r="R917883" s="246"/>
    </row>
    <row r="917929" spans="16:18" x14ac:dyDescent="0.2">
      <c r="P917929" s="246"/>
      <c r="Q917929" s="246"/>
      <c r="R917929" s="246"/>
    </row>
    <row r="917975" spans="16:18" x14ac:dyDescent="0.2">
      <c r="P917975" s="246"/>
      <c r="Q917975" s="246"/>
      <c r="R917975" s="246"/>
    </row>
    <row r="918021" spans="16:18" x14ac:dyDescent="0.2">
      <c r="P918021" s="246"/>
      <c r="Q918021" s="246"/>
      <c r="R918021" s="246"/>
    </row>
    <row r="918067" spans="16:18" x14ac:dyDescent="0.2">
      <c r="P918067" s="246"/>
      <c r="Q918067" s="246"/>
      <c r="R918067" s="246"/>
    </row>
    <row r="918113" spans="16:18" x14ac:dyDescent="0.2">
      <c r="P918113" s="246"/>
      <c r="Q918113" s="246"/>
      <c r="R918113" s="246"/>
    </row>
    <row r="918159" spans="16:18" x14ac:dyDescent="0.2">
      <c r="P918159" s="246"/>
      <c r="Q918159" s="246"/>
      <c r="R918159" s="246"/>
    </row>
    <row r="918205" spans="16:18" x14ac:dyDescent="0.2">
      <c r="P918205" s="246"/>
      <c r="Q918205" s="246"/>
      <c r="R918205" s="246"/>
    </row>
    <row r="918251" spans="16:18" x14ac:dyDescent="0.2">
      <c r="P918251" s="246"/>
      <c r="Q918251" s="246"/>
      <c r="R918251" s="246"/>
    </row>
    <row r="918297" spans="16:18" x14ac:dyDescent="0.2">
      <c r="P918297" s="246"/>
      <c r="Q918297" s="246"/>
      <c r="R918297" s="246"/>
    </row>
    <row r="918343" spans="16:18" x14ac:dyDescent="0.2">
      <c r="P918343" s="246"/>
      <c r="Q918343" s="246"/>
      <c r="R918343" s="246"/>
    </row>
    <row r="918389" spans="16:18" x14ac:dyDescent="0.2">
      <c r="P918389" s="246"/>
      <c r="Q918389" s="246"/>
      <c r="R918389" s="246"/>
    </row>
    <row r="918435" spans="16:18" x14ac:dyDescent="0.2">
      <c r="P918435" s="246"/>
      <c r="Q918435" s="246"/>
      <c r="R918435" s="246"/>
    </row>
    <row r="918481" spans="16:18" x14ac:dyDescent="0.2">
      <c r="P918481" s="246"/>
      <c r="Q918481" s="246"/>
      <c r="R918481" s="246"/>
    </row>
    <row r="918527" spans="16:18" x14ac:dyDescent="0.2">
      <c r="P918527" s="246"/>
      <c r="Q918527" s="246"/>
      <c r="R918527" s="246"/>
    </row>
    <row r="918573" spans="16:18" x14ac:dyDescent="0.2">
      <c r="P918573" s="246"/>
      <c r="Q918573" s="246"/>
      <c r="R918573" s="246"/>
    </row>
    <row r="918619" spans="16:18" x14ac:dyDescent="0.2">
      <c r="P918619" s="246"/>
      <c r="Q918619" s="246"/>
      <c r="R918619" s="246"/>
    </row>
    <row r="918665" spans="16:18" x14ac:dyDescent="0.2">
      <c r="P918665" s="246"/>
      <c r="Q918665" s="246"/>
      <c r="R918665" s="246"/>
    </row>
    <row r="918711" spans="16:18" x14ac:dyDescent="0.2">
      <c r="P918711" s="246"/>
      <c r="Q918711" s="246"/>
      <c r="R918711" s="246"/>
    </row>
    <row r="918757" spans="16:18" x14ac:dyDescent="0.2">
      <c r="P918757" s="246"/>
      <c r="Q918757" s="246"/>
      <c r="R918757" s="246"/>
    </row>
    <row r="918803" spans="16:18" x14ac:dyDescent="0.2">
      <c r="P918803" s="246"/>
      <c r="Q918803" s="246"/>
      <c r="R918803" s="246"/>
    </row>
    <row r="918849" spans="16:18" x14ac:dyDescent="0.2">
      <c r="P918849" s="246"/>
      <c r="Q918849" s="246"/>
      <c r="R918849" s="246"/>
    </row>
    <row r="918895" spans="16:18" x14ac:dyDescent="0.2">
      <c r="P918895" s="246"/>
      <c r="Q918895" s="246"/>
      <c r="R918895" s="246"/>
    </row>
    <row r="918941" spans="16:18" x14ac:dyDescent="0.2">
      <c r="P918941" s="246"/>
      <c r="Q918941" s="246"/>
      <c r="R918941" s="246"/>
    </row>
    <row r="918987" spans="16:18" x14ac:dyDescent="0.2">
      <c r="P918987" s="246"/>
      <c r="Q918987" s="246"/>
      <c r="R918987" s="246"/>
    </row>
    <row r="919033" spans="16:18" x14ac:dyDescent="0.2">
      <c r="P919033" s="246"/>
      <c r="Q919033" s="246"/>
      <c r="R919033" s="246"/>
    </row>
    <row r="919079" spans="16:18" x14ac:dyDescent="0.2">
      <c r="P919079" s="246"/>
      <c r="Q919079" s="246"/>
      <c r="R919079" s="246"/>
    </row>
    <row r="919125" spans="16:18" x14ac:dyDescent="0.2">
      <c r="P919125" s="246"/>
      <c r="Q919125" s="246"/>
      <c r="R919125" s="246"/>
    </row>
    <row r="919171" spans="16:18" x14ac:dyDescent="0.2">
      <c r="P919171" s="246"/>
      <c r="Q919171" s="246"/>
      <c r="R919171" s="246"/>
    </row>
    <row r="919217" spans="16:18" x14ac:dyDescent="0.2">
      <c r="P919217" s="246"/>
      <c r="Q919217" s="246"/>
      <c r="R919217" s="246"/>
    </row>
    <row r="919263" spans="16:18" x14ac:dyDescent="0.2">
      <c r="P919263" s="246"/>
      <c r="Q919263" s="246"/>
      <c r="R919263" s="246"/>
    </row>
    <row r="919309" spans="16:18" x14ac:dyDescent="0.2">
      <c r="P919309" s="246"/>
      <c r="Q919309" s="246"/>
      <c r="R919309" s="246"/>
    </row>
    <row r="919355" spans="16:18" x14ac:dyDescent="0.2">
      <c r="P919355" s="246"/>
      <c r="Q919355" s="246"/>
      <c r="R919355" s="246"/>
    </row>
    <row r="919401" spans="16:18" x14ac:dyDescent="0.2">
      <c r="P919401" s="246"/>
      <c r="Q919401" s="246"/>
      <c r="R919401" s="246"/>
    </row>
    <row r="919447" spans="16:18" x14ac:dyDescent="0.2">
      <c r="P919447" s="246"/>
      <c r="Q919447" s="246"/>
      <c r="R919447" s="246"/>
    </row>
    <row r="919493" spans="16:18" x14ac:dyDescent="0.2">
      <c r="P919493" s="246"/>
      <c r="Q919493" s="246"/>
      <c r="R919493" s="246"/>
    </row>
    <row r="919539" spans="16:18" x14ac:dyDescent="0.2">
      <c r="P919539" s="246"/>
      <c r="Q919539" s="246"/>
      <c r="R919539" s="246"/>
    </row>
    <row r="919585" spans="16:18" x14ac:dyDescent="0.2">
      <c r="P919585" s="246"/>
      <c r="Q919585" s="246"/>
      <c r="R919585" s="246"/>
    </row>
    <row r="919631" spans="16:18" x14ac:dyDescent="0.2">
      <c r="P919631" s="246"/>
      <c r="Q919631" s="246"/>
      <c r="R919631" s="246"/>
    </row>
    <row r="919677" spans="16:18" x14ac:dyDescent="0.2">
      <c r="P919677" s="246"/>
      <c r="Q919677" s="246"/>
      <c r="R919677" s="246"/>
    </row>
    <row r="919723" spans="16:18" x14ac:dyDescent="0.2">
      <c r="P919723" s="246"/>
      <c r="Q919723" s="246"/>
      <c r="R919723" s="246"/>
    </row>
    <row r="919769" spans="16:18" x14ac:dyDescent="0.2">
      <c r="P919769" s="246"/>
      <c r="Q919769" s="246"/>
      <c r="R919769" s="246"/>
    </row>
    <row r="919815" spans="16:18" x14ac:dyDescent="0.2">
      <c r="P919815" s="246"/>
      <c r="Q919815" s="246"/>
      <c r="R919815" s="246"/>
    </row>
    <row r="919861" spans="16:18" x14ac:dyDescent="0.2">
      <c r="P919861" s="246"/>
      <c r="Q919861" s="246"/>
      <c r="R919861" s="246"/>
    </row>
    <row r="919907" spans="16:18" x14ac:dyDescent="0.2">
      <c r="P919907" s="246"/>
      <c r="Q919907" s="246"/>
      <c r="R919907" s="246"/>
    </row>
    <row r="919953" spans="16:18" x14ac:dyDescent="0.2">
      <c r="P919953" s="246"/>
      <c r="Q919953" s="246"/>
      <c r="R919953" s="246"/>
    </row>
    <row r="919999" spans="16:18" x14ac:dyDescent="0.2">
      <c r="P919999" s="246"/>
      <c r="Q919999" s="246"/>
      <c r="R919999" s="246"/>
    </row>
    <row r="920045" spans="16:18" x14ac:dyDescent="0.2">
      <c r="P920045" s="246"/>
      <c r="Q920045" s="246"/>
      <c r="R920045" s="246"/>
    </row>
    <row r="920091" spans="16:18" x14ac:dyDescent="0.2">
      <c r="P920091" s="246"/>
      <c r="Q920091" s="246"/>
      <c r="R920091" s="246"/>
    </row>
    <row r="920137" spans="16:18" x14ac:dyDescent="0.2">
      <c r="P920137" s="246"/>
      <c r="Q920137" s="246"/>
      <c r="R920137" s="246"/>
    </row>
    <row r="920183" spans="16:18" x14ac:dyDescent="0.2">
      <c r="P920183" s="246"/>
      <c r="Q920183" s="246"/>
      <c r="R920183" s="246"/>
    </row>
    <row r="920229" spans="16:18" x14ac:dyDescent="0.2">
      <c r="P920229" s="246"/>
      <c r="Q920229" s="246"/>
      <c r="R920229" s="246"/>
    </row>
    <row r="920275" spans="16:18" x14ac:dyDescent="0.2">
      <c r="P920275" s="246"/>
      <c r="Q920275" s="246"/>
      <c r="R920275" s="246"/>
    </row>
    <row r="920321" spans="16:18" x14ac:dyDescent="0.2">
      <c r="P920321" s="246"/>
      <c r="Q920321" s="246"/>
      <c r="R920321" s="246"/>
    </row>
    <row r="920367" spans="16:18" x14ac:dyDescent="0.2">
      <c r="P920367" s="246"/>
      <c r="Q920367" s="246"/>
      <c r="R920367" s="246"/>
    </row>
    <row r="920413" spans="16:18" x14ac:dyDescent="0.2">
      <c r="P920413" s="246"/>
      <c r="Q920413" s="246"/>
      <c r="R920413" s="246"/>
    </row>
    <row r="920459" spans="16:18" x14ac:dyDescent="0.2">
      <c r="P920459" s="246"/>
      <c r="Q920459" s="246"/>
      <c r="R920459" s="246"/>
    </row>
    <row r="920505" spans="16:18" x14ac:dyDescent="0.2">
      <c r="P920505" s="246"/>
      <c r="Q920505" s="246"/>
      <c r="R920505" s="246"/>
    </row>
    <row r="920551" spans="16:18" x14ac:dyDescent="0.2">
      <c r="P920551" s="246"/>
      <c r="Q920551" s="246"/>
      <c r="R920551" s="246"/>
    </row>
    <row r="920597" spans="16:18" x14ac:dyDescent="0.2">
      <c r="P920597" s="246"/>
      <c r="Q920597" s="246"/>
      <c r="R920597" s="246"/>
    </row>
    <row r="920643" spans="16:18" x14ac:dyDescent="0.2">
      <c r="P920643" s="246"/>
      <c r="Q920643" s="246"/>
      <c r="R920643" s="246"/>
    </row>
    <row r="920689" spans="16:18" x14ac:dyDescent="0.2">
      <c r="P920689" s="246"/>
      <c r="Q920689" s="246"/>
      <c r="R920689" s="246"/>
    </row>
    <row r="920735" spans="16:18" x14ac:dyDescent="0.2">
      <c r="P920735" s="246"/>
      <c r="Q920735" s="246"/>
      <c r="R920735" s="246"/>
    </row>
    <row r="920781" spans="16:18" x14ac:dyDescent="0.2">
      <c r="P920781" s="246"/>
      <c r="Q920781" s="246"/>
      <c r="R920781" s="246"/>
    </row>
    <row r="920827" spans="16:18" x14ac:dyDescent="0.2">
      <c r="P920827" s="246"/>
      <c r="Q920827" s="246"/>
      <c r="R920827" s="246"/>
    </row>
    <row r="920873" spans="16:18" x14ac:dyDescent="0.2">
      <c r="P920873" s="246"/>
      <c r="Q920873" s="246"/>
      <c r="R920873" s="246"/>
    </row>
    <row r="920919" spans="16:18" x14ac:dyDescent="0.2">
      <c r="P920919" s="246"/>
      <c r="Q920919" s="246"/>
      <c r="R920919" s="246"/>
    </row>
    <row r="920965" spans="16:18" x14ac:dyDescent="0.2">
      <c r="P920965" s="246"/>
      <c r="Q920965" s="246"/>
      <c r="R920965" s="246"/>
    </row>
    <row r="921011" spans="16:18" x14ac:dyDescent="0.2">
      <c r="P921011" s="246"/>
      <c r="Q921011" s="246"/>
      <c r="R921011" s="246"/>
    </row>
    <row r="921057" spans="16:18" x14ac:dyDescent="0.2">
      <c r="P921057" s="246"/>
      <c r="Q921057" s="246"/>
      <c r="R921057" s="246"/>
    </row>
    <row r="921103" spans="16:18" x14ac:dyDescent="0.2">
      <c r="P921103" s="246"/>
      <c r="Q921103" s="246"/>
      <c r="R921103" s="246"/>
    </row>
    <row r="921149" spans="16:18" x14ac:dyDescent="0.2">
      <c r="P921149" s="246"/>
      <c r="Q921149" s="246"/>
      <c r="R921149" s="246"/>
    </row>
    <row r="921195" spans="16:18" x14ac:dyDescent="0.2">
      <c r="P921195" s="246"/>
      <c r="Q921195" s="246"/>
      <c r="R921195" s="246"/>
    </row>
    <row r="921241" spans="16:18" x14ac:dyDescent="0.2">
      <c r="P921241" s="246"/>
      <c r="Q921241" s="246"/>
      <c r="R921241" s="246"/>
    </row>
    <row r="921287" spans="16:18" x14ac:dyDescent="0.2">
      <c r="P921287" s="246"/>
      <c r="Q921287" s="246"/>
      <c r="R921287" s="246"/>
    </row>
    <row r="921333" spans="16:18" x14ac:dyDescent="0.2">
      <c r="P921333" s="246"/>
      <c r="Q921333" s="246"/>
      <c r="R921333" s="246"/>
    </row>
    <row r="921379" spans="16:18" x14ac:dyDescent="0.2">
      <c r="P921379" s="246"/>
      <c r="Q921379" s="246"/>
      <c r="R921379" s="246"/>
    </row>
    <row r="921425" spans="16:18" x14ac:dyDescent="0.2">
      <c r="P921425" s="246"/>
      <c r="Q921425" s="246"/>
      <c r="R921425" s="246"/>
    </row>
    <row r="921471" spans="16:18" x14ac:dyDescent="0.2">
      <c r="P921471" s="246"/>
      <c r="Q921471" s="246"/>
      <c r="R921471" s="246"/>
    </row>
    <row r="921517" spans="16:18" x14ac:dyDescent="0.2">
      <c r="P921517" s="246"/>
      <c r="Q921517" s="246"/>
      <c r="R921517" s="246"/>
    </row>
    <row r="921563" spans="16:18" x14ac:dyDescent="0.2">
      <c r="P921563" s="246"/>
      <c r="Q921563" s="246"/>
      <c r="R921563" s="246"/>
    </row>
    <row r="921609" spans="16:18" x14ac:dyDescent="0.2">
      <c r="P921609" s="246"/>
      <c r="Q921609" s="246"/>
      <c r="R921609" s="246"/>
    </row>
    <row r="921655" spans="16:18" x14ac:dyDescent="0.2">
      <c r="P921655" s="246"/>
      <c r="Q921655" s="246"/>
      <c r="R921655" s="246"/>
    </row>
    <row r="921701" spans="16:18" x14ac:dyDescent="0.2">
      <c r="P921701" s="246"/>
      <c r="Q921701" s="246"/>
      <c r="R921701" s="246"/>
    </row>
    <row r="921747" spans="16:18" x14ac:dyDescent="0.2">
      <c r="P921747" s="246"/>
      <c r="Q921747" s="246"/>
      <c r="R921747" s="246"/>
    </row>
    <row r="921793" spans="16:18" x14ac:dyDescent="0.2">
      <c r="P921793" s="246"/>
      <c r="Q921793" s="246"/>
      <c r="R921793" s="246"/>
    </row>
    <row r="921839" spans="16:18" x14ac:dyDescent="0.2">
      <c r="P921839" s="246"/>
      <c r="Q921839" s="246"/>
      <c r="R921839" s="246"/>
    </row>
    <row r="921885" spans="16:18" x14ac:dyDescent="0.2">
      <c r="P921885" s="246"/>
      <c r="Q921885" s="246"/>
      <c r="R921885" s="246"/>
    </row>
    <row r="921931" spans="16:18" x14ac:dyDescent="0.2">
      <c r="P921931" s="246"/>
      <c r="Q921931" s="246"/>
      <c r="R921931" s="246"/>
    </row>
    <row r="921977" spans="16:18" x14ac:dyDescent="0.2">
      <c r="P921977" s="246"/>
      <c r="Q921977" s="246"/>
      <c r="R921977" s="246"/>
    </row>
    <row r="922023" spans="16:18" x14ac:dyDescent="0.2">
      <c r="P922023" s="246"/>
      <c r="Q922023" s="246"/>
      <c r="R922023" s="246"/>
    </row>
    <row r="922069" spans="16:18" x14ac:dyDescent="0.2">
      <c r="P922069" s="246"/>
      <c r="Q922069" s="246"/>
      <c r="R922069" s="246"/>
    </row>
    <row r="922115" spans="16:18" x14ac:dyDescent="0.2">
      <c r="P922115" s="246"/>
      <c r="Q922115" s="246"/>
      <c r="R922115" s="246"/>
    </row>
    <row r="922161" spans="16:18" x14ac:dyDescent="0.2">
      <c r="P922161" s="246"/>
      <c r="Q922161" s="246"/>
      <c r="R922161" s="246"/>
    </row>
    <row r="922207" spans="16:18" x14ac:dyDescent="0.2">
      <c r="P922207" s="246"/>
      <c r="Q922207" s="246"/>
      <c r="R922207" s="246"/>
    </row>
    <row r="922253" spans="16:18" x14ac:dyDescent="0.2">
      <c r="P922253" s="246"/>
      <c r="Q922253" s="246"/>
      <c r="R922253" s="246"/>
    </row>
    <row r="922299" spans="16:18" x14ac:dyDescent="0.2">
      <c r="P922299" s="246"/>
      <c r="Q922299" s="246"/>
      <c r="R922299" s="246"/>
    </row>
    <row r="922345" spans="16:18" x14ac:dyDescent="0.2">
      <c r="P922345" s="246"/>
      <c r="Q922345" s="246"/>
      <c r="R922345" s="246"/>
    </row>
    <row r="922391" spans="16:18" x14ac:dyDescent="0.2">
      <c r="P922391" s="246"/>
      <c r="Q922391" s="246"/>
      <c r="R922391" s="246"/>
    </row>
    <row r="922437" spans="16:18" x14ac:dyDescent="0.2">
      <c r="P922437" s="246"/>
      <c r="Q922437" s="246"/>
      <c r="R922437" s="246"/>
    </row>
    <row r="922483" spans="16:18" x14ac:dyDescent="0.2">
      <c r="P922483" s="246"/>
      <c r="Q922483" s="246"/>
      <c r="R922483" s="246"/>
    </row>
    <row r="922529" spans="16:18" x14ac:dyDescent="0.2">
      <c r="P922529" s="246"/>
      <c r="Q922529" s="246"/>
      <c r="R922529" s="246"/>
    </row>
    <row r="922575" spans="16:18" x14ac:dyDescent="0.2">
      <c r="P922575" s="246"/>
      <c r="Q922575" s="246"/>
      <c r="R922575" s="246"/>
    </row>
    <row r="922621" spans="16:18" x14ac:dyDescent="0.2">
      <c r="P922621" s="246"/>
      <c r="Q922621" s="246"/>
      <c r="R922621" s="246"/>
    </row>
    <row r="922667" spans="16:18" x14ac:dyDescent="0.2">
      <c r="P922667" s="246"/>
      <c r="Q922667" s="246"/>
      <c r="R922667" s="246"/>
    </row>
    <row r="922713" spans="16:18" x14ac:dyDescent="0.2">
      <c r="P922713" s="246"/>
      <c r="Q922713" s="246"/>
      <c r="R922713" s="246"/>
    </row>
    <row r="922759" spans="16:18" x14ac:dyDescent="0.2">
      <c r="P922759" s="246"/>
      <c r="Q922759" s="246"/>
      <c r="R922759" s="246"/>
    </row>
    <row r="922805" spans="16:18" x14ac:dyDescent="0.2">
      <c r="P922805" s="246"/>
      <c r="Q922805" s="246"/>
      <c r="R922805" s="246"/>
    </row>
    <row r="922851" spans="16:18" x14ac:dyDescent="0.2">
      <c r="P922851" s="246"/>
      <c r="Q922851" s="246"/>
      <c r="R922851" s="246"/>
    </row>
    <row r="922897" spans="16:18" x14ac:dyDescent="0.2">
      <c r="P922897" s="246"/>
      <c r="Q922897" s="246"/>
      <c r="R922897" s="246"/>
    </row>
    <row r="922943" spans="16:18" x14ac:dyDescent="0.2">
      <c r="P922943" s="246"/>
      <c r="Q922943" s="246"/>
      <c r="R922943" s="246"/>
    </row>
    <row r="922989" spans="16:18" x14ac:dyDescent="0.2">
      <c r="P922989" s="246"/>
      <c r="Q922989" s="246"/>
      <c r="R922989" s="246"/>
    </row>
    <row r="923035" spans="16:18" x14ac:dyDescent="0.2">
      <c r="P923035" s="246"/>
      <c r="Q923035" s="246"/>
      <c r="R923035" s="246"/>
    </row>
    <row r="923081" spans="16:18" x14ac:dyDescent="0.2">
      <c r="P923081" s="246"/>
      <c r="Q923081" s="246"/>
      <c r="R923081" s="246"/>
    </row>
    <row r="923127" spans="16:18" x14ac:dyDescent="0.2">
      <c r="P923127" s="246"/>
      <c r="Q923127" s="246"/>
      <c r="R923127" s="246"/>
    </row>
    <row r="923173" spans="16:18" x14ac:dyDescent="0.2">
      <c r="P923173" s="246"/>
      <c r="Q923173" s="246"/>
      <c r="R923173" s="246"/>
    </row>
    <row r="923219" spans="16:18" x14ac:dyDescent="0.2">
      <c r="P923219" s="246"/>
      <c r="Q923219" s="246"/>
      <c r="R923219" s="246"/>
    </row>
    <row r="923265" spans="16:18" x14ac:dyDescent="0.2">
      <c r="P923265" s="246"/>
      <c r="Q923265" s="246"/>
      <c r="R923265" s="246"/>
    </row>
    <row r="923311" spans="16:18" x14ac:dyDescent="0.2">
      <c r="P923311" s="246"/>
      <c r="Q923311" s="246"/>
      <c r="R923311" s="246"/>
    </row>
    <row r="923357" spans="16:18" x14ac:dyDescent="0.2">
      <c r="P923357" s="246"/>
      <c r="Q923357" s="246"/>
      <c r="R923357" s="246"/>
    </row>
    <row r="923403" spans="16:18" x14ac:dyDescent="0.2">
      <c r="P923403" s="246"/>
      <c r="Q923403" s="246"/>
      <c r="R923403" s="246"/>
    </row>
    <row r="923449" spans="16:18" x14ac:dyDescent="0.2">
      <c r="P923449" s="246"/>
      <c r="Q923449" s="246"/>
      <c r="R923449" s="246"/>
    </row>
    <row r="923495" spans="16:18" x14ac:dyDescent="0.2">
      <c r="P923495" s="246"/>
      <c r="Q923495" s="246"/>
      <c r="R923495" s="246"/>
    </row>
    <row r="923541" spans="16:18" x14ac:dyDescent="0.2">
      <c r="P923541" s="246"/>
      <c r="Q923541" s="246"/>
      <c r="R923541" s="246"/>
    </row>
    <row r="923587" spans="16:18" x14ac:dyDescent="0.2">
      <c r="P923587" s="246"/>
      <c r="Q923587" s="246"/>
      <c r="R923587" s="246"/>
    </row>
    <row r="923633" spans="16:18" x14ac:dyDescent="0.2">
      <c r="P923633" s="246"/>
      <c r="Q923633" s="246"/>
      <c r="R923633" s="246"/>
    </row>
    <row r="923679" spans="16:18" x14ac:dyDescent="0.2">
      <c r="P923679" s="246"/>
      <c r="Q923679" s="246"/>
      <c r="R923679" s="246"/>
    </row>
    <row r="923725" spans="16:18" x14ac:dyDescent="0.2">
      <c r="P923725" s="246"/>
      <c r="Q923725" s="246"/>
      <c r="R923725" s="246"/>
    </row>
    <row r="923771" spans="16:18" x14ac:dyDescent="0.2">
      <c r="P923771" s="246"/>
      <c r="Q923771" s="246"/>
      <c r="R923771" s="246"/>
    </row>
    <row r="923817" spans="16:18" x14ac:dyDescent="0.2">
      <c r="P923817" s="246"/>
      <c r="Q923817" s="246"/>
      <c r="R923817" s="246"/>
    </row>
    <row r="923863" spans="16:18" x14ac:dyDescent="0.2">
      <c r="P923863" s="246"/>
      <c r="Q923863" s="246"/>
      <c r="R923863" s="246"/>
    </row>
    <row r="923909" spans="16:18" x14ac:dyDescent="0.2">
      <c r="P923909" s="246"/>
      <c r="Q923909" s="246"/>
      <c r="R923909" s="246"/>
    </row>
    <row r="923955" spans="16:18" x14ac:dyDescent="0.2">
      <c r="P923955" s="246"/>
      <c r="Q923955" s="246"/>
      <c r="R923955" s="246"/>
    </row>
    <row r="924001" spans="16:18" x14ac:dyDescent="0.2">
      <c r="P924001" s="246"/>
      <c r="Q924001" s="246"/>
      <c r="R924001" s="246"/>
    </row>
    <row r="924047" spans="16:18" x14ac:dyDescent="0.2">
      <c r="P924047" s="246"/>
      <c r="Q924047" s="246"/>
      <c r="R924047" s="246"/>
    </row>
    <row r="924093" spans="16:18" x14ac:dyDescent="0.2">
      <c r="P924093" s="246"/>
      <c r="Q924093" s="246"/>
      <c r="R924093" s="246"/>
    </row>
    <row r="924139" spans="16:18" x14ac:dyDescent="0.2">
      <c r="P924139" s="246"/>
      <c r="Q924139" s="246"/>
      <c r="R924139" s="246"/>
    </row>
    <row r="924185" spans="16:18" x14ac:dyDescent="0.2">
      <c r="P924185" s="246"/>
      <c r="Q924185" s="246"/>
      <c r="R924185" s="246"/>
    </row>
    <row r="924231" spans="16:18" x14ac:dyDescent="0.2">
      <c r="P924231" s="246"/>
      <c r="Q924231" s="246"/>
      <c r="R924231" s="246"/>
    </row>
    <row r="924277" spans="16:18" x14ac:dyDescent="0.2">
      <c r="P924277" s="246"/>
      <c r="Q924277" s="246"/>
      <c r="R924277" s="246"/>
    </row>
    <row r="924323" spans="16:18" x14ac:dyDescent="0.2">
      <c r="P924323" s="246"/>
      <c r="Q924323" s="246"/>
      <c r="R924323" s="246"/>
    </row>
    <row r="924369" spans="16:18" x14ac:dyDescent="0.2">
      <c r="P924369" s="246"/>
      <c r="Q924369" s="246"/>
      <c r="R924369" s="246"/>
    </row>
    <row r="924415" spans="16:18" x14ac:dyDescent="0.2">
      <c r="P924415" s="246"/>
      <c r="Q924415" s="246"/>
      <c r="R924415" s="246"/>
    </row>
    <row r="924461" spans="16:18" x14ac:dyDescent="0.2">
      <c r="P924461" s="246"/>
      <c r="Q924461" s="246"/>
      <c r="R924461" s="246"/>
    </row>
    <row r="924507" spans="16:18" x14ac:dyDescent="0.2">
      <c r="P924507" s="246"/>
      <c r="Q924507" s="246"/>
      <c r="R924507" s="246"/>
    </row>
    <row r="924553" spans="16:18" x14ac:dyDescent="0.2">
      <c r="P924553" s="246"/>
      <c r="Q924553" s="246"/>
      <c r="R924553" s="246"/>
    </row>
    <row r="924599" spans="16:18" x14ac:dyDescent="0.2">
      <c r="P924599" s="246"/>
      <c r="Q924599" s="246"/>
      <c r="R924599" s="246"/>
    </row>
    <row r="924645" spans="16:18" x14ac:dyDescent="0.2">
      <c r="P924645" s="246"/>
      <c r="Q924645" s="246"/>
      <c r="R924645" s="246"/>
    </row>
    <row r="924691" spans="16:18" x14ac:dyDescent="0.2">
      <c r="P924691" s="246"/>
      <c r="Q924691" s="246"/>
      <c r="R924691" s="246"/>
    </row>
    <row r="924737" spans="16:18" x14ac:dyDescent="0.2">
      <c r="P924737" s="246"/>
      <c r="Q924737" s="246"/>
      <c r="R924737" s="246"/>
    </row>
    <row r="924783" spans="16:18" x14ac:dyDescent="0.2">
      <c r="P924783" s="246"/>
      <c r="Q924783" s="246"/>
      <c r="R924783" s="246"/>
    </row>
    <row r="924829" spans="16:18" x14ac:dyDescent="0.2">
      <c r="P924829" s="246"/>
      <c r="Q924829" s="246"/>
      <c r="R924829" s="246"/>
    </row>
    <row r="924875" spans="16:18" x14ac:dyDescent="0.2">
      <c r="P924875" s="246"/>
      <c r="Q924875" s="246"/>
      <c r="R924875" s="246"/>
    </row>
    <row r="924921" spans="16:18" x14ac:dyDescent="0.2">
      <c r="P924921" s="246"/>
      <c r="Q924921" s="246"/>
      <c r="R924921" s="246"/>
    </row>
    <row r="924967" spans="16:18" x14ac:dyDescent="0.2">
      <c r="P924967" s="246"/>
      <c r="Q924967" s="246"/>
      <c r="R924967" s="246"/>
    </row>
    <row r="925013" spans="16:18" x14ac:dyDescent="0.2">
      <c r="P925013" s="246"/>
      <c r="Q925013" s="246"/>
      <c r="R925013" s="246"/>
    </row>
    <row r="925059" spans="16:18" x14ac:dyDescent="0.2">
      <c r="P925059" s="246"/>
      <c r="Q925059" s="246"/>
      <c r="R925059" s="246"/>
    </row>
    <row r="925105" spans="16:18" x14ac:dyDescent="0.2">
      <c r="P925105" s="246"/>
      <c r="Q925105" s="246"/>
      <c r="R925105" s="246"/>
    </row>
    <row r="925151" spans="16:18" x14ac:dyDescent="0.2">
      <c r="P925151" s="246"/>
      <c r="Q925151" s="246"/>
      <c r="R925151" s="246"/>
    </row>
    <row r="925197" spans="16:18" x14ac:dyDescent="0.2">
      <c r="P925197" s="246"/>
      <c r="Q925197" s="246"/>
      <c r="R925197" s="246"/>
    </row>
    <row r="925243" spans="16:18" x14ac:dyDescent="0.2">
      <c r="P925243" s="246"/>
      <c r="Q925243" s="246"/>
      <c r="R925243" s="246"/>
    </row>
    <row r="925289" spans="16:18" x14ac:dyDescent="0.2">
      <c r="P925289" s="246"/>
      <c r="Q925289" s="246"/>
      <c r="R925289" s="246"/>
    </row>
    <row r="925335" spans="16:18" x14ac:dyDescent="0.2">
      <c r="P925335" s="246"/>
      <c r="Q925335" s="246"/>
      <c r="R925335" s="246"/>
    </row>
    <row r="925381" spans="16:18" x14ac:dyDescent="0.2">
      <c r="P925381" s="246"/>
      <c r="Q925381" s="246"/>
      <c r="R925381" s="246"/>
    </row>
    <row r="925427" spans="16:18" x14ac:dyDescent="0.2">
      <c r="P925427" s="246"/>
      <c r="Q925427" s="246"/>
      <c r="R925427" s="246"/>
    </row>
    <row r="925473" spans="16:18" x14ac:dyDescent="0.2">
      <c r="P925473" s="246"/>
      <c r="Q925473" s="246"/>
      <c r="R925473" s="246"/>
    </row>
    <row r="925519" spans="16:18" x14ac:dyDescent="0.2">
      <c r="P925519" s="246"/>
      <c r="Q925519" s="246"/>
      <c r="R925519" s="246"/>
    </row>
    <row r="925565" spans="16:18" x14ac:dyDescent="0.2">
      <c r="P925565" s="246"/>
      <c r="Q925565" s="246"/>
      <c r="R925565" s="246"/>
    </row>
    <row r="925611" spans="16:18" x14ac:dyDescent="0.2">
      <c r="P925611" s="246"/>
      <c r="Q925611" s="246"/>
      <c r="R925611" s="246"/>
    </row>
    <row r="925657" spans="16:18" x14ac:dyDescent="0.2">
      <c r="P925657" s="246"/>
      <c r="Q925657" s="246"/>
      <c r="R925657" s="246"/>
    </row>
    <row r="925703" spans="16:18" x14ac:dyDescent="0.2">
      <c r="P925703" s="246"/>
      <c r="Q925703" s="246"/>
      <c r="R925703" s="246"/>
    </row>
    <row r="925749" spans="16:18" x14ac:dyDescent="0.2">
      <c r="P925749" s="246"/>
      <c r="Q925749" s="246"/>
      <c r="R925749" s="246"/>
    </row>
    <row r="925795" spans="16:18" x14ac:dyDescent="0.2">
      <c r="P925795" s="246"/>
      <c r="Q925795" s="246"/>
      <c r="R925795" s="246"/>
    </row>
    <row r="925841" spans="16:18" x14ac:dyDescent="0.2">
      <c r="P925841" s="246"/>
      <c r="Q925841" s="246"/>
      <c r="R925841" s="246"/>
    </row>
    <row r="925887" spans="16:18" x14ac:dyDescent="0.2">
      <c r="P925887" s="246"/>
      <c r="Q925887" s="246"/>
      <c r="R925887" s="246"/>
    </row>
    <row r="925933" spans="16:18" x14ac:dyDescent="0.2">
      <c r="P925933" s="246"/>
      <c r="Q925933" s="246"/>
      <c r="R925933" s="246"/>
    </row>
    <row r="925979" spans="16:18" x14ac:dyDescent="0.2">
      <c r="P925979" s="246"/>
      <c r="Q925979" s="246"/>
      <c r="R925979" s="246"/>
    </row>
    <row r="926025" spans="16:18" x14ac:dyDescent="0.2">
      <c r="P926025" s="246"/>
      <c r="Q926025" s="246"/>
      <c r="R926025" s="246"/>
    </row>
    <row r="926071" spans="16:18" x14ac:dyDescent="0.2">
      <c r="P926071" s="246"/>
      <c r="Q926071" s="246"/>
      <c r="R926071" s="246"/>
    </row>
    <row r="926117" spans="16:18" x14ac:dyDescent="0.2">
      <c r="P926117" s="246"/>
      <c r="Q926117" s="246"/>
      <c r="R926117" s="246"/>
    </row>
    <row r="926163" spans="16:18" x14ac:dyDescent="0.2">
      <c r="P926163" s="246"/>
      <c r="Q926163" s="246"/>
      <c r="R926163" s="246"/>
    </row>
    <row r="926209" spans="16:18" x14ac:dyDescent="0.2">
      <c r="P926209" s="246"/>
      <c r="Q926209" s="246"/>
      <c r="R926209" s="246"/>
    </row>
    <row r="926255" spans="16:18" x14ac:dyDescent="0.2">
      <c r="P926255" s="246"/>
      <c r="Q926255" s="246"/>
      <c r="R926255" s="246"/>
    </row>
    <row r="926301" spans="16:18" x14ac:dyDescent="0.2">
      <c r="P926301" s="246"/>
      <c r="Q926301" s="246"/>
      <c r="R926301" s="246"/>
    </row>
    <row r="926347" spans="16:18" x14ac:dyDescent="0.2">
      <c r="P926347" s="246"/>
      <c r="Q926347" s="246"/>
      <c r="R926347" s="246"/>
    </row>
    <row r="926393" spans="16:18" x14ac:dyDescent="0.2">
      <c r="P926393" s="246"/>
      <c r="Q926393" s="246"/>
      <c r="R926393" s="246"/>
    </row>
    <row r="926439" spans="16:18" x14ac:dyDescent="0.2">
      <c r="P926439" s="246"/>
      <c r="Q926439" s="246"/>
      <c r="R926439" s="246"/>
    </row>
    <row r="926485" spans="16:18" x14ac:dyDescent="0.2">
      <c r="P926485" s="246"/>
      <c r="Q926485" s="246"/>
      <c r="R926485" s="246"/>
    </row>
    <row r="926531" spans="16:18" x14ac:dyDescent="0.2">
      <c r="P926531" s="246"/>
      <c r="Q926531" s="246"/>
      <c r="R926531" s="246"/>
    </row>
    <row r="926577" spans="16:18" x14ac:dyDescent="0.2">
      <c r="P926577" s="246"/>
      <c r="Q926577" s="246"/>
      <c r="R926577" s="246"/>
    </row>
    <row r="926623" spans="16:18" x14ac:dyDescent="0.2">
      <c r="P926623" s="246"/>
      <c r="Q926623" s="246"/>
      <c r="R926623" s="246"/>
    </row>
    <row r="926669" spans="16:18" x14ac:dyDescent="0.2">
      <c r="P926669" s="246"/>
      <c r="Q926669" s="246"/>
      <c r="R926669" s="246"/>
    </row>
    <row r="926715" spans="16:18" x14ac:dyDescent="0.2">
      <c r="P926715" s="246"/>
      <c r="Q926715" s="246"/>
      <c r="R926715" s="246"/>
    </row>
    <row r="926761" spans="16:18" x14ac:dyDescent="0.2">
      <c r="P926761" s="246"/>
      <c r="Q926761" s="246"/>
      <c r="R926761" s="246"/>
    </row>
    <row r="926807" spans="16:18" x14ac:dyDescent="0.2">
      <c r="P926807" s="246"/>
      <c r="Q926807" s="246"/>
      <c r="R926807" s="246"/>
    </row>
    <row r="926853" spans="16:18" x14ac:dyDescent="0.2">
      <c r="P926853" s="246"/>
      <c r="Q926853" s="246"/>
      <c r="R926853" s="246"/>
    </row>
    <row r="926899" spans="16:18" x14ac:dyDescent="0.2">
      <c r="P926899" s="246"/>
      <c r="Q926899" s="246"/>
      <c r="R926899" s="246"/>
    </row>
    <row r="926945" spans="16:18" x14ac:dyDescent="0.2">
      <c r="P926945" s="246"/>
      <c r="Q926945" s="246"/>
      <c r="R926945" s="246"/>
    </row>
    <row r="926991" spans="16:18" x14ac:dyDescent="0.2">
      <c r="P926991" s="246"/>
      <c r="Q926991" s="246"/>
      <c r="R926991" s="246"/>
    </row>
    <row r="927037" spans="16:18" x14ac:dyDescent="0.2">
      <c r="P927037" s="246"/>
      <c r="Q927037" s="246"/>
      <c r="R927037" s="246"/>
    </row>
    <row r="927083" spans="16:18" x14ac:dyDescent="0.2">
      <c r="P927083" s="246"/>
      <c r="Q927083" s="246"/>
      <c r="R927083" s="246"/>
    </row>
    <row r="927129" spans="16:18" x14ac:dyDescent="0.2">
      <c r="P927129" s="246"/>
      <c r="Q927129" s="246"/>
      <c r="R927129" s="246"/>
    </row>
    <row r="927175" spans="16:18" x14ac:dyDescent="0.2">
      <c r="P927175" s="246"/>
      <c r="Q927175" s="246"/>
      <c r="R927175" s="246"/>
    </row>
    <row r="927221" spans="16:18" x14ac:dyDescent="0.2">
      <c r="P927221" s="246"/>
      <c r="Q927221" s="246"/>
      <c r="R927221" s="246"/>
    </row>
    <row r="927267" spans="16:18" x14ac:dyDescent="0.2">
      <c r="P927267" s="246"/>
      <c r="Q927267" s="246"/>
      <c r="R927267" s="246"/>
    </row>
    <row r="927313" spans="16:18" x14ac:dyDescent="0.2">
      <c r="P927313" s="246"/>
      <c r="Q927313" s="246"/>
      <c r="R927313" s="246"/>
    </row>
    <row r="927359" spans="16:18" x14ac:dyDescent="0.2">
      <c r="P927359" s="246"/>
      <c r="Q927359" s="246"/>
      <c r="R927359" s="246"/>
    </row>
    <row r="927405" spans="16:18" x14ac:dyDescent="0.2">
      <c r="P927405" s="246"/>
      <c r="Q927405" s="246"/>
      <c r="R927405" s="246"/>
    </row>
    <row r="927451" spans="16:18" x14ac:dyDescent="0.2">
      <c r="P927451" s="246"/>
      <c r="Q927451" s="246"/>
      <c r="R927451" s="246"/>
    </row>
    <row r="927497" spans="16:18" x14ac:dyDescent="0.2">
      <c r="P927497" s="246"/>
      <c r="Q927497" s="246"/>
      <c r="R927497" s="246"/>
    </row>
    <row r="927543" spans="16:18" x14ac:dyDescent="0.2">
      <c r="P927543" s="246"/>
      <c r="Q927543" s="246"/>
      <c r="R927543" s="246"/>
    </row>
    <row r="927589" spans="16:18" x14ac:dyDescent="0.2">
      <c r="P927589" s="246"/>
      <c r="Q927589" s="246"/>
      <c r="R927589" s="246"/>
    </row>
    <row r="927635" spans="16:18" x14ac:dyDescent="0.2">
      <c r="P927635" s="246"/>
      <c r="Q927635" s="246"/>
      <c r="R927635" s="246"/>
    </row>
    <row r="927681" spans="16:18" x14ac:dyDescent="0.2">
      <c r="P927681" s="246"/>
      <c r="Q927681" s="246"/>
      <c r="R927681" s="246"/>
    </row>
    <row r="927727" spans="16:18" x14ac:dyDescent="0.2">
      <c r="P927727" s="246"/>
      <c r="Q927727" s="246"/>
      <c r="R927727" s="246"/>
    </row>
    <row r="927773" spans="16:18" x14ac:dyDescent="0.2">
      <c r="P927773" s="246"/>
      <c r="Q927773" s="246"/>
      <c r="R927773" s="246"/>
    </row>
    <row r="927819" spans="16:18" x14ac:dyDescent="0.2">
      <c r="P927819" s="246"/>
      <c r="Q927819" s="246"/>
      <c r="R927819" s="246"/>
    </row>
    <row r="927865" spans="16:18" x14ac:dyDescent="0.2">
      <c r="P927865" s="246"/>
      <c r="Q927865" s="246"/>
      <c r="R927865" s="246"/>
    </row>
    <row r="927911" spans="16:18" x14ac:dyDescent="0.2">
      <c r="P927911" s="246"/>
      <c r="Q927911" s="246"/>
      <c r="R927911" s="246"/>
    </row>
    <row r="927957" spans="16:18" x14ac:dyDescent="0.2">
      <c r="P927957" s="246"/>
      <c r="Q927957" s="246"/>
      <c r="R927957" s="246"/>
    </row>
    <row r="928003" spans="16:18" x14ac:dyDescent="0.2">
      <c r="P928003" s="246"/>
      <c r="Q928003" s="246"/>
      <c r="R928003" s="246"/>
    </row>
    <row r="928049" spans="16:18" x14ac:dyDescent="0.2">
      <c r="P928049" s="246"/>
      <c r="Q928049" s="246"/>
      <c r="R928049" s="246"/>
    </row>
    <row r="928095" spans="16:18" x14ac:dyDescent="0.2">
      <c r="P928095" s="246"/>
      <c r="Q928095" s="246"/>
      <c r="R928095" s="246"/>
    </row>
    <row r="928141" spans="16:18" x14ac:dyDescent="0.2">
      <c r="P928141" s="246"/>
      <c r="Q928141" s="246"/>
      <c r="R928141" s="246"/>
    </row>
    <row r="928187" spans="16:18" x14ac:dyDescent="0.2">
      <c r="P928187" s="246"/>
      <c r="Q928187" s="246"/>
      <c r="R928187" s="246"/>
    </row>
    <row r="928233" spans="16:18" x14ac:dyDescent="0.2">
      <c r="P928233" s="246"/>
      <c r="Q928233" s="246"/>
      <c r="R928233" s="246"/>
    </row>
    <row r="928279" spans="16:18" x14ac:dyDescent="0.2">
      <c r="P928279" s="246"/>
      <c r="Q928279" s="246"/>
      <c r="R928279" s="246"/>
    </row>
    <row r="928325" spans="16:18" x14ac:dyDescent="0.2">
      <c r="P928325" s="246"/>
      <c r="Q928325" s="246"/>
      <c r="R928325" s="246"/>
    </row>
    <row r="928371" spans="16:18" x14ac:dyDescent="0.2">
      <c r="P928371" s="246"/>
      <c r="Q928371" s="246"/>
      <c r="R928371" s="246"/>
    </row>
    <row r="928417" spans="16:18" x14ac:dyDescent="0.2">
      <c r="P928417" s="246"/>
      <c r="Q928417" s="246"/>
      <c r="R928417" s="246"/>
    </row>
    <row r="928463" spans="16:18" x14ac:dyDescent="0.2">
      <c r="P928463" s="246"/>
      <c r="Q928463" s="246"/>
      <c r="R928463" s="246"/>
    </row>
    <row r="928509" spans="16:18" x14ac:dyDescent="0.2">
      <c r="P928509" s="246"/>
      <c r="Q928509" s="246"/>
      <c r="R928509" s="246"/>
    </row>
    <row r="928555" spans="16:18" x14ac:dyDescent="0.2">
      <c r="P928555" s="246"/>
      <c r="Q928555" s="246"/>
      <c r="R928555" s="246"/>
    </row>
    <row r="928601" spans="16:18" x14ac:dyDescent="0.2">
      <c r="P928601" s="246"/>
      <c r="Q928601" s="246"/>
      <c r="R928601" s="246"/>
    </row>
    <row r="928647" spans="16:18" x14ac:dyDescent="0.2">
      <c r="P928647" s="246"/>
      <c r="Q928647" s="246"/>
      <c r="R928647" s="246"/>
    </row>
    <row r="928693" spans="16:18" x14ac:dyDescent="0.2">
      <c r="P928693" s="246"/>
      <c r="Q928693" s="246"/>
      <c r="R928693" s="246"/>
    </row>
    <row r="928739" spans="16:18" x14ac:dyDescent="0.2">
      <c r="P928739" s="246"/>
      <c r="Q928739" s="246"/>
      <c r="R928739" s="246"/>
    </row>
    <row r="928785" spans="16:18" x14ac:dyDescent="0.2">
      <c r="P928785" s="246"/>
      <c r="Q928785" s="246"/>
      <c r="R928785" s="246"/>
    </row>
    <row r="928831" spans="16:18" x14ac:dyDescent="0.2">
      <c r="P928831" s="246"/>
      <c r="Q928831" s="246"/>
      <c r="R928831" s="246"/>
    </row>
    <row r="928877" spans="16:18" x14ac:dyDescent="0.2">
      <c r="P928877" s="246"/>
      <c r="Q928877" s="246"/>
      <c r="R928877" s="246"/>
    </row>
    <row r="928923" spans="16:18" x14ac:dyDescent="0.2">
      <c r="P928923" s="246"/>
      <c r="Q928923" s="246"/>
      <c r="R928923" s="246"/>
    </row>
    <row r="928969" spans="16:18" x14ac:dyDescent="0.2">
      <c r="P928969" s="246"/>
      <c r="Q928969" s="246"/>
      <c r="R928969" s="246"/>
    </row>
    <row r="929015" spans="16:18" x14ac:dyDescent="0.2">
      <c r="P929015" s="246"/>
      <c r="Q929015" s="246"/>
      <c r="R929015" s="246"/>
    </row>
    <row r="929061" spans="16:18" x14ac:dyDescent="0.2">
      <c r="P929061" s="246"/>
      <c r="Q929061" s="246"/>
      <c r="R929061" s="246"/>
    </row>
    <row r="929107" spans="16:18" x14ac:dyDescent="0.2">
      <c r="P929107" s="246"/>
      <c r="Q929107" s="246"/>
      <c r="R929107" s="246"/>
    </row>
    <row r="929153" spans="16:18" x14ac:dyDescent="0.2">
      <c r="P929153" s="246"/>
      <c r="Q929153" s="246"/>
      <c r="R929153" s="246"/>
    </row>
    <row r="929199" spans="16:18" x14ac:dyDescent="0.2">
      <c r="P929199" s="246"/>
      <c r="Q929199" s="246"/>
      <c r="R929199" s="246"/>
    </row>
    <row r="929245" spans="16:18" x14ac:dyDescent="0.2">
      <c r="P929245" s="246"/>
      <c r="Q929245" s="246"/>
      <c r="R929245" s="246"/>
    </row>
    <row r="929291" spans="16:18" x14ac:dyDescent="0.2">
      <c r="P929291" s="246"/>
      <c r="Q929291" s="246"/>
      <c r="R929291" s="246"/>
    </row>
    <row r="929337" spans="16:18" x14ac:dyDescent="0.2">
      <c r="P929337" s="246"/>
      <c r="Q929337" s="246"/>
      <c r="R929337" s="246"/>
    </row>
    <row r="929383" spans="16:18" x14ac:dyDescent="0.2">
      <c r="P929383" s="246"/>
      <c r="Q929383" s="246"/>
      <c r="R929383" s="246"/>
    </row>
    <row r="929429" spans="16:18" x14ac:dyDescent="0.2">
      <c r="P929429" s="246"/>
      <c r="Q929429" s="246"/>
      <c r="R929429" s="246"/>
    </row>
    <row r="929475" spans="16:18" x14ac:dyDescent="0.2">
      <c r="P929475" s="246"/>
      <c r="Q929475" s="246"/>
      <c r="R929475" s="246"/>
    </row>
    <row r="929521" spans="16:18" x14ac:dyDescent="0.2">
      <c r="P929521" s="246"/>
      <c r="Q929521" s="246"/>
      <c r="R929521" s="246"/>
    </row>
    <row r="929567" spans="16:18" x14ac:dyDescent="0.2">
      <c r="P929567" s="246"/>
      <c r="Q929567" s="246"/>
      <c r="R929567" s="246"/>
    </row>
    <row r="929613" spans="16:18" x14ac:dyDescent="0.2">
      <c r="P929613" s="246"/>
      <c r="Q929613" s="246"/>
      <c r="R929613" s="246"/>
    </row>
    <row r="929659" spans="16:18" x14ac:dyDescent="0.2">
      <c r="P929659" s="246"/>
      <c r="Q929659" s="246"/>
      <c r="R929659" s="246"/>
    </row>
    <row r="929705" spans="16:18" x14ac:dyDescent="0.2">
      <c r="P929705" s="246"/>
      <c r="Q929705" s="246"/>
      <c r="R929705" s="246"/>
    </row>
    <row r="929751" spans="16:18" x14ac:dyDescent="0.2">
      <c r="P929751" s="246"/>
      <c r="Q929751" s="246"/>
      <c r="R929751" s="246"/>
    </row>
    <row r="929797" spans="16:18" x14ac:dyDescent="0.2">
      <c r="P929797" s="246"/>
      <c r="Q929797" s="246"/>
      <c r="R929797" s="246"/>
    </row>
    <row r="929843" spans="16:18" x14ac:dyDescent="0.2">
      <c r="P929843" s="246"/>
      <c r="Q929843" s="246"/>
      <c r="R929843" s="246"/>
    </row>
    <row r="929889" spans="16:18" x14ac:dyDescent="0.2">
      <c r="P929889" s="246"/>
      <c r="Q929889" s="246"/>
      <c r="R929889" s="246"/>
    </row>
    <row r="929935" spans="16:18" x14ac:dyDescent="0.2">
      <c r="P929935" s="246"/>
      <c r="Q929935" s="246"/>
      <c r="R929935" s="246"/>
    </row>
    <row r="929981" spans="16:18" x14ac:dyDescent="0.2">
      <c r="P929981" s="246"/>
      <c r="Q929981" s="246"/>
      <c r="R929981" s="246"/>
    </row>
    <row r="930027" spans="16:18" x14ac:dyDescent="0.2">
      <c r="P930027" s="246"/>
      <c r="Q930027" s="246"/>
      <c r="R930027" s="246"/>
    </row>
    <row r="930073" spans="16:18" x14ac:dyDescent="0.2">
      <c r="P930073" s="246"/>
      <c r="Q930073" s="246"/>
      <c r="R930073" s="246"/>
    </row>
    <row r="930119" spans="16:18" x14ac:dyDescent="0.2">
      <c r="P930119" s="246"/>
      <c r="Q930119" s="246"/>
      <c r="R930119" s="246"/>
    </row>
    <row r="930165" spans="16:18" x14ac:dyDescent="0.2">
      <c r="P930165" s="246"/>
      <c r="Q930165" s="246"/>
      <c r="R930165" s="246"/>
    </row>
    <row r="930211" spans="16:18" x14ac:dyDescent="0.2">
      <c r="P930211" s="246"/>
      <c r="Q930211" s="246"/>
      <c r="R930211" s="246"/>
    </row>
    <row r="930257" spans="16:18" x14ac:dyDescent="0.2">
      <c r="P930257" s="246"/>
      <c r="Q930257" s="246"/>
      <c r="R930257" s="246"/>
    </row>
    <row r="930303" spans="16:18" x14ac:dyDescent="0.2">
      <c r="P930303" s="246"/>
      <c r="Q930303" s="246"/>
      <c r="R930303" s="246"/>
    </row>
    <row r="930349" spans="16:18" x14ac:dyDescent="0.2">
      <c r="P930349" s="246"/>
      <c r="Q930349" s="246"/>
      <c r="R930349" s="246"/>
    </row>
    <row r="930395" spans="16:18" x14ac:dyDescent="0.2">
      <c r="P930395" s="246"/>
      <c r="Q930395" s="246"/>
      <c r="R930395" s="246"/>
    </row>
    <row r="930441" spans="16:18" x14ac:dyDescent="0.2">
      <c r="P930441" s="246"/>
      <c r="Q930441" s="246"/>
      <c r="R930441" s="246"/>
    </row>
    <row r="930487" spans="16:18" x14ac:dyDescent="0.2">
      <c r="P930487" s="246"/>
      <c r="Q930487" s="246"/>
      <c r="R930487" s="246"/>
    </row>
    <row r="930533" spans="16:18" x14ac:dyDescent="0.2">
      <c r="P930533" s="246"/>
      <c r="Q930533" s="246"/>
      <c r="R930533" s="246"/>
    </row>
    <row r="930579" spans="16:18" x14ac:dyDescent="0.2">
      <c r="P930579" s="246"/>
      <c r="Q930579" s="246"/>
      <c r="R930579" s="246"/>
    </row>
    <row r="930625" spans="16:18" x14ac:dyDescent="0.2">
      <c r="P930625" s="246"/>
      <c r="Q930625" s="246"/>
      <c r="R930625" s="246"/>
    </row>
    <row r="930671" spans="16:18" x14ac:dyDescent="0.2">
      <c r="P930671" s="246"/>
      <c r="Q930671" s="246"/>
      <c r="R930671" s="246"/>
    </row>
    <row r="930717" spans="16:18" x14ac:dyDescent="0.2">
      <c r="P930717" s="246"/>
      <c r="Q930717" s="246"/>
      <c r="R930717" s="246"/>
    </row>
    <row r="930763" spans="16:18" x14ac:dyDescent="0.2">
      <c r="P930763" s="246"/>
      <c r="Q930763" s="246"/>
      <c r="R930763" s="246"/>
    </row>
    <row r="930809" spans="16:18" x14ac:dyDescent="0.2">
      <c r="P930809" s="246"/>
      <c r="Q930809" s="246"/>
      <c r="R930809" s="246"/>
    </row>
    <row r="930855" spans="16:18" x14ac:dyDescent="0.2">
      <c r="P930855" s="246"/>
      <c r="Q930855" s="246"/>
      <c r="R930855" s="246"/>
    </row>
    <row r="930901" spans="16:18" x14ac:dyDescent="0.2">
      <c r="P930901" s="246"/>
      <c r="Q930901" s="246"/>
      <c r="R930901" s="246"/>
    </row>
    <row r="930947" spans="16:18" x14ac:dyDescent="0.2">
      <c r="P930947" s="246"/>
      <c r="Q930947" s="246"/>
      <c r="R930947" s="246"/>
    </row>
    <row r="930993" spans="16:18" x14ac:dyDescent="0.2">
      <c r="P930993" s="246"/>
      <c r="Q930993" s="246"/>
      <c r="R930993" s="246"/>
    </row>
    <row r="931039" spans="16:18" x14ac:dyDescent="0.2">
      <c r="P931039" s="246"/>
      <c r="Q931039" s="246"/>
      <c r="R931039" s="246"/>
    </row>
    <row r="931085" spans="16:18" x14ac:dyDescent="0.2">
      <c r="P931085" s="246"/>
      <c r="Q931085" s="246"/>
      <c r="R931085" s="246"/>
    </row>
    <row r="931131" spans="16:18" x14ac:dyDescent="0.2">
      <c r="P931131" s="246"/>
      <c r="Q931131" s="246"/>
      <c r="R931131" s="246"/>
    </row>
    <row r="931177" spans="16:18" x14ac:dyDescent="0.2">
      <c r="P931177" s="246"/>
      <c r="Q931177" s="246"/>
      <c r="R931177" s="246"/>
    </row>
    <row r="931223" spans="16:18" x14ac:dyDescent="0.2">
      <c r="P931223" s="246"/>
      <c r="Q931223" s="246"/>
      <c r="R931223" s="246"/>
    </row>
    <row r="931269" spans="16:18" x14ac:dyDescent="0.2">
      <c r="P931269" s="246"/>
      <c r="Q931269" s="246"/>
      <c r="R931269" s="246"/>
    </row>
    <row r="931315" spans="16:18" x14ac:dyDescent="0.2">
      <c r="P931315" s="246"/>
      <c r="Q931315" s="246"/>
      <c r="R931315" s="246"/>
    </row>
    <row r="931361" spans="16:18" x14ac:dyDescent="0.2">
      <c r="P931361" s="246"/>
      <c r="Q931361" s="246"/>
      <c r="R931361" s="246"/>
    </row>
    <row r="931407" spans="16:18" x14ac:dyDescent="0.2">
      <c r="P931407" s="246"/>
      <c r="Q931407" s="246"/>
      <c r="R931407" s="246"/>
    </row>
    <row r="931453" spans="16:18" x14ac:dyDescent="0.2">
      <c r="P931453" s="246"/>
      <c r="Q931453" s="246"/>
      <c r="R931453" s="246"/>
    </row>
    <row r="931499" spans="16:18" x14ac:dyDescent="0.2">
      <c r="P931499" s="246"/>
      <c r="Q931499" s="246"/>
      <c r="R931499" s="246"/>
    </row>
    <row r="931545" spans="16:18" x14ac:dyDescent="0.2">
      <c r="P931545" s="246"/>
      <c r="Q931545" s="246"/>
      <c r="R931545" s="246"/>
    </row>
    <row r="931591" spans="16:18" x14ac:dyDescent="0.2">
      <c r="P931591" s="246"/>
      <c r="Q931591" s="246"/>
      <c r="R931591" s="246"/>
    </row>
    <row r="931637" spans="16:18" x14ac:dyDescent="0.2">
      <c r="P931637" s="246"/>
      <c r="Q931637" s="246"/>
      <c r="R931637" s="246"/>
    </row>
    <row r="931683" spans="16:18" x14ac:dyDescent="0.2">
      <c r="P931683" s="246"/>
      <c r="Q931683" s="246"/>
      <c r="R931683" s="246"/>
    </row>
    <row r="931729" spans="16:18" x14ac:dyDescent="0.2">
      <c r="P931729" s="246"/>
      <c r="Q931729" s="246"/>
      <c r="R931729" s="246"/>
    </row>
    <row r="931775" spans="16:18" x14ac:dyDescent="0.2">
      <c r="P931775" s="246"/>
      <c r="Q931775" s="246"/>
      <c r="R931775" s="246"/>
    </row>
    <row r="931821" spans="16:18" x14ac:dyDescent="0.2">
      <c r="P931821" s="246"/>
      <c r="Q931821" s="246"/>
      <c r="R931821" s="246"/>
    </row>
    <row r="931867" spans="16:18" x14ac:dyDescent="0.2">
      <c r="P931867" s="246"/>
      <c r="Q931867" s="246"/>
      <c r="R931867" s="246"/>
    </row>
    <row r="931913" spans="16:18" x14ac:dyDescent="0.2">
      <c r="P931913" s="246"/>
      <c r="Q931913" s="246"/>
      <c r="R931913" s="246"/>
    </row>
    <row r="931959" spans="16:18" x14ac:dyDescent="0.2">
      <c r="P931959" s="246"/>
      <c r="Q931959" s="246"/>
      <c r="R931959" s="246"/>
    </row>
    <row r="932005" spans="16:18" x14ac:dyDescent="0.2">
      <c r="P932005" s="246"/>
      <c r="Q932005" s="246"/>
      <c r="R932005" s="246"/>
    </row>
    <row r="932051" spans="16:18" x14ac:dyDescent="0.2">
      <c r="P932051" s="246"/>
      <c r="Q932051" s="246"/>
      <c r="R932051" s="246"/>
    </row>
    <row r="932097" spans="16:18" x14ac:dyDescent="0.2">
      <c r="P932097" s="246"/>
      <c r="Q932097" s="246"/>
      <c r="R932097" s="246"/>
    </row>
    <row r="932143" spans="16:18" x14ac:dyDescent="0.2">
      <c r="P932143" s="246"/>
      <c r="Q932143" s="246"/>
      <c r="R932143" s="246"/>
    </row>
    <row r="932189" spans="16:18" x14ac:dyDescent="0.2">
      <c r="P932189" s="246"/>
      <c r="Q932189" s="246"/>
      <c r="R932189" s="246"/>
    </row>
    <row r="932235" spans="16:18" x14ac:dyDescent="0.2">
      <c r="P932235" s="246"/>
      <c r="Q932235" s="246"/>
      <c r="R932235" s="246"/>
    </row>
    <row r="932281" spans="16:18" x14ac:dyDescent="0.2">
      <c r="P932281" s="246"/>
      <c r="Q932281" s="246"/>
      <c r="R932281" s="246"/>
    </row>
    <row r="932327" spans="16:18" x14ac:dyDescent="0.2">
      <c r="P932327" s="246"/>
      <c r="Q932327" s="246"/>
      <c r="R932327" s="246"/>
    </row>
    <row r="932373" spans="16:18" x14ac:dyDescent="0.2">
      <c r="P932373" s="246"/>
      <c r="Q932373" s="246"/>
      <c r="R932373" s="246"/>
    </row>
    <row r="932419" spans="16:18" x14ac:dyDescent="0.2">
      <c r="P932419" s="246"/>
      <c r="Q932419" s="246"/>
      <c r="R932419" s="246"/>
    </row>
    <row r="932465" spans="16:18" x14ac:dyDescent="0.2">
      <c r="P932465" s="246"/>
      <c r="Q932465" s="246"/>
      <c r="R932465" s="246"/>
    </row>
    <row r="932511" spans="16:18" x14ac:dyDescent="0.2">
      <c r="P932511" s="246"/>
      <c r="Q932511" s="246"/>
      <c r="R932511" s="246"/>
    </row>
    <row r="932557" spans="16:18" x14ac:dyDescent="0.2">
      <c r="P932557" s="246"/>
      <c r="Q932557" s="246"/>
      <c r="R932557" s="246"/>
    </row>
    <row r="932603" spans="16:18" x14ac:dyDescent="0.2">
      <c r="P932603" s="246"/>
      <c r="Q932603" s="246"/>
      <c r="R932603" s="246"/>
    </row>
    <row r="932649" spans="16:18" x14ac:dyDescent="0.2">
      <c r="P932649" s="246"/>
      <c r="Q932649" s="246"/>
      <c r="R932649" s="246"/>
    </row>
    <row r="932695" spans="16:18" x14ac:dyDescent="0.2">
      <c r="P932695" s="246"/>
      <c r="Q932695" s="246"/>
      <c r="R932695" s="246"/>
    </row>
    <row r="932741" spans="16:18" x14ac:dyDescent="0.2">
      <c r="P932741" s="246"/>
      <c r="Q932741" s="246"/>
      <c r="R932741" s="246"/>
    </row>
    <row r="932787" spans="16:18" x14ac:dyDescent="0.2">
      <c r="P932787" s="246"/>
      <c r="Q932787" s="246"/>
      <c r="R932787" s="246"/>
    </row>
    <row r="932833" spans="16:18" x14ac:dyDescent="0.2">
      <c r="P932833" s="246"/>
      <c r="Q932833" s="246"/>
      <c r="R932833" s="246"/>
    </row>
    <row r="932879" spans="16:18" x14ac:dyDescent="0.2">
      <c r="P932879" s="246"/>
      <c r="Q932879" s="246"/>
      <c r="R932879" s="246"/>
    </row>
    <row r="932925" spans="16:18" x14ac:dyDescent="0.2">
      <c r="P932925" s="246"/>
      <c r="Q932925" s="246"/>
      <c r="R932925" s="246"/>
    </row>
    <row r="932971" spans="16:18" x14ac:dyDescent="0.2">
      <c r="P932971" s="246"/>
      <c r="Q932971" s="246"/>
      <c r="R932971" s="246"/>
    </row>
    <row r="933017" spans="16:18" x14ac:dyDescent="0.2">
      <c r="P933017" s="246"/>
      <c r="Q933017" s="246"/>
      <c r="R933017" s="246"/>
    </row>
    <row r="933063" spans="16:18" x14ac:dyDescent="0.2">
      <c r="P933063" s="246"/>
      <c r="Q933063" s="246"/>
      <c r="R933063" s="246"/>
    </row>
    <row r="933109" spans="16:18" x14ac:dyDescent="0.2">
      <c r="P933109" s="246"/>
      <c r="Q933109" s="246"/>
      <c r="R933109" s="246"/>
    </row>
    <row r="933155" spans="16:18" x14ac:dyDescent="0.2">
      <c r="P933155" s="246"/>
      <c r="Q933155" s="246"/>
      <c r="R933155" s="246"/>
    </row>
    <row r="933201" spans="16:18" x14ac:dyDescent="0.2">
      <c r="P933201" s="246"/>
      <c r="Q933201" s="246"/>
      <c r="R933201" s="246"/>
    </row>
    <row r="933247" spans="16:18" x14ac:dyDescent="0.2">
      <c r="P933247" s="246"/>
      <c r="Q933247" s="246"/>
      <c r="R933247" s="246"/>
    </row>
    <row r="933293" spans="16:18" x14ac:dyDescent="0.2">
      <c r="P933293" s="246"/>
      <c r="Q933293" s="246"/>
      <c r="R933293" s="246"/>
    </row>
    <row r="933339" spans="16:18" x14ac:dyDescent="0.2">
      <c r="P933339" s="246"/>
      <c r="Q933339" s="246"/>
      <c r="R933339" s="246"/>
    </row>
    <row r="933385" spans="16:18" x14ac:dyDescent="0.2">
      <c r="P933385" s="246"/>
      <c r="Q933385" s="246"/>
      <c r="R933385" s="246"/>
    </row>
    <row r="933431" spans="16:18" x14ac:dyDescent="0.2">
      <c r="P933431" s="246"/>
      <c r="Q933431" s="246"/>
      <c r="R933431" s="246"/>
    </row>
    <row r="933477" spans="16:18" x14ac:dyDescent="0.2">
      <c r="P933477" s="246"/>
      <c r="Q933477" s="246"/>
      <c r="R933477" s="246"/>
    </row>
    <row r="933523" spans="16:18" x14ac:dyDescent="0.2">
      <c r="P933523" s="246"/>
      <c r="Q933523" s="246"/>
      <c r="R933523" s="246"/>
    </row>
    <row r="933569" spans="16:18" x14ac:dyDescent="0.2">
      <c r="P933569" s="246"/>
      <c r="Q933569" s="246"/>
      <c r="R933569" s="246"/>
    </row>
    <row r="933615" spans="16:18" x14ac:dyDescent="0.2">
      <c r="P933615" s="246"/>
      <c r="Q933615" s="246"/>
      <c r="R933615" s="246"/>
    </row>
    <row r="933661" spans="16:18" x14ac:dyDescent="0.2">
      <c r="P933661" s="246"/>
      <c r="Q933661" s="246"/>
      <c r="R933661" s="246"/>
    </row>
    <row r="933707" spans="16:18" x14ac:dyDescent="0.2">
      <c r="P933707" s="246"/>
      <c r="Q933707" s="246"/>
      <c r="R933707" s="246"/>
    </row>
    <row r="933753" spans="16:18" x14ac:dyDescent="0.2">
      <c r="P933753" s="246"/>
      <c r="Q933753" s="246"/>
      <c r="R933753" s="246"/>
    </row>
    <row r="933799" spans="16:18" x14ac:dyDescent="0.2">
      <c r="P933799" s="246"/>
      <c r="Q933799" s="246"/>
      <c r="R933799" s="246"/>
    </row>
    <row r="933845" spans="16:18" x14ac:dyDescent="0.2">
      <c r="P933845" s="246"/>
      <c r="Q933845" s="246"/>
      <c r="R933845" s="246"/>
    </row>
    <row r="933891" spans="16:18" x14ac:dyDescent="0.2">
      <c r="P933891" s="246"/>
      <c r="Q933891" s="246"/>
      <c r="R933891" s="246"/>
    </row>
    <row r="933937" spans="16:18" x14ac:dyDescent="0.2">
      <c r="P933937" s="246"/>
      <c r="Q933937" s="246"/>
      <c r="R933937" s="246"/>
    </row>
    <row r="933983" spans="16:18" x14ac:dyDescent="0.2">
      <c r="P933983" s="246"/>
      <c r="Q933983" s="246"/>
      <c r="R933983" s="246"/>
    </row>
    <row r="934029" spans="16:18" x14ac:dyDescent="0.2">
      <c r="P934029" s="246"/>
      <c r="Q934029" s="246"/>
      <c r="R934029" s="246"/>
    </row>
    <row r="934075" spans="16:18" x14ac:dyDescent="0.2">
      <c r="P934075" s="246"/>
      <c r="Q934075" s="246"/>
      <c r="R934075" s="246"/>
    </row>
    <row r="934121" spans="16:18" x14ac:dyDescent="0.2">
      <c r="P934121" s="246"/>
      <c r="Q934121" s="246"/>
      <c r="R934121" s="246"/>
    </row>
    <row r="934167" spans="16:18" x14ac:dyDescent="0.2">
      <c r="P934167" s="246"/>
      <c r="Q934167" s="246"/>
      <c r="R934167" s="246"/>
    </row>
    <row r="934213" spans="16:18" x14ac:dyDescent="0.2">
      <c r="P934213" s="246"/>
      <c r="Q934213" s="246"/>
      <c r="R934213" s="246"/>
    </row>
    <row r="934259" spans="16:18" x14ac:dyDescent="0.2">
      <c r="P934259" s="246"/>
      <c r="Q934259" s="246"/>
      <c r="R934259" s="246"/>
    </row>
    <row r="934305" spans="16:18" x14ac:dyDescent="0.2">
      <c r="P934305" s="246"/>
      <c r="Q934305" s="246"/>
      <c r="R934305" s="246"/>
    </row>
    <row r="934351" spans="16:18" x14ac:dyDescent="0.2">
      <c r="P934351" s="246"/>
      <c r="Q934351" s="246"/>
      <c r="R934351" s="246"/>
    </row>
    <row r="934397" spans="16:18" x14ac:dyDescent="0.2">
      <c r="P934397" s="246"/>
      <c r="Q934397" s="246"/>
      <c r="R934397" s="246"/>
    </row>
    <row r="934443" spans="16:18" x14ac:dyDescent="0.2">
      <c r="P934443" s="246"/>
      <c r="Q934443" s="246"/>
      <c r="R934443" s="246"/>
    </row>
    <row r="934489" spans="16:18" x14ac:dyDescent="0.2">
      <c r="P934489" s="246"/>
      <c r="Q934489" s="246"/>
      <c r="R934489" s="246"/>
    </row>
    <row r="934535" spans="16:18" x14ac:dyDescent="0.2">
      <c r="P934535" s="246"/>
      <c r="Q934535" s="246"/>
      <c r="R934535" s="246"/>
    </row>
    <row r="934581" spans="16:18" x14ac:dyDescent="0.2">
      <c r="P934581" s="246"/>
      <c r="Q934581" s="246"/>
      <c r="R934581" s="246"/>
    </row>
    <row r="934627" spans="16:18" x14ac:dyDescent="0.2">
      <c r="P934627" s="246"/>
      <c r="Q934627" s="246"/>
      <c r="R934627" s="246"/>
    </row>
    <row r="934673" spans="16:18" x14ac:dyDescent="0.2">
      <c r="P934673" s="246"/>
      <c r="Q934673" s="246"/>
      <c r="R934673" s="246"/>
    </row>
    <row r="934719" spans="16:18" x14ac:dyDescent="0.2">
      <c r="P934719" s="246"/>
      <c r="Q934719" s="246"/>
      <c r="R934719" s="246"/>
    </row>
    <row r="934765" spans="16:18" x14ac:dyDescent="0.2">
      <c r="P934765" s="246"/>
      <c r="Q934765" s="246"/>
      <c r="R934765" s="246"/>
    </row>
    <row r="934811" spans="16:18" x14ac:dyDescent="0.2">
      <c r="P934811" s="246"/>
      <c r="Q934811" s="246"/>
      <c r="R934811" s="246"/>
    </row>
    <row r="934857" spans="16:18" x14ac:dyDescent="0.2">
      <c r="P934857" s="246"/>
      <c r="Q934857" s="246"/>
      <c r="R934857" s="246"/>
    </row>
    <row r="934903" spans="16:18" x14ac:dyDescent="0.2">
      <c r="P934903" s="246"/>
      <c r="Q934903" s="246"/>
      <c r="R934903" s="246"/>
    </row>
    <row r="934949" spans="16:18" x14ac:dyDescent="0.2">
      <c r="P934949" s="246"/>
      <c r="Q934949" s="246"/>
      <c r="R934949" s="246"/>
    </row>
    <row r="934995" spans="16:18" x14ac:dyDescent="0.2">
      <c r="P934995" s="246"/>
      <c r="Q934995" s="246"/>
      <c r="R934995" s="246"/>
    </row>
    <row r="935041" spans="16:18" x14ac:dyDescent="0.2">
      <c r="P935041" s="246"/>
      <c r="Q935041" s="246"/>
      <c r="R935041" s="246"/>
    </row>
    <row r="935087" spans="16:18" x14ac:dyDescent="0.2">
      <c r="P935087" s="246"/>
      <c r="Q935087" s="246"/>
      <c r="R935087" s="246"/>
    </row>
    <row r="935133" spans="16:18" x14ac:dyDescent="0.2">
      <c r="P935133" s="246"/>
      <c r="Q935133" s="246"/>
      <c r="R935133" s="246"/>
    </row>
    <row r="935179" spans="16:18" x14ac:dyDescent="0.2">
      <c r="P935179" s="246"/>
      <c r="Q935179" s="246"/>
      <c r="R935179" s="246"/>
    </row>
    <row r="935225" spans="16:18" x14ac:dyDescent="0.2">
      <c r="P935225" s="246"/>
      <c r="Q935225" s="246"/>
      <c r="R935225" s="246"/>
    </row>
    <row r="935271" spans="16:18" x14ac:dyDescent="0.2">
      <c r="P935271" s="246"/>
      <c r="Q935271" s="246"/>
      <c r="R935271" s="246"/>
    </row>
    <row r="935317" spans="16:18" x14ac:dyDescent="0.2">
      <c r="P935317" s="246"/>
      <c r="Q935317" s="246"/>
      <c r="R935317" s="246"/>
    </row>
    <row r="935363" spans="16:18" x14ac:dyDescent="0.2">
      <c r="P935363" s="246"/>
      <c r="Q935363" s="246"/>
      <c r="R935363" s="246"/>
    </row>
    <row r="935409" spans="16:18" x14ac:dyDescent="0.2">
      <c r="P935409" s="246"/>
      <c r="Q935409" s="246"/>
      <c r="R935409" s="246"/>
    </row>
    <row r="935455" spans="16:18" x14ac:dyDescent="0.2">
      <c r="P935455" s="246"/>
      <c r="Q935455" s="246"/>
      <c r="R935455" s="246"/>
    </row>
    <row r="935501" spans="16:18" x14ac:dyDescent="0.2">
      <c r="P935501" s="246"/>
      <c r="Q935501" s="246"/>
      <c r="R935501" s="246"/>
    </row>
    <row r="935547" spans="16:18" x14ac:dyDescent="0.2">
      <c r="P935547" s="246"/>
      <c r="Q935547" s="246"/>
      <c r="R935547" s="246"/>
    </row>
    <row r="935593" spans="16:18" x14ac:dyDescent="0.2">
      <c r="P935593" s="246"/>
      <c r="Q935593" s="246"/>
      <c r="R935593" s="246"/>
    </row>
    <row r="935639" spans="16:18" x14ac:dyDescent="0.2">
      <c r="P935639" s="246"/>
      <c r="Q935639" s="246"/>
      <c r="R935639" s="246"/>
    </row>
    <row r="935685" spans="16:18" x14ac:dyDescent="0.2">
      <c r="P935685" s="246"/>
      <c r="Q935685" s="246"/>
      <c r="R935685" s="246"/>
    </row>
    <row r="935731" spans="16:18" x14ac:dyDescent="0.2">
      <c r="P935731" s="246"/>
      <c r="Q935731" s="246"/>
      <c r="R935731" s="246"/>
    </row>
    <row r="935777" spans="16:18" x14ac:dyDescent="0.2">
      <c r="P935777" s="246"/>
      <c r="Q935777" s="246"/>
      <c r="R935777" s="246"/>
    </row>
    <row r="935823" spans="16:18" x14ac:dyDescent="0.2">
      <c r="P935823" s="246"/>
      <c r="Q935823" s="246"/>
      <c r="R935823" s="246"/>
    </row>
    <row r="935869" spans="16:18" x14ac:dyDescent="0.2">
      <c r="P935869" s="246"/>
      <c r="Q935869" s="246"/>
      <c r="R935869" s="246"/>
    </row>
    <row r="935915" spans="16:18" x14ac:dyDescent="0.2">
      <c r="P935915" s="246"/>
      <c r="Q935915" s="246"/>
      <c r="R935915" s="246"/>
    </row>
    <row r="935961" spans="16:18" x14ac:dyDescent="0.2">
      <c r="P935961" s="246"/>
      <c r="Q935961" s="246"/>
      <c r="R935961" s="246"/>
    </row>
    <row r="936007" spans="16:18" x14ac:dyDescent="0.2">
      <c r="P936007" s="246"/>
      <c r="Q936007" s="246"/>
      <c r="R936007" s="246"/>
    </row>
    <row r="936053" spans="16:18" x14ac:dyDescent="0.2">
      <c r="P936053" s="246"/>
      <c r="Q936053" s="246"/>
      <c r="R936053" s="246"/>
    </row>
    <row r="936099" spans="16:18" x14ac:dyDescent="0.2">
      <c r="P936099" s="246"/>
      <c r="Q936099" s="246"/>
      <c r="R936099" s="246"/>
    </row>
    <row r="936145" spans="16:18" x14ac:dyDescent="0.2">
      <c r="P936145" s="246"/>
      <c r="Q936145" s="246"/>
      <c r="R936145" s="246"/>
    </row>
    <row r="936191" spans="16:18" x14ac:dyDescent="0.2">
      <c r="P936191" s="246"/>
      <c r="Q936191" s="246"/>
      <c r="R936191" s="246"/>
    </row>
    <row r="936237" spans="16:18" x14ac:dyDescent="0.2">
      <c r="P936237" s="246"/>
      <c r="Q936237" s="246"/>
      <c r="R936237" s="246"/>
    </row>
    <row r="936283" spans="16:18" x14ac:dyDescent="0.2">
      <c r="P936283" s="246"/>
      <c r="Q936283" s="246"/>
      <c r="R936283" s="246"/>
    </row>
    <row r="936329" spans="16:18" x14ac:dyDescent="0.2">
      <c r="P936329" s="246"/>
      <c r="Q936329" s="246"/>
      <c r="R936329" s="246"/>
    </row>
    <row r="936375" spans="16:18" x14ac:dyDescent="0.2">
      <c r="P936375" s="246"/>
      <c r="Q936375" s="246"/>
      <c r="R936375" s="246"/>
    </row>
    <row r="936421" spans="16:18" x14ac:dyDescent="0.2">
      <c r="P936421" s="246"/>
      <c r="Q936421" s="246"/>
      <c r="R936421" s="246"/>
    </row>
    <row r="936467" spans="16:18" x14ac:dyDescent="0.2">
      <c r="P936467" s="246"/>
      <c r="Q936467" s="246"/>
      <c r="R936467" s="246"/>
    </row>
    <row r="936513" spans="16:18" x14ac:dyDescent="0.2">
      <c r="P936513" s="246"/>
      <c r="Q936513" s="246"/>
      <c r="R936513" s="246"/>
    </row>
    <row r="936559" spans="16:18" x14ac:dyDescent="0.2">
      <c r="P936559" s="246"/>
      <c r="Q936559" s="246"/>
      <c r="R936559" s="246"/>
    </row>
    <row r="936605" spans="16:18" x14ac:dyDescent="0.2">
      <c r="P936605" s="246"/>
      <c r="Q936605" s="246"/>
      <c r="R936605" s="246"/>
    </row>
    <row r="936651" spans="16:18" x14ac:dyDescent="0.2">
      <c r="P936651" s="246"/>
      <c r="Q936651" s="246"/>
      <c r="R936651" s="246"/>
    </row>
    <row r="936697" spans="16:18" x14ac:dyDescent="0.2">
      <c r="P936697" s="246"/>
      <c r="Q936697" s="246"/>
      <c r="R936697" s="246"/>
    </row>
    <row r="936743" spans="16:18" x14ac:dyDescent="0.2">
      <c r="P936743" s="246"/>
      <c r="Q936743" s="246"/>
      <c r="R936743" s="246"/>
    </row>
    <row r="936789" spans="16:18" x14ac:dyDescent="0.2">
      <c r="P936789" s="246"/>
      <c r="Q936789" s="246"/>
      <c r="R936789" s="246"/>
    </row>
    <row r="936835" spans="16:18" x14ac:dyDescent="0.2">
      <c r="P936835" s="246"/>
      <c r="Q936835" s="246"/>
      <c r="R936835" s="246"/>
    </row>
    <row r="936881" spans="16:18" x14ac:dyDescent="0.2">
      <c r="P936881" s="246"/>
      <c r="Q936881" s="246"/>
      <c r="R936881" s="246"/>
    </row>
    <row r="936927" spans="16:18" x14ac:dyDescent="0.2">
      <c r="P936927" s="246"/>
      <c r="Q936927" s="246"/>
      <c r="R936927" s="246"/>
    </row>
    <row r="936973" spans="16:18" x14ac:dyDescent="0.2">
      <c r="P936973" s="246"/>
      <c r="Q936973" s="246"/>
      <c r="R936973" s="246"/>
    </row>
    <row r="937019" spans="16:18" x14ac:dyDescent="0.2">
      <c r="P937019" s="246"/>
      <c r="Q937019" s="246"/>
      <c r="R937019" s="246"/>
    </row>
    <row r="937065" spans="16:18" x14ac:dyDescent="0.2">
      <c r="P937065" s="246"/>
      <c r="Q937065" s="246"/>
      <c r="R937065" s="246"/>
    </row>
    <row r="937111" spans="16:18" x14ac:dyDescent="0.2">
      <c r="P937111" s="246"/>
      <c r="Q937111" s="246"/>
      <c r="R937111" s="246"/>
    </row>
    <row r="937157" spans="16:18" x14ac:dyDescent="0.2">
      <c r="P937157" s="246"/>
      <c r="Q937157" s="246"/>
      <c r="R937157" s="246"/>
    </row>
    <row r="937203" spans="16:18" x14ac:dyDescent="0.2">
      <c r="P937203" s="246"/>
      <c r="Q937203" s="246"/>
      <c r="R937203" s="246"/>
    </row>
    <row r="937249" spans="16:18" x14ac:dyDescent="0.2">
      <c r="P937249" s="246"/>
      <c r="Q937249" s="246"/>
      <c r="R937249" s="246"/>
    </row>
    <row r="937295" spans="16:18" x14ac:dyDescent="0.2">
      <c r="P937295" s="246"/>
      <c r="Q937295" s="246"/>
      <c r="R937295" s="246"/>
    </row>
    <row r="937341" spans="16:18" x14ac:dyDescent="0.2">
      <c r="P937341" s="246"/>
      <c r="Q937341" s="246"/>
      <c r="R937341" s="246"/>
    </row>
    <row r="937387" spans="16:18" x14ac:dyDescent="0.2">
      <c r="P937387" s="246"/>
      <c r="Q937387" s="246"/>
      <c r="R937387" s="246"/>
    </row>
    <row r="937433" spans="16:18" x14ac:dyDescent="0.2">
      <c r="P937433" s="246"/>
      <c r="Q937433" s="246"/>
      <c r="R937433" s="246"/>
    </row>
    <row r="937479" spans="16:18" x14ac:dyDescent="0.2">
      <c r="P937479" s="246"/>
      <c r="Q937479" s="246"/>
      <c r="R937479" s="246"/>
    </row>
    <row r="937525" spans="16:18" x14ac:dyDescent="0.2">
      <c r="P937525" s="246"/>
      <c r="Q937525" s="246"/>
      <c r="R937525" s="246"/>
    </row>
    <row r="937571" spans="16:18" x14ac:dyDescent="0.2">
      <c r="P937571" s="246"/>
      <c r="Q937571" s="246"/>
      <c r="R937571" s="246"/>
    </row>
    <row r="937617" spans="16:18" x14ac:dyDescent="0.2">
      <c r="P937617" s="246"/>
      <c r="Q937617" s="246"/>
      <c r="R937617" s="246"/>
    </row>
    <row r="937663" spans="16:18" x14ac:dyDescent="0.2">
      <c r="P937663" s="246"/>
      <c r="Q937663" s="246"/>
      <c r="R937663" s="246"/>
    </row>
    <row r="937709" spans="16:18" x14ac:dyDescent="0.2">
      <c r="P937709" s="246"/>
      <c r="Q937709" s="246"/>
      <c r="R937709" s="246"/>
    </row>
    <row r="937755" spans="16:18" x14ac:dyDescent="0.2">
      <c r="P937755" s="246"/>
      <c r="Q937755" s="246"/>
      <c r="R937755" s="246"/>
    </row>
    <row r="937801" spans="16:18" x14ac:dyDescent="0.2">
      <c r="P937801" s="246"/>
      <c r="Q937801" s="246"/>
      <c r="R937801" s="246"/>
    </row>
    <row r="937847" spans="16:18" x14ac:dyDescent="0.2">
      <c r="P937847" s="246"/>
      <c r="Q937847" s="246"/>
      <c r="R937847" s="246"/>
    </row>
    <row r="937893" spans="16:18" x14ac:dyDescent="0.2">
      <c r="P937893" s="246"/>
      <c r="Q937893" s="246"/>
      <c r="R937893" s="246"/>
    </row>
    <row r="937939" spans="16:18" x14ac:dyDescent="0.2">
      <c r="P937939" s="246"/>
      <c r="Q937939" s="246"/>
      <c r="R937939" s="246"/>
    </row>
    <row r="937985" spans="16:18" x14ac:dyDescent="0.2">
      <c r="P937985" s="246"/>
      <c r="Q937985" s="246"/>
      <c r="R937985" s="246"/>
    </row>
    <row r="938031" spans="16:18" x14ac:dyDescent="0.2">
      <c r="P938031" s="246"/>
      <c r="Q938031" s="246"/>
      <c r="R938031" s="246"/>
    </row>
    <row r="938077" spans="16:18" x14ac:dyDescent="0.2">
      <c r="P938077" s="246"/>
      <c r="Q938077" s="246"/>
      <c r="R938077" s="246"/>
    </row>
    <row r="938123" spans="16:18" x14ac:dyDescent="0.2">
      <c r="P938123" s="246"/>
      <c r="Q938123" s="246"/>
      <c r="R938123" s="246"/>
    </row>
    <row r="938169" spans="16:18" x14ac:dyDescent="0.2">
      <c r="P938169" s="246"/>
      <c r="Q938169" s="246"/>
      <c r="R938169" s="246"/>
    </row>
    <row r="938215" spans="16:18" x14ac:dyDescent="0.2">
      <c r="P938215" s="246"/>
      <c r="Q938215" s="246"/>
      <c r="R938215" s="246"/>
    </row>
    <row r="938261" spans="16:18" x14ac:dyDescent="0.2">
      <c r="P938261" s="246"/>
      <c r="Q938261" s="246"/>
      <c r="R938261" s="246"/>
    </row>
    <row r="938307" spans="16:18" x14ac:dyDescent="0.2">
      <c r="P938307" s="246"/>
      <c r="Q938307" s="246"/>
      <c r="R938307" s="246"/>
    </row>
    <row r="938353" spans="16:18" x14ac:dyDescent="0.2">
      <c r="P938353" s="246"/>
      <c r="Q938353" s="246"/>
      <c r="R938353" s="246"/>
    </row>
    <row r="938399" spans="16:18" x14ac:dyDescent="0.2">
      <c r="P938399" s="246"/>
      <c r="Q938399" s="246"/>
      <c r="R938399" s="246"/>
    </row>
    <row r="938445" spans="16:18" x14ac:dyDescent="0.2">
      <c r="P938445" s="246"/>
      <c r="Q938445" s="246"/>
      <c r="R938445" s="246"/>
    </row>
    <row r="938491" spans="16:18" x14ac:dyDescent="0.2">
      <c r="P938491" s="246"/>
      <c r="Q938491" s="246"/>
      <c r="R938491" s="246"/>
    </row>
    <row r="938537" spans="16:18" x14ac:dyDescent="0.2">
      <c r="P938537" s="246"/>
      <c r="Q938537" s="246"/>
      <c r="R938537" s="246"/>
    </row>
    <row r="938583" spans="16:18" x14ac:dyDescent="0.2">
      <c r="P938583" s="246"/>
      <c r="Q938583" s="246"/>
      <c r="R938583" s="246"/>
    </row>
    <row r="938629" spans="16:18" x14ac:dyDescent="0.2">
      <c r="P938629" s="246"/>
      <c r="Q938629" s="246"/>
      <c r="R938629" s="246"/>
    </row>
    <row r="938675" spans="16:18" x14ac:dyDescent="0.2">
      <c r="P938675" s="246"/>
      <c r="Q938675" s="246"/>
      <c r="R938675" s="246"/>
    </row>
    <row r="938721" spans="16:18" x14ac:dyDescent="0.2">
      <c r="P938721" s="246"/>
      <c r="Q938721" s="246"/>
      <c r="R938721" s="246"/>
    </row>
    <row r="938767" spans="16:18" x14ac:dyDescent="0.2">
      <c r="P938767" s="246"/>
      <c r="Q938767" s="246"/>
      <c r="R938767" s="246"/>
    </row>
    <row r="938813" spans="16:18" x14ac:dyDescent="0.2">
      <c r="P938813" s="246"/>
      <c r="Q938813" s="246"/>
      <c r="R938813" s="246"/>
    </row>
    <row r="938859" spans="16:18" x14ac:dyDescent="0.2">
      <c r="P938859" s="246"/>
      <c r="Q938859" s="246"/>
      <c r="R938859" s="246"/>
    </row>
    <row r="938905" spans="16:18" x14ac:dyDescent="0.2">
      <c r="P938905" s="246"/>
      <c r="Q938905" s="246"/>
      <c r="R938905" s="246"/>
    </row>
    <row r="938951" spans="16:18" x14ac:dyDescent="0.2">
      <c r="P938951" s="246"/>
      <c r="Q938951" s="246"/>
      <c r="R938951" s="246"/>
    </row>
    <row r="938997" spans="16:18" x14ac:dyDescent="0.2">
      <c r="P938997" s="246"/>
      <c r="Q938997" s="246"/>
      <c r="R938997" s="246"/>
    </row>
    <row r="939043" spans="16:18" x14ac:dyDescent="0.2">
      <c r="P939043" s="246"/>
      <c r="Q939043" s="246"/>
      <c r="R939043" s="246"/>
    </row>
    <row r="939089" spans="16:18" x14ac:dyDescent="0.2">
      <c r="P939089" s="246"/>
      <c r="Q939089" s="246"/>
      <c r="R939089" s="246"/>
    </row>
    <row r="939135" spans="16:18" x14ac:dyDescent="0.2">
      <c r="P939135" s="246"/>
      <c r="Q939135" s="246"/>
      <c r="R939135" s="246"/>
    </row>
    <row r="939181" spans="16:18" x14ac:dyDescent="0.2">
      <c r="P939181" s="246"/>
      <c r="Q939181" s="246"/>
      <c r="R939181" s="246"/>
    </row>
    <row r="939227" spans="16:18" x14ac:dyDescent="0.2">
      <c r="P939227" s="246"/>
      <c r="Q939227" s="246"/>
      <c r="R939227" s="246"/>
    </row>
    <row r="939273" spans="16:18" x14ac:dyDescent="0.2">
      <c r="P939273" s="246"/>
      <c r="Q939273" s="246"/>
      <c r="R939273" s="246"/>
    </row>
    <row r="939319" spans="16:18" x14ac:dyDescent="0.2">
      <c r="P939319" s="246"/>
      <c r="Q939319" s="246"/>
      <c r="R939319" s="246"/>
    </row>
    <row r="939365" spans="16:18" x14ac:dyDescent="0.2">
      <c r="P939365" s="246"/>
      <c r="Q939365" s="246"/>
      <c r="R939365" s="246"/>
    </row>
    <row r="939411" spans="16:18" x14ac:dyDescent="0.2">
      <c r="P939411" s="246"/>
      <c r="Q939411" s="246"/>
      <c r="R939411" s="246"/>
    </row>
    <row r="939457" spans="16:18" x14ac:dyDescent="0.2">
      <c r="P939457" s="246"/>
      <c r="Q939457" s="246"/>
      <c r="R939457" s="246"/>
    </row>
    <row r="939503" spans="16:18" x14ac:dyDescent="0.2">
      <c r="P939503" s="246"/>
      <c r="Q939503" s="246"/>
      <c r="R939503" s="246"/>
    </row>
    <row r="939549" spans="16:18" x14ac:dyDescent="0.2">
      <c r="P939549" s="246"/>
      <c r="Q939549" s="246"/>
      <c r="R939549" s="246"/>
    </row>
    <row r="939595" spans="16:18" x14ac:dyDescent="0.2">
      <c r="P939595" s="246"/>
      <c r="Q939595" s="246"/>
      <c r="R939595" s="246"/>
    </row>
    <row r="939641" spans="16:18" x14ac:dyDescent="0.2">
      <c r="P939641" s="246"/>
      <c r="Q939641" s="246"/>
      <c r="R939641" s="246"/>
    </row>
    <row r="939687" spans="16:18" x14ac:dyDescent="0.2">
      <c r="P939687" s="246"/>
      <c r="Q939687" s="246"/>
      <c r="R939687" s="246"/>
    </row>
    <row r="939733" spans="16:18" x14ac:dyDescent="0.2">
      <c r="P939733" s="246"/>
      <c r="Q939733" s="246"/>
      <c r="R939733" s="246"/>
    </row>
    <row r="939779" spans="16:18" x14ac:dyDescent="0.2">
      <c r="P939779" s="246"/>
      <c r="Q939779" s="246"/>
      <c r="R939779" s="246"/>
    </row>
    <row r="939825" spans="16:18" x14ac:dyDescent="0.2">
      <c r="P939825" s="246"/>
      <c r="Q939825" s="246"/>
      <c r="R939825" s="246"/>
    </row>
    <row r="939871" spans="16:18" x14ac:dyDescent="0.2">
      <c r="P939871" s="246"/>
      <c r="Q939871" s="246"/>
      <c r="R939871" s="246"/>
    </row>
    <row r="939917" spans="16:18" x14ac:dyDescent="0.2">
      <c r="P939917" s="246"/>
      <c r="Q939917" s="246"/>
      <c r="R939917" s="246"/>
    </row>
    <row r="939963" spans="16:18" x14ac:dyDescent="0.2">
      <c r="P939963" s="246"/>
      <c r="Q939963" s="246"/>
      <c r="R939963" s="246"/>
    </row>
    <row r="940009" spans="16:18" x14ac:dyDescent="0.2">
      <c r="P940009" s="246"/>
      <c r="Q940009" s="246"/>
      <c r="R940009" s="246"/>
    </row>
    <row r="940055" spans="16:18" x14ac:dyDescent="0.2">
      <c r="P940055" s="246"/>
      <c r="Q940055" s="246"/>
      <c r="R940055" s="246"/>
    </row>
    <row r="940101" spans="16:18" x14ac:dyDescent="0.2">
      <c r="P940101" s="246"/>
      <c r="Q940101" s="246"/>
      <c r="R940101" s="246"/>
    </row>
    <row r="940147" spans="16:18" x14ac:dyDescent="0.2">
      <c r="P940147" s="246"/>
      <c r="Q940147" s="246"/>
      <c r="R940147" s="246"/>
    </row>
    <row r="940193" spans="16:18" x14ac:dyDescent="0.2">
      <c r="P940193" s="246"/>
      <c r="Q940193" s="246"/>
      <c r="R940193" s="246"/>
    </row>
    <row r="940239" spans="16:18" x14ac:dyDescent="0.2">
      <c r="P940239" s="246"/>
      <c r="Q940239" s="246"/>
      <c r="R940239" s="246"/>
    </row>
    <row r="940285" spans="16:18" x14ac:dyDescent="0.2">
      <c r="P940285" s="246"/>
      <c r="Q940285" s="246"/>
      <c r="R940285" s="246"/>
    </row>
    <row r="940331" spans="16:18" x14ac:dyDescent="0.2">
      <c r="P940331" s="246"/>
      <c r="Q940331" s="246"/>
      <c r="R940331" s="246"/>
    </row>
    <row r="940377" spans="16:18" x14ac:dyDescent="0.2">
      <c r="P940377" s="246"/>
      <c r="Q940377" s="246"/>
      <c r="R940377" s="246"/>
    </row>
    <row r="940423" spans="16:18" x14ac:dyDescent="0.2">
      <c r="P940423" s="246"/>
      <c r="Q940423" s="246"/>
      <c r="R940423" s="246"/>
    </row>
    <row r="940469" spans="16:18" x14ac:dyDescent="0.2">
      <c r="P940469" s="246"/>
      <c r="Q940469" s="246"/>
      <c r="R940469" s="246"/>
    </row>
    <row r="940515" spans="16:18" x14ac:dyDescent="0.2">
      <c r="P940515" s="246"/>
      <c r="Q940515" s="246"/>
      <c r="R940515" s="246"/>
    </row>
    <row r="940561" spans="16:18" x14ac:dyDescent="0.2">
      <c r="P940561" s="246"/>
      <c r="Q940561" s="246"/>
      <c r="R940561" s="246"/>
    </row>
    <row r="940607" spans="16:18" x14ac:dyDescent="0.2">
      <c r="P940607" s="246"/>
      <c r="Q940607" s="246"/>
      <c r="R940607" s="246"/>
    </row>
    <row r="940653" spans="16:18" x14ac:dyDescent="0.2">
      <c r="P940653" s="246"/>
      <c r="Q940653" s="246"/>
      <c r="R940653" s="246"/>
    </row>
    <row r="940699" spans="16:18" x14ac:dyDescent="0.2">
      <c r="P940699" s="246"/>
      <c r="Q940699" s="246"/>
      <c r="R940699" s="246"/>
    </row>
    <row r="940745" spans="16:18" x14ac:dyDescent="0.2">
      <c r="P940745" s="246"/>
      <c r="Q940745" s="246"/>
      <c r="R940745" s="246"/>
    </row>
    <row r="940791" spans="16:18" x14ac:dyDescent="0.2">
      <c r="P940791" s="246"/>
      <c r="Q940791" s="246"/>
      <c r="R940791" s="246"/>
    </row>
    <row r="940837" spans="16:18" x14ac:dyDescent="0.2">
      <c r="P940837" s="246"/>
      <c r="Q940837" s="246"/>
      <c r="R940837" s="246"/>
    </row>
    <row r="940883" spans="16:18" x14ac:dyDescent="0.2">
      <c r="P940883" s="246"/>
      <c r="Q940883" s="246"/>
      <c r="R940883" s="246"/>
    </row>
    <row r="940929" spans="16:18" x14ac:dyDescent="0.2">
      <c r="P940929" s="246"/>
      <c r="Q940929" s="246"/>
      <c r="R940929" s="246"/>
    </row>
    <row r="940975" spans="16:18" x14ac:dyDescent="0.2">
      <c r="P940975" s="246"/>
      <c r="Q940975" s="246"/>
      <c r="R940975" s="246"/>
    </row>
    <row r="941021" spans="16:18" x14ac:dyDescent="0.2">
      <c r="P941021" s="246"/>
      <c r="Q941021" s="246"/>
      <c r="R941021" s="246"/>
    </row>
    <row r="941067" spans="16:18" x14ac:dyDescent="0.2">
      <c r="P941067" s="246"/>
      <c r="Q941067" s="246"/>
      <c r="R941067" s="246"/>
    </row>
    <row r="941113" spans="16:18" x14ac:dyDescent="0.2">
      <c r="P941113" s="246"/>
      <c r="Q941113" s="246"/>
      <c r="R941113" s="246"/>
    </row>
    <row r="941159" spans="16:18" x14ac:dyDescent="0.2">
      <c r="P941159" s="246"/>
      <c r="Q941159" s="246"/>
      <c r="R941159" s="246"/>
    </row>
    <row r="941205" spans="16:18" x14ac:dyDescent="0.2">
      <c r="P941205" s="246"/>
      <c r="Q941205" s="246"/>
      <c r="R941205" s="246"/>
    </row>
    <row r="941251" spans="16:18" x14ac:dyDescent="0.2">
      <c r="P941251" s="246"/>
      <c r="Q941251" s="246"/>
      <c r="R941251" s="246"/>
    </row>
    <row r="941297" spans="16:18" x14ac:dyDescent="0.2">
      <c r="P941297" s="246"/>
      <c r="Q941297" s="246"/>
      <c r="R941297" s="246"/>
    </row>
    <row r="941343" spans="16:18" x14ac:dyDescent="0.2">
      <c r="P941343" s="246"/>
      <c r="Q941343" s="246"/>
      <c r="R941343" s="246"/>
    </row>
    <row r="941389" spans="16:18" x14ac:dyDescent="0.2">
      <c r="P941389" s="246"/>
      <c r="Q941389" s="246"/>
      <c r="R941389" s="246"/>
    </row>
    <row r="941435" spans="16:18" x14ac:dyDescent="0.2">
      <c r="P941435" s="246"/>
      <c r="Q941435" s="246"/>
      <c r="R941435" s="246"/>
    </row>
    <row r="941481" spans="16:18" x14ac:dyDescent="0.2">
      <c r="P941481" s="246"/>
      <c r="Q941481" s="246"/>
      <c r="R941481" s="246"/>
    </row>
    <row r="941527" spans="16:18" x14ac:dyDescent="0.2">
      <c r="P941527" s="246"/>
      <c r="Q941527" s="246"/>
      <c r="R941527" s="246"/>
    </row>
    <row r="941573" spans="16:18" x14ac:dyDescent="0.2">
      <c r="P941573" s="246"/>
      <c r="Q941573" s="246"/>
      <c r="R941573" s="246"/>
    </row>
    <row r="941619" spans="16:18" x14ac:dyDescent="0.2">
      <c r="P941619" s="246"/>
      <c r="Q941619" s="246"/>
      <c r="R941619" s="246"/>
    </row>
    <row r="941665" spans="16:18" x14ac:dyDescent="0.2">
      <c r="P941665" s="246"/>
      <c r="Q941665" s="246"/>
      <c r="R941665" s="246"/>
    </row>
    <row r="941711" spans="16:18" x14ac:dyDescent="0.2">
      <c r="P941711" s="246"/>
      <c r="Q941711" s="246"/>
      <c r="R941711" s="246"/>
    </row>
    <row r="941757" spans="16:18" x14ac:dyDescent="0.2">
      <c r="P941757" s="246"/>
      <c r="Q941757" s="246"/>
      <c r="R941757" s="246"/>
    </row>
    <row r="941803" spans="16:18" x14ac:dyDescent="0.2">
      <c r="P941803" s="246"/>
      <c r="Q941803" s="246"/>
      <c r="R941803" s="246"/>
    </row>
    <row r="941849" spans="16:18" x14ac:dyDescent="0.2">
      <c r="P941849" s="246"/>
      <c r="Q941849" s="246"/>
      <c r="R941849" s="246"/>
    </row>
    <row r="941895" spans="16:18" x14ac:dyDescent="0.2">
      <c r="P941895" s="246"/>
      <c r="Q941895" s="246"/>
      <c r="R941895" s="246"/>
    </row>
    <row r="941941" spans="16:18" x14ac:dyDescent="0.2">
      <c r="P941941" s="246"/>
      <c r="Q941941" s="246"/>
      <c r="R941941" s="246"/>
    </row>
    <row r="941987" spans="16:18" x14ac:dyDescent="0.2">
      <c r="P941987" s="246"/>
      <c r="Q941987" s="246"/>
      <c r="R941987" s="246"/>
    </row>
    <row r="942033" spans="16:18" x14ac:dyDescent="0.2">
      <c r="P942033" s="246"/>
      <c r="Q942033" s="246"/>
      <c r="R942033" s="246"/>
    </row>
    <row r="942079" spans="16:18" x14ac:dyDescent="0.2">
      <c r="P942079" s="246"/>
      <c r="Q942079" s="246"/>
      <c r="R942079" s="246"/>
    </row>
    <row r="942125" spans="16:18" x14ac:dyDescent="0.2">
      <c r="P942125" s="246"/>
      <c r="Q942125" s="246"/>
      <c r="R942125" s="246"/>
    </row>
    <row r="942171" spans="16:18" x14ac:dyDescent="0.2">
      <c r="P942171" s="246"/>
      <c r="Q942171" s="246"/>
      <c r="R942171" s="246"/>
    </row>
    <row r="942217" spans="16:18" x14ac:dyDescent="0.2">
      <c r="P942217" s="246"/>
      <c r="Q942217" s="246"/>
      <c r="R942217" s="246"/>
    </row>
    <row r="942263" spans="16:18" x14ac:dyDescent="0.2">
      <c r="P942263" s="246"/>
      <c r="Q942263" s="246"/>
      <c r="R942263" s="246"/>
    </row>
    <row r="942309" spans="16:18" x14ac:dyDescent="0.2">
      <c r="P942309" s="246"/>
      <c r="Q942309" s="246"/>
      <c r="R942309" s="246"/>
    </row>
    <row r="942355" spans="16:18" x14ac:dyDescent="0.2">
      <c r="P942355" s="246"/>
      <c r="Q942355" s="246"/>
      <c r="R942355" s="246"/>
    </row>
    <row r="942401" spans="16:18" x14ac:dyDescent="0.2">
      <c r="P942401" s="246"/>
      <c r="Q942401" s="246"/>
      <c r="R942401" s="246"/>
    </row>
    <row r="942447" spans="16:18" x14ac:dyDescent="0.2">
      <c r="P942447" s="246"/>
      <c r="Q942447" s="246"/>
      <c r="R942447" s="246"/>
    </row>
    <row r="942493" spans="16:18" x14ac:dyDescent="0.2">
      <c r="P942493" s="246"/>
      <c r="Q942493" s="246"/>
      <c r="R942493" s="246"/>
    </row>
    <row r="942539" spans="16:18" x14ac:dyDescent="0.2">
      <c r="P942539" s="246"/>
      <c r="Q942539" s="246"/>
      <c r="R942539" s="246"/>
    </row>
    <row r="942585" spans="16:18" x14ac:dyDescent="0.2">
      <c r="P942585" s="246"/>
      <c r="Q942585" s="246"/>
      <c r="R942585" s="246"/>
    </row>
    <row r="942631" spans="16:18" x14ac:dyDescent="0.2">
      <c r="P942631" s="246"/>
      <c r="Q942631" s="246"/>
      <c r="R942631" s="246"/>
    </row>
    <row r="942677" spans="16:18" x14ac:dyDescent="0.2">
      <c r="P942677" s="246"/>
      <c r="Q942677" s="246"/>
      <c r="R942677" s="246"/>
    </row>
    <row r="942723" spans="16:18" x14ac:dyDescent="0.2">
      <c r="P942723" s="246"/>
      <c r="Q942723" s="246"/>
      <c r="R942723" s="246"/>
    </row>
    <row r="942769" spans="16:18" x14ac:dyDescent="0.2">
      <c r="P942769" s="246"/>
      <c r="Q942769" s="246"/>
      <c r="R942769" s="246"/>
    </row>
    <row r="942815" spans="16:18" x14ac:dyDescent="0.2">
      <c r="P942815" s="246"/>
      <c r="Q942815" s="246"/>
      <c r="R942815" s="246"/>
    </row>
    <row r="942861" spans="16:18" x14ac:dyDescent="0.2">
      <c r="P942861" s="246"/>
      <c r="Q942861" s="246"/>
      <c r="R942861" s="246"/>
    </row>
    <row r="942907" spans="16:18" x14ac:dyDescent="0.2">
      <c r="P942907" s="246"/>
      <c r="Q942907" s="246"/>
      <c r="R942907" s="246"/>
    </row>
    <row r="942953" spans="16:18" x14ac:dyDescent="0.2">
      <c r="P942953" s="246"/>
      <c r="Q942953" s="246"/>
      <c r="R942953" s="246"/>
    </row>
    <row r="942999" spans="16:18" x14ac:dyDescent="0.2">
      <c r="P942999" s="246"/>
      <c r="Q942999" s="246"/>
      <c r="R942999" s="246"/>
    </row>
    <row r="943045" spans="16:18" x14ac:dyDescent="0.2">
      <c r="P943045" s="246"/>
      <c r="Q943045" s="246"/>
      <c r="R943045" s="246"/>
    </row>
    <row r="943091" spans="16:18" x14ac:dyDescent="0.2">
      <c r="P943091" s="246"/>
      <c r="Q943091" s="246"/>
      <c r="R943091" s="246"/>
    </row>
    <row r="943137" spans="16:18" x14ac:dyDescent="0.2">
      <c r="P943137" s="246"/>
      <c r="Q943137" s="246"/>
      <c r="R943137" s="246"/>
    </row>
    <row r="943183" spans="16:18" x14ac:dyDescent="0.2">
      <c r="P943183" s="246"/>
      <c r="Q943183" s="246"/>
      <c r="R943183" s="246"/>
    </row>
    <row r="943229" spans="16:18" x14ac:dyDescent="0.2">
      <c r="P943229" s="246"/>
      <c r="Q943229" s="246"/>
      <c r="R943229" s="246"/>
    </row>
    <row r="943275" spans="16:18" x14ac:dyDescent="0.2">
      <c r="P943275" s="246"/>
      <c r="Q943275" s="246"/>
      <c r="R943275" s="246"/>
    </row>
    <row r="943321" spans="16:18" x14ac:dyDescent="0.2">
      <c r="P943321" s="246"/>
      <c r="Q943321" s="246"/>
      <c r="R943321" s="246"/>
    </row>
    <row r="943367" spans="16:18" x14ac:dyDescent="0.2">
      <c r="P943367" s="246"/>
      <c r="Q943367" s="246"/>
      <c r="R943367" s="246"/>
    </row>
    <row r="943413" spans="16:18" x14ac:dyDescent="0.2">
      <c r="P943413" s="246"/>
      <c r="Q943413" s="246"/>
      <c r="R943413" s="246"/>
    </row>
    <row r="943459" spans="16:18" x14ac:dyDescent="0.2">
      <c r="P943459" s="246"/>
      <c r="Q943459" s="246"/>
      <c r="R943459" s="246"/>
    </row>
    <row r="943505" spans="16:18" x14ac:dyDescent="0.2">
      <c r="P943505" s="246"/>
      <c r="Q943505" s="246"/>
      <c r="R943505" s="246"/>
    </row>
    <row r="943551" spans="16:18" x14ac:dyDescent="0.2">
      <c r="P943551" s="246"/>
      <c r="Q943551" s="246"/>
      <c r="R943551" s="246"/>
    </row>
    <row r="943597" spans="16:18" x14ac:dyDescent="0.2">
      <c r="P943597" s="246"/>
      <c r="Q943597" s="246"/>
      <c r="R943597" s="246"/>
    </row>
    <row r="943643" spans="16:18" x14ac:dyDescent="0.2">
      <c r="P943643" s="246"/>
      <c r="Q943643" s="246"/>
      <c r="R943643" s="246"/>
    </row>
    <row r="943689" spans="16:18" x14ac:dyDescent="0.2">
      <c r="P943689" s="246"/>
      <c r="Q943689" s="246"/>
      <c r="R943689" s="246"/>
    </row>
    <row r="943735" spans="16:18" x14ac:dyDescent="0.2">
      <c r="P943735" s="246"/>
      <c r="Q943735" s="246"/>
      <c r="R943735" s="246"/>
    </row>
    <row r="943781" spans="16:18" x14ac:dyDescent="0.2">
      <c r="P943781" s="246"/>
      <c r="Q943781" s="246"/>
      <c r="R943781" s="246"/>
    </row>
    <row r="943827" spans="16:18" x14ac:dyDescent="0.2">
      <c r="P943827" s="246"/>
      <c r="Q943827" s="246"/>
      <c r="R943827" s="246"/>
    </row>
    <row r="943873" spans="16:18" x14ac:dyDescent="0.2">
      <c r="P943873" s="246"/>
      <c r="Q943873" s="246"/>
      <c r="R943873" s="246"/>
    </row>
    <row r="943919" spans="16:18" x14ac:dyDescent="0.2">
      <c r="P943919" s="246"/>
      <c r="Q943919" s="246"/>
      <c r="R943919" s="246"/>
    </row>
    <row r="943965" spans="16:18" x14ac:dyDescent="0.2">
      <c r="P943965" s="246"/>
      <c r="Q943965" s="246"/>
      <c r="R943965" s="246"/>
    </row>
    <row r="944011" spans="16:18" x14ac:dyDescent="0.2">
      <c r="P944011" s="246"/>
      <c r="Q944011" s="246"/>
      <c r="R944011" s="246"/>
    </row>
    <row r="944057" spans="16:18" x14ac:dyDescent="0.2">
      <c r="P944057" s="246"/>
      <c r="Q944057" s="246"/>
      <c r="R944057" s="246"/>
    </row>
    <row r="944103" spans="16:18" x14ac:dyDescent="0.2">
      <c r="P944103" s="246"/>
      <c r="Q944103" s="246"/>
      <c r="R944103" s="246"/>
    </row>
    <row r="944149" spans="16:18" x14ac:dyDescent="0.2">
      <c r="P944149" s="246"/>
      <c r="Q944149" s="246"/>
      <c r="R944149" s="246"/>
    </row>
    <row r="944195" spans="16:18" x14ac:dyDescent="0.2">
      <c r="P944195" s="246"/>
      <c r="Q944195" s="246"/>
      <c r="R944195" s="246"/>
    </row>
    <row r="944241" spans="16:18" x14ac:dyDescent="0.2">
      <c r="P944241" s="246"/>
      <c r="Q944241" s="246"/>
      <c r="R944241" s="246"/>
    </row>
    <row r="944287" spans="16:18" x14ac:dyDescent="0.2">
      <c r="P944287" s="246"/>
      <c r="Q944287" s="246"/>
      <c r="R944287" s="246"/>
    </row>
    <row r="944333" spans="16:18" x14ac:dyDescent="0.2">
      <c r="P944333" s="246"/>
      <c r="Q944333" s="246"/>
      <c r="R944333" s="246"/>
    </row>
    <row r="944379" spans="16:18" x14ac:dyDescent="0.2">
      <c r="P944379" s="246"/>
      <c r="Q944379" s="246"/>
      <c r="R944379" s="246"/>
    </row>
    <row r="944425" spans="16:18" x14ac:dyDescent="0.2">
      <c r="P944425" s="246"/>
      <c r="Q944425" s="246"/>
      <c r="R944425" s="246"/>
    </row>
    <row r="944471" spans="16:18" x14ac:dyDescent="0.2">
      <c r="P944471" s="246"/>
      <c r="Q944471" s="246"/>
      <c r="R944471" s="246"/>
    </row>
    <row r="944517" spans="16:18" x14ac:dyDescent="0.2">
      <c r="P944517" s="246"/>
      <c r="Q944517" s="246"/>
      <c r="R944517" s="246"/>
    </row>
    <row r="944563" spans="16:18" x14ac:dyDescent="0.2">
      <c r="P944563" s="246"/>
      <c r="Q944563" s="246"/>
      <c r="R944563" s="246"/>
    </row>
    <row r="944609" spans="16:18" x14ac:dyDescent="0.2">
      <c r="P944609" s="246"/>
      <c r="Q944609" s="246"/>
      <c r="R944609" s="246"/>
    </row>
    <row r="944655" spans="16:18" x14ac:dyDescent="0.2">
      <c r="P944655" s="246"/>
      <c r="Q944655" s="246"/>
      <c r="R944655" s="246"/>
    </row>
    <row r="944701" spans="16:18" x14ac:dyDescent="0.2">
      <c r="P944701" s="246"/>
      <c r="Q944701" s="246"/>
      <c r="R944701" s="246"/>
    </row>
    <row r="944747" spans="16:18" x14ac:dyDescent="0.2">
      <c r="P944747" s="246"/>
      <c r="Q944747" s="246"/>
      <c r="R944747" s="246"/>
    </row>
    <row r="944793" spans="16:18" x14ac:dyDescent="0.2">
      <c r="P944793" s="246"/>
      <c r="Q944793" s="246"/>
      <c r="R944793" s="246"/>
    </row>
    <row r="944839" spans="16:18" x14ac:dyDescent="0.2">
      <c r="P944839" s="246"/>
      <c r="Q944839" s="246"/>
      <c r="R944839" s="246"/>
    </row>
    <row r="944885" spans="16:18" x14ac:dyDescent="0.2">
      <c r="P944885" s="246"/>
      <c r="Q944885" s="246"/>
      <c r="R944885" s="246"/>
    </row>
    <row r="944931" spans="16:18" x14ac:dyDescent="0.2">
      <c r="P944931" s="246"/>
      <c r="Q944931" s="246"/>
      <c r="R944931" s="246"/>
    </row>
    <row r="944977" spans="16:18" x14ac:dyDescent="0.2">
      <c r="P944977" s="246"/>
      <c r="Q944977" s="246"/>
      <c r="R944977" s="246"/>
    </row>
    <row r="945023" spans="16:18" x14ac:dyDescent="0.2">
      <c r="P945023" s="246"/>
      <c r="Q945023" s="246"/>
      <c r="R945023" s="246"/>
    </row>
    <row r="945069" spans="16:18" x14ac:dyDescent="0.2">
      <c r="P945069" s="246"/>
      <c r="Q945069" s="246"/>
      <c r="R945069" s="246"/>
    </row>
    <row r="945115" spans="16:18" x14ac:dyDescent="0.2">
      <c r="P945115" s="246"/>
      <c r="Q945115" s="246"/>
      <c r="R945115" s="246"/>
    </row>
    <row r="945161" spans="16:18" x14ac:dyDescent="0.2">
      <c r="P945161" s="246"/>
      <c r="Q945161" s="246"/>
      <c r="R945161" s="246"/>
    </row>
    <row r="945207" spans="16:18" x14ac:dyDescent="0.2">
      <c r="P945207" s="246"/>
      <c r="Q945207" s="246"/>
      <c r="R945207" s="246"/>
    </row>
    <row r="945253" spans="16:18" x14ac:dyDescent="0.2">
      <c r="P945253" s="246"/>
      <c r="Q945253" s="246"/>
      <c r="R945253" s="246"/>
    </row>
    <row r="945299" spans="16:18" x14ac:dyDescent="0.2">
      <c r="P945299" s="246"/>
      <c r="Q945299" s="246"/>
      <c r="R945299" s="246"/>
    </row>
    <row r="945345" spans="16:18" x14ac:dyDescent="0.2">
      <c r="P945345" s="246"/>
      <c r="Q945345" s="246"/>
      <c r="R945345" s="246"/>
    </row>
    <row r="945391" spans="16:18" x14ac:dyDescent="0.2">
      <c r="P945391" s="246"/>
      <c r="Q945391" s="246"/>
      <c r="R945391" s="246"/>
    </row>
    <row r="945437" spans="16:18" x14ac:dyDescent="0.2">
      <c r="P945437" s="246"/>
      <c r="Q945437" s="246"/>
      <c r="R945437" s="246"/>
    </row>
    <row r="945483" spans="16:18" x14ac:dyDescent="0.2">
      <c r="P945483" s="246"/>
      <c r="Q945483" s="246"/>
      <c r="R945483" s="246"/>
    </row>
    <row r="945529" spans="16:18" x14ac:dyDescent="0.2">
      <c r="P945529" s="246"/>
      <c r="Q945529" s="246"/>
      <c r="R945529" s="246"/>
    </row>
    <row r="945575" spans="16:18" x14ac:dyDescent="0.2">
      <c r="P945575" s="246"/>
      <c r="Q945575" s="246"/>
      <c r="R945575" s="246"/>
    </row>
    <row r="945621" spans="16:18" x14ac:dyDescent="0.2">
      <c r="P945621" s="246"/>
      <c r="Q945621" s="246"/>
      <c r="R945621" s="246"/>
    </row>
    <row r="945667" spans="16:18" x14ac:dyDescent="0.2">
      <c r="P945667" s="246"/>
      <c r="Q945667" s="246"/>
      <c r="R945667" s="246"/>
    </row>
    <row r="945713" spans="16:18" x14ac:dyDescent="0.2">
      <c r="P945713" s="246"/>
      <c r="Q945713" s="246"/>
      <c r="R945713" s="246"/>
    </row>
    <row r="945759" spans="16:18" x14ac:dyDescent="0.2">
      <c r="P945759" s="246"/>
      <c r="Q945759" s="246"/>
      <c r="R945759" s="246"/>
    </row>
    <row r="945805" spans="16:18" x14ac:dyDescent="0.2">
      <c r="P945805" s="246"/>
      <c r="Q945805" s="246"/>
      <c r="R945805" s="246"/>
    </row>
    <row r="945851" spans="16:18" x14ac:dyDescent="0.2">
      <c r="P945851" s="246"/>
      <c r="Q945851" s="246"/>
      <c r="R945851" s="246"/>
    </row>
    <row r="945897" spans="16:18" x14ac:dyDescent="0.2">
      <c r="P945897" s="246"/>
      <c r="Q945897" s="246"/>
      <c r="R945897" s="246"/>
    </row>
    <row r="945943" spans="16:18" x14ac:dyDescent="0.2">
      <c r="P945943" s="246"/>
      <c r="Q945943" s="246"/>
      <c r="R945943" s="246"/>
    </row>
    <row r="945989" spans="16:18" x14ac:dyDescent="0.2">
      <c r="P945989" s="246"/>
      <c r="Q945989" s="246"/>
      <c r="R945989" s="246"/>
    </row>
    <row r="946035" spans="16:18" x14ac:dyDescent="0.2">
      <c r="P946035" s="246"/>
      <c r="Q946035" s="246"/>
      <c r="R946035" s="246"/>
    </row>
    <row r="946081" spans="16:18" x14ac:dyDescent="0.2">
      <c r="P946081" s="246"/>
      <c r="Q946081" s="246"/>
      <c r="R946081" s="246"/>
    </row>
    <row r="946127" spans="16:18" x14ac:dyDescent="0.2">
      <c r="P946127" s="246"/>
      <c r="Q946127" s="246"/>
      <c r="R946127" s="246"/>
    </row>
    <row r="946173" spans="16:18" x14ac:dyDescent="0.2">
      <c r="P946173" s="246"/>
      <c r="Q946173" s="246"/>
      <c r="R946173" s="246"/>
    </row>
    <row r="946219" spans="16:18" x14ac:dyDescent="0.2">
      <c r="P946219" s="246"/>
      <c r="Q946219" s="246"/>
      <c r="R946219" s="246"/>
    </row>
    <row r="946265" spans="16:18" x14ac:dyDescent="0.2">
      <c r="P946265" s="246"/>
      <c r="Q946265" s="246"/>
      <c r="R946265" s="246"/>
    </row>
    <row r="946311" spans="16:18" x14ac:dyDescent="0.2">
      <c r="P946311" s="246"/>
      <c r="Q946311" s="246"/>
      <c r="R946311" s="246"/>
    </row>
    <row r="946357" spans="16:18" x14ac:dyDescent="0.2">
      <c r="P946357" s="246"/>
      <c r="Q946357" s="246"/>
      <c r="R946357" s="246"/>
    </row>
    <row r="946403" spans="16:18" x14ac:dyDescent="0.2">
      <c r="P946403" s="246"/>
      <c r="Q946403" s="246"/>
      <c r="R946403" s="246"/>
    </row>
    <row r="946449" spans="16:18" x14ac:dyDescent="0.2">
      <c r="P946449" s="246"/>
      <c r="Q946449" s="246"/>
      <c r="R946449" s="246"/>
    </row>
    <row r="946495" spans="16:18" x14ac:dyDescent="0.2">
      <c r="P946495" s="246"/>
      <c r="Q946495" s="246"/>
      <c r="R946495" s="246"/>
    </row>
    <row r="946541" spans="16:18" x14ac:dyDescent="0.2">
      <c r="P946541" s="246"/>
      <c r="Q946541" s="246"/>
      <c r="R946541" s="246"/>
    </row>
    <row r="946587" spans="16:18" x14ac:dyDescent="0.2">
      <c r="P946587" s="246"/>
      <c r="Q946587" s="246"/>
      <c r="R946587" s="246"/>
    </row>
    <row r="946633" spans="16:18" x14ac:dyDescent="0.2">
      <c r="P946633" s="246"/>
      <c r="Q946633" s="246"/>
      <c r="R946633" s="246"/>
    </row>
    <row r="946679" spans="16:18" x14ac:dyDescent="0.2">
      <c r="P946679" s="246"/>
      <c r="Q946679" s="246"/>
      <c r="R946679" s="246"/>
    </row>
    <row r="946725" spans="16:18" x14ac:dyDescent="0.2">
      <c r="P946725" s="246"/>
      <c r="Q946725" s="246"/>
      <c r="R946725" s="246"/>
    </row>
    <row r="946771" spans="16:18" x14ac:dyDescent="0.2">
      <c r="P946771" s="246"/>
      <c r="Q946771" s="246"/>
      <c r="R946771" s="246"/>
    </row>
    <row r="946817" spans="16:18" x14ac:dyDescent="0.2">
      <c r="P946817" s="246"/>
      <c r="Q946817" s="246"/>
      <c r="R946817" s="246"/>
    </row>
    <row r="946863" spans="16:18" x14ac:dyDescent="0.2">
      <c r="P946863" s="246"/>
      <c r="Q946863" s="246"/>
      <c r="R946863" s="246"/>
    </row>
    <row r="946909" spans="16:18" x14ac:dyDescent="0.2">
      <c r="P946909" s="246"/>
      <c r="Q946909" s="246"/>
      <c r="R946909" s="246"/>
    </row>
    <row r="946955" spans="16:18" x14ac:dyDescent="0.2">
      <c r="P946955" s="246"/>
      <c r="Q946955" s="246"/>
      <c r="R946955" s="246"/>
    </row>
    <row r="947001" spans="16:18" x14ac:dyDescent="0.2">
      <c r="P947001" s="246"/>
      <c r="Q947001" s="246"/>
      <c r="R947001" s="246"/>
    </row>
    <row r="947047" spans="16:18" x14ac:dyDescent="0.2">
      <c r="P947047" s="246"/>
      <c r="Q947047" s="246"/>
      <c r="R947047" s="246"/>
    </row>
    <row r="947093" spans="16:18" x14ac:dyDescent="0.2">
      <c r="P947093" s="246"/>
      <c r="Q947093" s="246"/>
      <c r="R947093" s="246"/>
    </row>
    <row r="947139" spans="16:18" x14ac:dyDescent="0.2">
      <c r="P947139" s="246"/>
      <c r="Q947139" s="246"/>
      <c r="R947139" s="246"/>
    </row>
    <row r="947185" spans="16:18" x14ac:dyDescent="0.2">
      <c r="P947185" s="246"/>
      <c r="Q947185" s="246"/>
      <c r="R947185" s="246"/>
    </row>
    <row r="947231" spans="16:18" x14ac:dyDescent="0.2">
      <c r="P947231" s="246"/>
      <c r="Q947231" s="246"/>
      <c r="R947231" s="246"/>
    </row>
    <row r="947277" spans="16:18" x14ac:dyDescent="0.2">
      <c r="P947277" s="246"/>
      <c r="Q947277" s="246"/>
      <c r="R947277" s="246"/>
    </row>
    <row r="947323" spans="16:18" x14ac:dyDescent="0.2">
      <c r="P947323" s="246"/>
      <c r="Q947323" s="246"/>
      <c r="R947323" s="246"/>
    </row>
    <row r="947369" spans="16:18" x14ac:dyDescent="0.2">
      <c r="P947369" s="246"/>
      <c r="Q947369" s="246"/>
      <c r="R947369" s="246"/>
    </row>
    <row r="947415" spans="16:18" x14ac:dyDescent="0.2">
      <c r="P947415" s="246"/>
      <c r="Q947415" s="246"/>
      <c r="R947415" s="246"/>
    </row>
    <row r="947461" spans="16:18" x14ac:dyDescent="0.2">
      <c r="P947461" s="246"/>
      <c r="Q947461" s="246"/>
      <c r="R947461" s="246"/>
    </row>
    <row r="947507" spans="16:18" x14ac:dyDescent="0.2">
      <c r="P947507" s="246"/>
      <c r="Q947507" s="246"/>
      <c r="R947507" s="246"/>
    </row>
    <row r="947553" spans="16:18" x14ac:dyDescent="0.2">
      <c r="P947553" s="246"/>
      <c r="Q947553" s="246"/>
      <c r="R947553" s="246"/>
    </row>
    <row r="947599" spans="16:18" x14ac:dyDescent="0.2">
      <c r="P947599" s="246"/>
      <c r="Q947599" s="246"/>
      <c r="R947599" s="246"/>
    </row>
    <row r="947645" spans="16:18" x14ac:dyDescent="0.2">
      <c r="P947645" s="246"/>
      <c r="Q947645" s="246"/>
      <c r="R947645" s="246"/>
    </row>
    <row r="947691" spans="16:18" x14ac:dyDescent="0.2">
      <c r="P947691" s="246"/>
      <c r="Q947691" s="246"/>
      <c r="R947691" s="246"/>
    </row>
    <row r="947737" spans="16:18" x14ac:dyDescent="0.2">
      <c r="P947737" s="246"/>
      <c r="Q947737" s="246"/>
      <c r="R947737" s="246"/>
    </row>
    <row r="947783" spans="16:18" x14ac:dyDescent="0.2">
      <c r="P947783" s="246"/>
      <c r="Q947783" s="246"/>
      <c r="R947783" s="246"/>
    </row>
    <row r="947829" spans="16:18" x14ac:dyDescent="0.2">
      <c r="P947829" s="246"/>
      <c r="Q947829" s="246"/>
      <c r="R947829" s="246"/>
    </row>
    <row r="947875" spans="16:18" x14ac:dyDescent="0.2">
      <c r="P947875" s="246"/>
      <c r="Q947875" s="246"/>
      <c r="R947875" s="246"/>
    </row>
    <row r="947921" spans="16:18" x14ac:dyDescent="0.2">
      <c r="P947921" s="246"/>
      <c r="Q947921" s="246"/>
      <c r="R947921" s="246"/>
    </row>
    <row r="947967" spans="16:18" x14ac:dyDescent="0.2">
      <c r="P947967" s="246"/>
      <c r="Q947967" s="246"/>
      <c r="R947967" s="246"/>
    </row>
    <row r="948013" spans="16:18" x14ac:dyDescent="0.2">
      <c r="P948013" s="246"/>
      <c r="Q948013" s="246"/>
      <c r="R948013" s="246"/>
    </row>
    <row r="948059" spans="16:18" x14ac:dyDescent="0.2">
      <c r="P948059" s="246"/>
      <c r="Q948059" s="246"/>
      <c r="R948059" s="246"/>
    </row>
    <row r="948105" spans="16:18" x14ac:dyDescent="0.2">
      <c r="P948105" s="246"/>
      <c r="Q948105" s="246"/>
      <c r="R948105" s="246"/>
    </row>
    <row r="948151" spans="16:18" x14ac:dyDescent="0.2">
      <c r="P948151" s="246"/>
      <c r="Q948151" s="246"/>
      <c r="R948151" s="246"/>
    </row>
    <row r="948197" spans="16:18" x14ac:dyDescent="0.2">
      <c r="P948197" s="246"/>
      <c r="Q948197" s="246"/>
      <c r="R948197" s="246"/>
    </row>
    <row r="948243" spans="16:18" x14ac:dyDescent="0.2">
      <c r="P948243" s="246"/>
      <c r="Q948243" s="246"/>
      <c r="R948243" s="246"/>
    </row>
    <row r="948289" spans="16:18" x14ac:dyDescent="0.2">
      <c r="P948289" s="246"/>
      <c r="Q948289" s="246"/>
      <c r="R948289" s="246"/>
    </row>
    <row r="948335" spans="16:18" x14ac:dyDescent="0.2">
      <c r="P948335" s="246"/>
      <c r="Q948335" s="246"/>
      <c r="R948335" s="246"/>
    </row>
    <row r="948381" spans="16:18" x14ac:dyDescent="0.2">
      <c r="P948381" s="246"/>
      <c r="Q948381" s="246"/>
      <c r="R948381" s="246"/>
    </row>
    <row r="948427" spans="16:18" x14ac:dyDescent="0.2">
      <c r="P948427" s="246"/>
      <c r="Q948427" s="246"/>
      <c r="R948427" s="246"/>
    </row>
    <row r="948473" spans="16:18" x14ac:dyDescent="0.2">
      <c r="P948473" s="246"/>
      <c r="Q948473" s="246"/>
      <c r="R948473" s="246"/>
    </row>
    <row r="948519" spans="16:18" x14ac:dyDescent="0.2">
      <c r="P948519" s="246"/>
      <c r="Q948519" s="246"/>
      <c r="R948519" s="246"/>
    </row>
    <row r="948565" spans="16:18" x14ac:dyDescent="0.2">
      <c r="P948565" s="246"/>
      <c r="Q948565" s="246"/>
      <c r="R948565" s="246"/>
    </row>
    <row r="948611" spans="16:18" x14ac:dyDescent="0.2">
      <c r="P948611" s="246"/>
      <c r="Q948611" s="246"/>
      <c r="R948611" s="246"/>
    </row>
    <row r="948657" spans="16:18" x14ac:dyDescent="0.2">
      <c r="P948657" s="246"/>
      <c r="Q948657" s="246"/>
      <c r="R948657" s="246"/>
    </row>
    <row r="948703" spans="16:18" x14ac:dyDescent="0.2">
      <c r="P948703" s="246"/>
      <c r="Q948703" s="246"/>
      <c r="R948703" s="246"/>
    </row>
    <row r="948749" spans="16:18" x14ac:dyDescent="0.2">
      <c r="P948749" s="246"/>
      <c r="Q948749" s="246"/>
      <c r="R948749" s="246"/>
    </row>
    <row r="948795" spans="16:18" x14ac:dyDescent="0.2">
      <c r="P948795" s="246"/>
      <c r="Q948795" s="246"/>
      <c r="R948795" s="246"/>
    </row>
    <row r="948841" spans="16:18" x14ac:dyDescent="0.2">
      <c r="P948841" s="246"/>
      <c r="Q948841" s="246"/>
      <c r="R948841" s="246"/>
    </row>
    <row r="948887" spans="16:18" x14ac:dyDescent="0.2">
      <c r="P948887" s="246"/>
      <c r="Q948887" s="246"/>
      <c r="R948887" s="246"/>
    </row>
    <row r="948933" spans="16:18" x14ac:dyDescent="0.2">
      <c r="P948933" s="246"/>
      <c r="Q948933" s="246"/>
      <c r="R948933" s="246"/>
    </row>
    <row r="948979" spans="16:18" x14ac:dyDescent="0.2">
      <c r="P948979" s="246"/>
      <c r="Q948979" s="246"/>
      <c r="R948979" s="246"/>
    </row>
    <row r="949025" spans="16:18" x14ac:dyDescent="0.2">
      <c r="P949025" s="246"/>
      <c r="Q949025" s="246"/>
      <c r="R949025" s="246"/>
    </row>
    <row r="949071" spans="16:18" x14ac:dyDescent="0.2">
      <c r="P949071" s="246"/>
      <c r="Q949071" s="246"/>
      <c r="R949071" s="246"/>
    </row>
    <row r="949117" spans="16:18" x14ac:dyDescent="0.2">
      <c r="P949117" s="246"/>
      <c r="Q949117" s="246"/>
      <c r="R949117" s="246"/>
    </row>
    <row r="949163" spans="16:18" x14ac:dyDescent="0.2">
      <c r="P949163" s="246"/>
      <c r="Q949163" s="246"/>
      <c r="R949163" s="246"/>
    </row>
    <row r="949209" spans="16:18" x14ac:dyDescent="0.2">
      <c r="P949209" s="246"/>
      <c r="Q949209" s="246"/>
      <c r="R949209" s="246"/>
    </row>
    <row r="949255" spans="16:18" x14ac:dyDescent="0.2">
      <c r="P949255" s="246"/>
      <c r="Q949255" s="246"/>
      <c r="R949255" s="246"/>
    </row>
    <row r="949301" spans="16:18" x14ac:dyDescent="0.2">
      <c r="P949301" s="246"/>
      <c r="Q949301" s="246"/>
      <c r="R949301" s="246"/>
    </row>
    <row r="949347" spans="16:18" x14ac:dyDescent="0.2">
      <c r="P949347" s="246"/>
      <c r="Q949347" s="246"/>
      <c r="R949347" s="246"/>
    </row>
    <row r="949393" spans="16:18" x14ac:dyDescent="0.2">
      <c r="P949393" s="246"/>
      <c r="Q949393" s="246"/>
      <c r="R949393" s="246"/>
    </row>
    <row r="949439" spans="16:18" x14ac:dyDescent="0.2">
      <c r="P949439" s="246"/>
      <c r="Q949439" s="246"/>
      <c r="R949439" s="246"/>
    </row>
    <row r="949485" spans="16:18" x14ac:dyDescent="0.2">
      <c r="P949485" s="246"/>
      <c r="Q949485" s="246"/>
      <c r="R949485" s="246"/>
    </row>
    <row r="949531" spans="16:18" x14ac:dyDescent="0.2">
      <c r="P949531" s="246"/>
      <c r="Q949531" s="246"/>
      <c r="R949531" s="246"/>
    </row>
    <row r="949577" spans="16:18" x14ac:dyDescent="0.2">
      <c r="P949577" s="246"/>
      <c r="Q949577" s="246"/>
      <c r="R949577" s="246"/>
    </row>
    <row r="949623" spans="16:18" x14ac:dyDescent="0.2">
      <c r="P949623" s="246"/>
      <c r="Q949623" s="246"/>
      <c r="R949623" s="246"/>
    </row>
    <row r="949669" spans="16:18" x14ac:dyDescent="0.2">
      <c r="P949669" s="246"/>
      <c r="Q949669" s="246"/>
      <c r="R949669" s="246"/>
    </row>
    <row r="949715" spans="16:18" x14ac:dyDescent="0.2">
      <c r="P949715" s="246"/>
      <c r="Q949715" s="246"/>
      <c r="R949715" s="246"/>
    </row>
    <row r="949761" spans="16:18" x14ac:dyDescent="0.2">
      <c r="P949761" s="246"/>
      <c r="Q949761" s="246"/>
      <c r="R949761" s="246"/>
    </row>
    <row r="949807" spans="16:18" x14ac:dyDescent="0.2">
      <c r="P949807" s="246"/>
      <c r="Q949807" s="246"/>
      <c r="R949807" s="246"/>
    </row>
    <row r="949853" spans="16:18" x14ac:dyDescent="0.2">
      <c r="P949853" s="246"/>
      <c r="Q949853" s="246"/>
      <c r="R949853" s="246"/>
    </row>
    <row r="949899" spans="16:18" x14ac:dyDescent="0.2">
      <c r="P949899" s="246"/>
      <c r="Q949899" s="246"/>
      <c r="R949899" s="246"/>
    </row>
    <row r="949945" spans="16:18" x14ac:dyDescent="0.2">
      <c r="P949945" s="246"/>
      <c r="Q949945" s="246"/>
      <c r="R949945" s="246"/>
    </row>
    <row r="949991" spans="16:18" x14ac:dyDescent="0.2">
      <c r="P949991" s="246"/>
      <c r="Q949991" s="246"/>
      <c r="R949991" s="246"/>
    </row>
    <row r="950037" spans="16:18" x14ac:dyDescent="0.2">
      <c r="P950037" s="246"/>
      <c r="Q950037" s="246"/>
      <c r="R950037" s="246"/>
    </row>
    <row r="950083" spans="16:18" x14ac:dyDescent="0.2">
      <c r="P950083" s="246"/>
      <c r="Q950083" s="246"/>
      <c r="R950083" s="246"/>
    </row>
    <row r="950129" spans="16:18" x14ac:dyDescent="0.2">
      <c r="P950129" s="246"/>
      <c r="Q950129" s="246"/>
      <c r="R950129" s="246"/>
    </row>
    <row r="950175" spans="16:18" x14ac:dyDescent="0.2">
      <c r="P950175" s="246"/>
      <c r="Q950175" s="246"/>
      <c r="R950175" s="246"/>
    </row>
    <row r="950221" spans="16:18" x14ac:dyDescent="0.2">
      <c r="P950221" s="246"/>
      <c r="Q950221" s="246"/>
      <c r="R950221" s="246"/>
    </row>
    <row r="950267" spans="16:18" x14ac:dyDescent="0.2">
      <c r="P950267" s="246"/>
      <c r="Q950267" s="246"/>
      <c r="R950267" s="246"/>
    </row>
    <row r="950313" spans="16:18" x14ac:dyDescent="0.2">
      <c r="P950313" s="246"/>
      <c r="Q950313" s="246"/>
      <c r="R950313" s="246"/>
    </row>
    <row r="950359" spans="16:18" x14ac:dyDescent="0.2">
      <c r="P950359" s="246"/>
      <c r="Q950359" s="246"/>
      <c r="R950359" s="246"/>
    </row>
    <row r="950405" spans="16:18" x14ac:dyDescent="0.2">
      <c r="P950405" s="246"/>
      <c r="Q950405" s="246"/>
      <c r="R950405" s="246"/>
    </row>
    <row r="950451" spans="16:18" x14ac:dyDescent="0.2">
      <c r="P950451" s="246"/>
      <c r="Q950451" s="246"/>
      <c r="R950451" s="246"/>
    </row>
    <row r="950497" spans="16:18" x14ac:dyDescent="0.2">
      <c r="P950497" s="246"/>
      <c r="Q950497" s="246"/>
      <c r="R950497" s="246"/>
    </row>
    <row r="950543" spans="16:18" x14ac:dyDescent="0.2">
      <c r="P950543" s="246"/>
      <c r="Q950543" s="246"/>
      <c r="R950543" s="246"/>
    </row>
    <row r="950589" spans="16:18" x14ac:dyDescent="0.2">
      <c r="P950589" s="246"/>
      <c r="Q950589" s="246"/>
      <c r="R950589" s="246"/>
    </row>
    <row r="950635" spans="16:18" x14ac:dyDescent="0.2">
      <c r="P950635" s="246"/>
      <c r="Q950635" s="246"/>
      <c r="R950635" s="246"/>
    </row>
    <row r="950681" spans="16:18" x14ac:dyDescent="0.2">
      <c r="P950681" s="246"/>
      <c r="Q950681" s="246"/>
      <c r="R950681" s="246"/>
    </row>
    <row r="950727" spans="16:18" x14ac:dyDescent="0.2">
      <c r="P950727" s="246"/>
      <c r="Q950727" s="246"/>
      <c r="R950727" s="246"/>
    </row>
    <row r="950773" spans="16:18" x14ac:dyDescent="0.2">
      <c r="P950773" s="246"/>
      <c r="Q950773" s="246"/>
      <c r="R950773" s="246"/>
    </row>
    <row r="950819" spans="16:18" x14ac:dyDescent="0.2">
      <c r="P950819" s="246"/>
      <c r="Q950819" s="246"/>
      <c r="R950819" s="246"/>
    </row>
    <row r="950865" spans="16:18" x14ac:dyDescent="0.2">
      <c r="P950865" s="246"/>
      <c r="Q950865" s="246"/>
      <c r="R950865" s="246"/>
    </row>
    <row r="950911" spans="16:18" x14ac:dyDescent="0.2">
      <c r="P950911" s="246"/>
      <c r="Q950911" s="246"/>
      <c r="R950911" s="246"/>
    </row>
    <row r="950957" spans="16:18" x14ac:dyDescent="0.2">
      <c r="P950957" s="246"/>
      <c r="Q950957" s="246"/>
      <c r="R950957" s="246"/>
    </row>
    <row r="951003" spans="16:18" x14ac:dyDescent="0.2">
      <c r="P951003" s="246"/>
      <c r="Q951003" s="246"/>
      <c r="R951003" s="246"/>
    </row>
    <row r="951049" spans="16:18" x14ac:dyDescent="0.2">
      <c r="P951049" s="246"/>
      <c r="Q951049" s="246"/>
      <c r="R951049" s="246"/>
    </row>
    <row r="951095" spans="16:18" x14ac:dyDescent="0.2">
      <c r="P951095" s="246"/>
      <c r="Q951095" s="246"/>
      <c r="R951095" s="246"/>
    </row>
    <row r="951141" spans="16:18" x14ac:dyDescent="0.2">
      <c r="P951141" s="246"/>
      <c r="Q951141" s="246"/>
      <c r="R951141" s="246"/>
    </row>
    <row r="951187" spans="16:18" x14ac:dyDescent="0.2">
      <c r="P951187" s="246"/>
      <c r="Q951187" s="246"/>
      <c r="R951187" s="246"/>
    </row>
    <row r="951233" spans="16:18" x14ac:dyDescent="0.2">
      <c r="P951233" s="246"/>
      <c r="Q951233" s="246"/>
      <c r="R951233" s="246"/>
    </row>
    <row r="951279" spans="16:18" x14ac:dyDescent="0.2">
      <c r="P951279" s="246"/>
      <c r="Q951279" s="246"/>
      <c r="R951279" s="246"/>
    </row>
    <row r="951325" spans="16:18" x14ac:dyDescent="0.2">
      <c r="P951325" s="246"/>
      <c r="Q951325" s="246"/>
      <c r="R951325" s="246"/>
    </row>
    <row r="951371" spans="16:18" x14ac:dyDescent="0.2">
      <c r="P951371" s="246"/>
      <c r="Q951371" s="246"/>
      <c r="R951371" s="246"/>
    </row>
    <row r="951417" spans="16:18" x14ac:dyDescent="0.2">
      <c r="P951417" s="246"/>
      <c r="Q951417" s="246"/>
      <c r="R951417" s="246"/>
    </row>
    <row r="951463" spans="16:18" x14ac:dyDescent="0.2">
      <c r="P951463" s="246"/>
      <c r="Q951463" s="246"/>
      <c r="R951463" s="246"/>
    </row>
    <row r="951509" spans="16:18" x14ac:dyDescent="0.2">
      <c r="P951509" s="246"/>
      <c r="Q951509" s="246"/>
      <c r="R951509" s="246"/>
    </row>
    <row r="951555" spans="16:18" x14ac:dyDescent="0.2">
      <c r="P951555" s="246"/>
      <c r="Q951555" s="246"/>
      <c r="R951555" s="246"/>
    </row>
    <row r="951601" spans="16:18" x14ac:dyDescent="0.2">
      <c r="P951601" s="246"/>
      <c r="Q951601" s="246"/>
      <c r="R951601" s="246"/>
    </row>
    <row r="951647" spans="16:18" x14ac:dyDescent="0.2">
      <c r="P951647" s="246"/>
      <c r="Q951647" s="246"/>
      <c r="R951647" s="246"/>
    </row>
    <row r="951693" spans="16:18" x14ac:dyDescent="0.2">
      <c r="P951693" s="246"/>
      <c r="Q951693" s="246"/>
      <c r="R951693" s="246"/>
    </row>
    <row r="951739" spans="16:18" x14ac:dyDescent="0.2">
      <c r="P951739" s="246"/>
      <c r="Q951739" s="246"/>
      <c r="R951739" s="246"/>
    </row>
    <row r="951785" spans="16:18" x14ac:dyDescent="0.2">
      <c r="P951785" s="246"/>
      <c r="Q951785" s="246"/>
      <c r="R951785" s="246"/>
    </row>
    <row r="951831" spans="16:18" x14ac:dyDescent="0.2">
      <c r="P951831" s="246"/>
      <c r="Q951831" s="246"/>
      <c r="R951831" s="246"/>
    </row>
    <row r="951877" spans="16:18" x14ac:dyDescent="0.2">
      <c r="P951877" s="246"/>
      <c r="Q951877" s="246"/>
      <c r="R951877" s="246"/>
    </row>
    <row r="951923" spans="16:18" x14ac:dyDescent="0.2">
      <c r="P951923" s="246"/>
      <c r="Q951923" s="246"/>
      <c r="R951923" s="246"/>
    </row>
    <row r="951969" spans="16:18" x14ac:dyDescent="0.2">
      <c r="P951969" s="246"/>
      <c r="Q951969" s="246"/>
      <c r="R951969" s="246"/>
    </row>
    <row r="952015" spans="16:18" x14ac:dyDescent="0.2">
      <c r="P952015" s="246"/>
      <c r="Q952015" s="246"/>
      <c r="R952015" s="246"/>
    </row>
    <row r="952061" spans="16:18" x14ac:dyDescent="0.2">
      <c r="P952061" s="246"/>
      <c r="Q952061" s="246"/>
      <c r="R952061" s="246"/>
    </row>
    <row r="952107" spans="16:18" x14ac:dyDescent="0.2">
      <c r="P952107" s="246"/>
      <c r="Q952107" s="246"/>
      <c r="R952107" s="246"/>
    </row>
    <row r="952153" spans="16:18" x14ac:dyDescent="0.2">
      <c r="P952153" s="246"/>
      <c r="Q952153" s="246"/>
      <c r="R952153" s="246"/>
    </row>
    <row r="952199" spans="16:18" x14ac:dyDescent="0.2">
      <c r="P952199" s="246"/>
      <c r="Q952199" s="246"/>
      <c r="R952199" s="246"/>
    </row>
    <row r="952245" spans="16:18" x14ac:dyDescent="0.2">
      <c r="P952245" s="246"/>
      <c r="Q952245" s="246"/>
      <c r="R952245" s="246"/>
    </row>
    <row r="952291" spans="16:18" x14ac:dyDescent="0.2">
      <c r="P952291" s="246"/>
      <c r="Q952291" s="246"/>
      <c r="R952291" s="246"/>
    </row>
    <row r="952337" spans="16:18" x14ac:dyDescent="0.2">
      <c r="P952337" s="246"/>
      <c r="Q952337" s="246"/>
      <c r="R952337" s="246"/>
    </row>
    <row r="952383" spans="16:18" x14ac:dyDescent="0.2">
      <c r="P952383" s="246"/>
      <c r="Q952383" s="246"/>
      <c r="R952383" s="246"/>
    </row>
    <row r="952429" spans="16:18" x14ac:dyDescent="0.2">
      <c r="P952429" s="246"/>
      <c r="Q952429" s="246"/>
      <c r="R952429" s="246"/>
    </row>
    <row r="952475" spans="16:18" x14ac:dyDescent="0.2">
      <c r="P952475" s="246"/>
      <c r="Q952475" s="246"/>
      <c r="R952475" s="246"/>
    </row>
    <row r="952521" spans="16:18" x14ac:dyDescent="0.2">
      <c r="P952521" s="246"/>
      <c r="Q952521" s="246"/>
      <c r="R952521" s="246"/>
    </row>
    <row r="952567" spans="16:18" x14ac:dyDescent="0.2">
      <c r="P952567" s="246"/>
      <c r="Q952567" s="246"/>
      <c r="R952567" s="246"/>
    </row>
    <row r="952613" spans="16:18" x14ac:dyDescent="0.2">
      <c r="P952613" s="246"/>
      <c r="Q952613" s="246"/>
      <c r="R952613" s="246"/>
    </row>
    <row r="952659" spans="16:18" x14ac:dyDescent="0.2">
      <c r="P952659" s="246"/>
      <c r="Q952659" s="246"/>
      <c r="R952659" s="246"/>
    </row>
    <row r="952705" spans="16:18" x14ac:dyDescent="0.2">
      <c r="P952705" s="246"/>
      <c r="Q952705" s="246"/>
      <c r="R952705" s="246"/>
    </row>
    <row r="952751" spans="16:18" x14ac:dyDescent="0.2">
      <c r="P952751" s="246"/>
      <c r="Q952751" s="246"/>
      <c r="R952751" s="246"/>
    </row>
    <row r="952797" spans="16:18" x14ac:dyDescent="0.2">
      <c r="P952797" s="246"/>
      <c r="Q952797" s="246"/>
      <c r="R952797" s="246"/>
    </row>
    <row r="952843" spans="16:18" x14ac:dyDescent="0.2">
      <c r="P952843" s="246"/>
      <c r="Q952843" s="246"/>
      <c r="R952843" s="246"/>
    </row>
    <row r="952889" spans="16:18" x14ac:dyDescent="0.2">
      <c r="P952889" s="246"/>
      <c r="Q952889" s="246"/>
      <c r="R952889" s="246"/>
    </row>
    <row r="952935" spans="16:18" x14ac:dyDescent="0.2">
      <c r="P952935" s="246"/>
      <c r="Q952935" s="246"/>
      <c r="R952935" s="246"/>
    </row>
    <row r="952981" spans="16:18" x14ac:dyDescent="0.2">
      <c r="P952981" s="246"/>
      <c r="Q952981" s="246"/>
      <c r="R952981" s="246"/>
    </row>
    <row r="953027" spans="16:18" x14ac:dyDescent="0.2">
      <c r="P953027" s="246"/>
      <c r="Q953027" s="246"/>
      <c r="R953027" s="246"/>
    </row>
    <row r="953073" spans="16:18" x14ac:dyDescent="0.2">
      <c r="P953073" s="246"/>
      <c r="Q953073" s="246"/>
      <c r="R953073" s="246"/>
    </row>
    <row r="953119" spans="16:18" x14ac:dyDescent="0.2">
      <c r="P953119" s="246"/>
      <c r="Q953119" s="246"/>
      <c r="R953119" s="246"/>
    </row>
    <row r="953165" spans="16:18" x14ac:dyDescent="0.2">
      <c r="P953165" s="246"/>
      <c r="Q953165" s="246"/>
      <c r="R953165" s="246"/>
    </row>
    <row r="953211" spans="16:18" x14ac:dyDescent="0.2">
      <c r="P953211" s="246"/>
      <c r="Q953211" s="246"/>
      <c r="R953211" s="246"/>
    </row>
    <row r="953257" spans="16:18" x14ac:dyDescent="0.2">
      <c r="P953257" s="246"/>
      <c r="Q953257" s="246"/>
      <c r="R953257" s="246"/>
    </row>
    <row r="953303" spans="16:18" x14ac:dyDescent="0.2">
      <c r="P953303" s="246"/>
      <c r="Q953303" s="246"/>
      <c r="R953303" s="246"/>
    </row>
    <row r="953349" spans="16:18" x14ac:dyDescent="0.2">
      <c r="P953349" s="246"/>
      <c r="Q953349" s="246"/>
      <c r="R953349" s="246"/>
    </row>
    <row r="953395" spans="16:18" x14ac:dyDescent="0.2">
      <c r="P953395" s="246"/>
      <c r="Q953395" s="246"/>
      <c r="R953395" s="246"/>
    </row>
    <row r="953441" spans="16:18" x14ac:dyDescent="0.2">
      <c r="P953441" s="246"/>
      <c r="Q953441" s="246"/>
      <c r="R953441" s="246"/>
    </row>
    <row r="953487" spans="16:18" x14ac:dyDescent="0.2">
      <c r="P953487" s="246"/>
      <c r="Q953487" s="246"/>
      <c r="R953487" s="246"/>
    </row>
    <row r="953533" spans="16:18" x14ac:dyDescent="0.2">
      <c r="P953533" s="246"/>
      <c r="Q953533" s="246"/>
      <c r="R953533" s="246"/>
    </row>
    <row r="953579" spans="16:18" x14ac:dyDescent="0.2">
      <c r="P953579" s="246"/>
      <c r="Q953579" s="246"/>
      <c r="R953579" s="246"/>
    </row>
    <row r="953625" spans="16:18" x14ac:dyDescent="0.2">
      <c r="P953625" s="246"/>
      <c r="Q953625" s="246"/>
      <c r="R953625" s="246"/>
    </row>
    <row r="953671" spans="16:18" x14ac:dyDescent="0.2">
      <c r="P953671" s="246"/>
      <c r="Q953671" s="246"/>
      <c r="R953671" s="246"/>
    </row>
    <row r="953717" spans="16:18" x14ac:dyDescent="0.2">
      <c r="P953717" s="246"/>
      <c r="Q953717" s="246"/>
      <c r="R953717" s="246"/>
    </row>
    <row r="953763" spans="16:18" x14ac:dyDescent="0.2">
      <c r="P953763" s="246"/>
      <c r="Q953763" s="246"/>
      <c r="R953763" s="246"/>
    </row>
    <row r="953809" spans="16:18" x14ac:dyDescent="0.2">
      <c r="P953809" s="246"/>
      <c r="Q953809" s="246"/>
      <c r="R953809" s="246"/>
    </row>
    <row r="953855" spans="16:18" x14ac:dyDescent="0.2">
      <c r="P953855" s="246"/>
      <c r="Q953855" s="246"/>
      <c r="R953855" s="246"/>
    </row>
    <row r="953901" spans="16:18" x14ac:dyDescent="0.2">
      <c r="P953901" s="246"/>
      <c r="Q953901" s="246"/>
      <c r="R953901" s="246"/>
    </row>
    <row r="953947" spans="16:18" x14ac:dyDescent="0.2">
      <c r="P953947" s="246"/>
      <c r="Q953947" s="246"/>
      <c r="R953947" s="246"/>
    </row>
    <row r="953993" spans="16:18" x14ac:dyDescent="0.2">
      <c r="P953993" s="246"/>
      <c r="Q953993" s="246"/>
      <c r="R953993" s="246"/>
    </row>
    <row r="954039" spans="16:18" x14ac:dyDescent="0.2">
      <c r="P954039" s="246"/>
      <c r="Q954039" s="246"/>
      <c r="R954039" s="246"/>
    </row>
    <row r="954085" spans="16:18" x14ac:dyDescent="0.2">
      <c r="P954085" s="246"/>
      <c r="Q954085" s="246"/>
      <c r="R954085" s="246"/>
    </row>
    <row r="954131" spans="16:18" x14ac:dyDescent="0.2">
      <c r="P954131" s="246"/>
      <c r="Q954131" s="246"/>
      <c r="R954131" s="246"/>
    </row>
    <row r="954177" spans="16:18" x14ac:dyDescent="0.2">
      <c r="P954177" s="246"/>
      <c r="Q954177" s="246"/>
      <c r="R954177" s="246"/>
    </row>
    <row r="954223" spans="16:18" x14ac:dyDescent="0.2">
      <c r="P954223" s="246"/>
      <c r="Q954223" s="246"/>
      <c r="R954223" s="246"/>
    </row>
    <row r="954269" spans="16:18" x14ac:dyDescent="0.2">
      <c r="P954269" s="246"/>
      <c r="Q954269" s="246"/>
      <c r="R954269" s="246"/>
    </row>
    <row r="954315" spans="16:18" x14ac:dyDescent="0.2">
      <c r="P954315" s="246"/>
      <c r="Q954315" s="246"/>
      <c r="R954315" s="246"/>
    </row>
    <row r="954361" spans="16:18" x14ac:dyDescent="0.2">
      <c r="P954361" s="246"/>
      <c r="Q954361" s="246"/>
      <c r="R954361" s="246"/>
    </row>
    <row r="954407" spans="16:18" x14ac:dyDescent="0.2">
      <c r="P954407" s="246"/>
      <c r="Q954407" s="246"/>
      <c r="R954407" s="246"/>
    </row>
    <row r="954453" spans="16:18" x14ac:dyDescent="0.2">
      <c r="P954453" s="246"/>
      <c r="Q954453" s="246"/>
      <c r="R954453" s="246"/>
    </row>
    <row r="954499" spans="16:18" x14ac:dyDescent="0.2">
      <c r="P954499" s="246"/>
      <c r="Q954499" s="246"/>
      <c r="R954499" s="246"/>
    </row>
    <row r="954545" spans="16:18" x14ac:dyDescent="0.2">
      <c r="P954545" s="246"/>
      <c r="Q954545" s="246"/>
      <c r="R954545" s="246"/>
    </row>
    <row r="954591" spans="16:18" x14ac:dyDescent="0.2">
      <c r="P954591" s="246"/>
      <c r="Q954591" s="246"/>
      <c r="R954591" s="246"/>
    </row>
    <row r="954637" spans="16:18" x14ac:dyDescent="0.2">
      <c r="P954637" s="246"/>
      <c r="Q954637" s="246"/>
      <c r="R954637" s="246"/>
    </row>
    <row r="954683" spans="16:18" x14ac:dyDescent="0.2">
      <c r="P954683" s="246"/>
      <c r="Q954683" s="246"/>
      <c r="R954683" s="246"/>
    </row>
    <row r="954729" spans="16:18" x14ac:dyDescent="0.2">
      <c r="P954729" s="246"/>
      <c r="Q954729" s="246"/>
      <c r="R954729" s="246"/>
    </row>
    <row r="954775" spans="16:18" x14ac:dyDescent="0.2">
      <c r="P954775" s="246"/>
      <c r="Q954775" s="246"/>
      <c r="R954775" s="246"/>
    </row>
    <row r="954821" spans="16:18" x14ac:dyDescent="0.2">
      <c r="P954821" s="246"/>
      <c r="Q954821" s="246"/>
      <c r="R954821" s="246"/>
    </row>
    <row r="954867" spans="16:18" x14ac:dyDescent="0.2">
      <c r="P954867" s="246"/>
      <c r="Q954867" s="246"/>
      <c r="R954867" s="246"/>
    </row>
    <row r="954913" spans="16:18" x14ac:dyDescent="0.2">
      <c r="P954913" s="246"/>
      <c r="Q954913" s="246"/>
      <c r="R954913" s="246"/>
    </row>
    <row r="954959" spans="16:18" x14ac:dyDescent="0.2">
      <c r="P954959" s="246"/>
      <c r="Q954959" s="246"/>
      <c r="R954959" s="246"/>
    </row>
    <row r="955005" spans="16:18" x14ac:dyDescent="0.2">
      <c r="P955005" s="246"/>
      <c r="Q955005" s="246"/>
      <c r="R955005" s="246"/>
    </row>
    <row r="955051" spans="16:18" x14ac:dyDescent="0.2">
      <c r="P955051" s="246"/>
      <c r="Q955051" s="246"/>
      <c r="R955051" s="246"/>
    </row>
    <row r="955097" spans="16:18" x14ac:dyDescent="0.2">
      <c r="P955097" s="246"/>
      <c r="Q955097" s="246"/>
      <c r="R955097" s="246"/>
    </row>
    <row r="955143" spans="16:18" x14ac:dyDescent="0.2">
      <c r="P955143" s="246"/>
      <c r="Q955143" s="246"/>
      <c r="R955143" s="246"/>
    </row>
    <row r="955189" spans="16:18" x14ac:dyDescent="0.2">
      <c r="P955189" s="246"/>
      <c r="Q955189" s="246"/>
      <c r="R955189" s="246"/>
    </row>
    <row r="955235" spans="16:18" x14ac:dyDescent="0.2">
      <c r="P955235" s="246"/>
      <c r="Q955235" s="246"/>
      <c r="R955235" s="246"/>
    </row>
    <row r="955281" spans="16:18" x14ac:dyDescent="0.2">
      <c r="P955281" s="246"/>
      <c r="Q955281" s="246"/>
      <c r="R955281" s="246"/>
    </row>
    <row r="955327" spans="16:18" x14ac:dyDescent="0.2">
      <c r="P955327" s="246"/>
      <c r="Q955327" s="246"/>
      <c r="R955327" s="246"/>
    </row>
    <row r="955373" spans="16:18" x14ac:dyDescent="0.2">
      <c r="P955373" s="246"/>
      <c r="Q955373" s="246"/>
      <c r="R955373" s="246"/>
    </row>
    <row r="955419" spans="16:18" x14ac:dyDescent="0.2">
      <c r="P955419" s="246"/>
      <c r="Q955419" s="246"/>
      <c r="R955419" s="246"/>
    </row>
    <row r="955465" spans="16:18" x14ac:dyDescent="0.2">
      <c r="P955465" s="246"/>
      <c r="Q955465" s="246"/>
      <c r="R955465" s="246"/>
    </row>
    <row r="955511" spans="16:18" x14ac:dyDescent="0.2">
      <c r="P955511" s="246"/>
      <c r="Q955511" s="246"/>
      <c r="R955511" s="246"/>
    </row>
    <row r="955557" spans="16:18" x14ac:dyDescent="0.2">
      <c r="P955557" s="246"/>
      <c r="Q955557" s="246"/>
      <c r="R955557" s="246"/>
    </row>
    <row r="955603" spans="16:18" x14ac:dyDescent="0.2">
      <c r="P955603" s="246"/>
      <c r="Q955603" s="246"/>
      <c r="R955603" s="246"/>
    </row>
    <row r="955649" spans="16:18" x14ac:dyDescent="0.2">
      <c r="P955649" s="246"/>
      <c r="Q955649" s="246"/>
      <c r="R955649" s="246"/>
    </row>
    <row r="955695" spans="16:18" x14ac:dyDescent="0.2">
      <c r="P955695" s="246"/>
      <c r="Q955695" s="246"/>
      <c r="R955695" s="246"/>
    </row>
    <row r="955741" spans="16:18" x14ac:dyDescent="0.2">
      <c r="P955741" s="246"/>
      <c r="Q955741" s="246"/>
      <c r="R955741" s="246"/>
    </row>
    <row r="955787" spans="16:18" x14ac:dyDescent="0.2">
      <c r="P955787" s="246"/>
      <c r="Q955787" s="246"/>
      <c r="R955787" s="246"/>
    </row>
    <row r="955833" spans="16:18" x14ac:dyDescent="0.2">
      <c r="P955833" s="246"/>
      <c r="Q955833" s="246"/>
      <c r="R955833" s="246"/>
    </row>
    <row r="955879" spans="16:18" x14ac:dyDescent="0.2">
      <c r="P955879" s="246"/>
      <c r="Q955879" s="246"/>
      <c r="R955879" s="246"/>
    </row>
    <row r="955925" spans="16:18" x14ac:dyDescent="0.2">
      <c r="P955925" s="246"/>
      <c r="Q955925" s="246"/>
      <c r="R955925" s="246"/>
    </row>
    <row r="955971" spans="16:18" x14ac:dyDescent="0.2">
      <c r="P955971" s="246"/>
      <c r="Q955971" s="246"/>
      <c r="R955971" s="246"/>
    </row>
    <row r="956017" spans="16:18" x14ac:dyDescent="0.2">
      <c r="P956017" s="246"/>
      <c r="Q956017" s="246"/>
      <c r="R956017" s="246"/>
    </row>
    <row r="956063" spans="16:18" x14ac:dyDescent="0.2">
      <c r="P956063" s="246"/>
      <c r="Q956063" s="246"/>
      <c r="R956063" s="246"/>
    </row>
    <row r="956109" spans="16:18" x14ac:dyDescent="0.2">
      <c r="P956109" s="246"/>
      <c r="Q956109" s="246"/>
      <c r="R956109" s="246"/>
    </row>
    <row r="956155" spans="16:18" x14ac:dyDescent="0.2">
      <c r="P956155" s="246"/>
      <c r="Q956155" s="246"/>
      <c r="R956155" s="246"/>
    </row>
    <row r="956201" spans="16:18" x14ac:dyDescent="0.2">
      <c r="P956201" s="246"/>
      <c r="Q956201" s="246"/>
      <c r="R956201" s="246"/>
    </row>
    <row r="956247" spans="16:18" x14ac:dyDescent="0.2">
      <c r="P956247" s="246"/>
      <c r="Q956247" s="246"/>
      <c r="R956247" s="246"/>
    </row>
    <row r="956293" spans="16:18" x14ac:dyDescent="0.2">
      <c r="P956293" s="246"/>
      <c r="Q956293" s="246"/>
      <c r="R956293" s="246"/>
    </row>
    <row r="956339" spans="16:18" x14ac:dyDescent="0.2">
      <c r="P956339" s="246"/>
      <c r="Q956339" s="246"/>
      <c r="R956339" s="246"/>
    </row>
    <row r="956385" spans="16:18" x14ac:dyDescent="0.2">
      <c r="P956385" s="246"/>
      <c r="Q956385" s="246"/>
      <c r="R956385" s="246"/>
    </row>
    <row r="956431" spans="16:18" x14ac:dyDescent="0.2">
      <c r="P956431" s="246"/>
      <c r="Q956431" s="246"/>
      <c r="R956431" s="246"/>
    </row>
    <row r="956477" spans="16:18" x14ac:dyDescent="0.2">
      <c r="P956477" s="246"/>
      <c r="Q956477" s="246"/>
      <c r="R956477" s="246"/>
    </row>
    <row r="956523" spans="16:18" x14ac:dyDescent="0.2">
      <c r="P956523" s="246"/>
      <c r="Q956523" s="246"/>
      <c r="R956523" s="246"/>
    </row>
    <row r="956569" spans="16:18" x14ac:dyDescent="0.2">
      <c r="P956569" s="246"/>
      <c r="Q956569" s="246"/>
      <c r="R956569" s="246"/>
    </row>
    <row r="956615" spans="16:18" x14ac:dyDescent="0.2">
      <c r="P956615" s="246"/>
      <c r="Q956615" s="246"/>
      <c r="R956615" s="246"/>
    </row>
    <row r="956661" spans="16:18" x14ac:dyDescent="0.2">
      <c r="P956661" s="246"/>
      <c r="Q956661" s="246"/>
      <c r="R956661" s="246"/>
    </row>
    <row r="956707" spans="16:18" x14ac:dyDescent="0.2">
      <c r="P956707" s="246"/>
      <c r="Q956707" s="246"/>
      <c r="R956707" s="246"/>
    </row>
    <row r="956753" spans="16:18" x14ac:dyDescent="0.2">
      <c r="P956753" s="246"/>
      <c r="Q956753" s="246"/>
      <c r="R956753" s="246"/>
    </row>
    <row r="956799" spans="16:18" x14ac:dyDescent="0.2">
      <c r="P956799" s="246"/>
      <c r="Q956799" s="246"/>
      <c r="R956799" s="246"/>
    </row>
    <row r="956845" spans="16:18" x14ac:dyDescent="0.2">
      <c r="P956845" s="246"/>
      <c r="Q956845" s="246"/>
      <c r="R956845" s="246"/>
    </row>
    <row r="956891" spans="16:18" x14ac:dyDescent="0.2">
      <c r="P956891" s="246"/>
      <c r="Q956891" s="246"/>
      <c r="R956891" s="246"/>
    </row>
    <row r="956937" spans="16:18" x14ac:dyDescent="0.2">
      <c r="P956937" s="246"/>
      <c r="Q956937" s="246"/>
      <c r="R956937" s="246"/>
    </row>
    <row r="956983" spans="16:18" x14ac:dyDescent="0.2">
      <c r="P956983" s="246"/>
      <c r="Q956983" s="246"/>
      <c r="R956983" s="246"/>
    </row>
    <row r="957029" spans="16:18" x14ac:dyDescent="0.2">
      <c r="P957029" s="246"/>
      <c r="Q957029" s="246"/>
      <c r="R957029" s="246"/>
    </row>
    <row r="957075" spans="16:18" x14ac:dyDescent="0.2">
      <c r="P957075" s="246"/>
      <c r="Q957075" s="246"/>
      <c r="R957075" s="246"/>
    </row>
    <row r="957121" spans="16:18" x14ac:dyDescent="0.2">
      <c r="P957121" s="246"/>
      <c r="Q957121" s="246"/>
      <c r="R957121" s="246"/>
    </row>
    <row r="957167" spans="16:18" x14ac:dyDescent="0.2">
      <c r="P957167" s="246"/>
      <c r="Q957167" s="246"/>
      <c r="R957167" s="246"/>
    </row>
    <row r="957213" spans="16:18" x14ac:dyDescent="0.2">
      <c r="P957213" s="246"/>
      <c r="Q957213" s="246"/>
      <c r="R957213" s="246"/>
    </row>
    <row r="957259" spans="16:18" x14ac:dyDescent="0.2">
      <c r="P957259" s="246"/>
      <c r="Q957259" s="246"/>
      <c r="R957259" s="246"/>
    </row>
    <row r="957305" spans="16:18" x14ac:dyDescent="0.2">
      <c r="P957305" s="246"/>
      <c r="Q957305" s="246"/>
      <c r="R957305" s="246"/>
    </row>
    <row r="957351" spans="16:18" x14ac:dyDescent="0.2">
      <c r="P957351" s="246"/>
      <c r="Q957351" s="246"/>
      <c r="R957351" s="246"/>
    </row>
    <row r="957397" spans="16:18" x14ac:dyDescent="0.2">
      <c r="P957397" s="246"/>
      <c r="Q957397" s="246"/>
      <c r="R957397" s="246"/>
    </row>
    <row r="957443" spans="16:18" x14ac:dyDescent="0.2">
      <c r="P957443" s="246"/>
      <c r="Q957443" s="246"/>
      <c r="R957443" s="246"/>
    </row>
    <row r="957489" spans="16:18" x14ac:dyDescent="0.2">
      <c r="P957489" s="246"/>
      <c r="Q957489" s="246"/>
      <c r="R957489" s="246"/>
    </row>
    <row r="957535" spans="16:18" x14ac:dyDescent="0.2">
      <c r="P957535" s="246"/>
      <c r="Q957535" s="246"/>
      <c r="R957535" s="246"/>
    </row>
    <row r="957581" spans="16:18" x14ac:dyDescent="0.2">
      <c r="P957581" s="246"/>
      <c r="Q957581" s="246"/>
      <c r="R957581" s="246"/>
    </row>
    <row r="957627" spans="16:18" x14ac:dyDescent="0.2">
      <c r="P957627" s="246"/>
      <c r="Q957627" s="246"/>
      <c r="R957627" s="246"/>
    </row>
    <row r="957673" spans="16:18" x14ac:dyDescent="0.2">
      <c r="P957673" s="246"/>
      <c r="Q957673" s="246"/>
      <c r="R957673" s="246"/>
    </row>
    <row r="957719" spans="16:18" x14ac:dyDescent="0.2">
      <c r="P957719" s="246"/>
      <c r="Q957719" s="246"/>
      <c r="R957719" s="246"/>
    </row>
    <row r="957765" spans="16:18" x14ac:dyDescent="0.2">
      <c r="P957765" s="246"/>
      <c r="Q957765" s="246"/>
      <c r="R957765" s="246"/>
    </row>
    <row r="957811" spans="16:18" x14ac:dyDescent="0.2">
      <c r="P957811" s="246"/>
      <c r="Q957811" s="246"/>
      <c r="R957811" s="246"/>
    </row>
    <row r="957857" spans="16:18" x14ac:dyDescent="0.2">
      <c r="P957857" s="246"/>
      <c r="Q957857" s="246"/>
      <c r="R957857" s="246"/>
    </row>
    <row r="957903" spans="16:18" x14ac:dyDescent="0.2">
      <c r="P957903" s="246"/>
      <c r="Q957903" s="246"/>
      <c r="R957903" s="246"/>
    </row>
    <row r="957949" spans="16:18" x14ac:dyDescent="0.2">
      <c r="P957949" s="246"/>
      <c r="Q957949" s="246"/>
      <c r="R957949" s="246"/>
    </row>
    <row r="957995" spans="16:18" x14ac:dyDescent="0.2">
      <c r="P957995" s="246"/>
      <c r="Q957995" s="246"/>
      <c r="R957995" s="246"/>
    </row>
    <row r="958041" spans="16:18" x14ac:dyDescent="0.2">
      <c r="P958041" s="246"/>
      <c r="Q958041" s="246"/>
      <c r="R958041" s="246"/>
    </row>
    <row r="958087" spans="16:18" x14ac:dyDescent="0.2">
      <c r="P958087" s="246"/>
      <c r="Q958087" s="246"/>
      <c r="R958087" s="246"/>
    </row>
    <row r="958133" spans="16:18" x14ac:dyDescent="0.2">
      <c r="P958133" s="246"/>
      <c r="Q958133" s="246"/>
      <c r="R958133" s="246"/>
    </row>
    <row r="958179" spans="16:18" x14ac:dyDescent="0.2">
      <c r="P958179" s="246"/>
      <c r="Q958179" s="246"/>
      <c r="R958179" s="246"/>
    </row>
    <row r="958225" spans="16:18" x14ac:dyDescent="0.2">
      <c r="P958225" s="246"/>
      <c r="Q958225" s="246"/>
      <c r="R958225" s="246"/>
    </row>
    <row r="958271" spans="16:18" x14ac:dyDescent="0.2">
      <c r="P958271" s="246"/>
      <c r="Q958271" s="246"/>
      <c r="R958271" s="246"/>
    </row>
    <row r="958317" spans="16:18" x14ac:dyDescent="0.2">
      <c r="P958317" s="246"/>
      <c r="Q958317" s="246"/>
      <c r="R958317" s="246"/>
    </row>
    <row r="958363" spans="16:18" x14ac:dyDescent="0.2">
      <c r="P958363" s="246"/>
      <c r="Q958363" s="246"/>
      <c r="R958363" s="246"/>
    </row>
    <row r="958409" spans="16:18" x14ac:dyDescent="0.2">
      <c r="P958409" s="246"/>
      <c r="Q958409" s="246"/>
      <c r="R958409" s="246"/>
    </row>
    <row r="958455" spans="16:18" x14ac:dyDescent="0.2">
      <c r="P958455" s="246"/>
      <c r="Q958455" s="246"/>
      <c r="R958455" s="246"/>
    </row>
    <row r="958501" spans="16:18" x14ac:dyDescent="0.2">
      <c r="P958501" s="246"/>
      <c r="Q958501" s="246"/>
      <c r="R958501" s="246"/>
    </row>
    <row r="958547" spans="16:18" x14ac:dyDescent="0.2">
      <c r="P958547" s="246"/>
      <c r="Q958547" s="246"/>
      <c r="R958547" s="246"/>
    </row>
    <row r="958593" spans="16:18" x14ac:dyDescent="0.2">
      <c r="P958593" s="246"/>
      <c r="Q958593" s="246"/>
      <c r="R958593" s="246"/>
    </row>
    <row r="958639" spans="16:18" x14ac:dyDescent="0.2">
      <c r="P958639" s="246"/>
      <c r="Q958639" s="246"/>
      <c r="R958639" s="246"/>
    </row>
    <row r="958685" spans="16:18" x14ac:dyDescent="0.2">
      <c r="P958685" s="246"/>
      <c r="Q958685" s="246"/>
      <c r="R958685" s="246"/>
    </row>
    <row r="958731" spans="16:18" x14ac:dyDescent="0.2">
      <c r="P958731" s="246"/>
      <c r="Q958731" s="246"/>
      <c r="R958731" s="246"/>
    </row>
    <row r="958777" spans="16:18" x14ac:dyDescent="0.2">
      <c r="P958777" s="246"/>
      <c r="Q958777" s="246"/>
      <c r="R958777" s="246"/>
    </row>
    <row r="958823" spans="16:18" x14ac:dyDescent="0.2">
      <c r="P958823" s="246"/>
      <c r="Q958823" s="246"/>
      <c r="R958823" s="246"/>
    </row>
    <row r="958869" spans="16:18" x14ac:dyDescent="0.2">
      <c r="P958869" s="246"/>
      <c r="Q958869" s="246"/>
      <c r="R958869" s="246"/>
    </row>
    <row r="958915" spans="16:18" x14ac:dyDescent="0.2">
      <c r="P958915" s="246"/>
      <c r="Q958915" s="246"/>
      <c r="R958915" s="246"/>
    </row>
    <row r="958961" spans="16:18" x14ac:dyDescent="0.2">
      <c r="P958961" s="246"/>
      <c r="Q958961" s="246"/>
      <c r="R958961" s="246"/>
    </row>
    <row r="959007" spans="16:18" x14ac:dyDescent="0.2">
      <c r="P959007" s="246"/>
      <c r="Q959007" s="246"/>
      <c r="R959007" s="246"/>
    </row>
    <row r="959053" spans="16:18" x14ac:dyDescent="0.2">
      <c r="P959053" s="246"/>
      <c r="Q959053" s="246"/>
      <c r="R959053" s="246"/>
    </row>
    <row r="959099" spans="16:18" x14ac:dyDescent="0.2">
      <c r="P959099" s="246"/>
      <c r="Q959099" s="246"/>
      <c r="R959099" s="246"/>
    </row>
    <row r="959145" spans="16:18" x14ac:dyDescent="0.2">
      <c r="P959145" s="246"/>
      <c r="Q959145" s="246"/>
      <c r="R959145" s="246"/>
    </row>
    <row r="959191" spans="16:18" x14ac:dyDescent="0.2">
      <c r="P959191" s="246"/>
      <c r="Q959191" s="246"/>
      <c r="R959191" s="246"/>
    </row>
    <row r="959237" spans="16:18" x14ac:dyDescent="0.2">
      <c r="P959237" s="246"/>
      <c r="Q959237" s="246"/>
      <c r="R959237" s="246"/>
    </row>
    <row r="959283" spans="16:18" x14ac:dyDescent="0.2">
      <c r="P959283" s="246"/>
      <c r="Q959283" s="246"/>
      <c r="R959283" s="246"/>
    </row>
    <row r="959329" spans="16:18" x14ac:dyDescent="0.2">
      <c r="P959329" s="246"/>
      <c r="Q959329" s="246"/>
      <c r="R959329" s="246"/>
    </row>
    <row r="959375" spans="16:18" x14ac:dyDescent="0.2">
      <c r="P959375" s="246"/>
      <c r="Q959375" s="246"/>
      <c r="R959375" s="246"/>
    </row>
    <row r="959421" spans="16:18" x14ac:dyDescent="0.2">
      <c r="P959421" s="246"/>
      <c r="Q959421" s="246"/>
      <c r="R959421" s="246"/>
    </row>
    <row r="959467" spans="16:18" x14ac:dyDescent="0.2">
      <c r="P959467" s="246"/>
      <c r="Q959467" s="246"/>
      <c r="R959467" s="246"/>
    </row>
    <row r="959513" spans="16:18" x14ac:dyDescent="0.2">
      <c r="P959513" s="246"/>
      <c r="Q959513" s="246"/>
      <c r="R959513" s="246"/>
    </row>
    <row r="959559" spans="16:18" x14ac:dyDescent="0.2">
      <c r="P959559" s="246"/>
      <c r="Q959559" s="246"/>
      <c r="R959559" s="246"/>
    </row>
    <row r="959605" spans="16:18" x14ac:dyDescent="0.2">
      <c r="P959605" s="246"/>
      <c r="Q959605" s="246"/>
      <c r="R959605" s="246"/>
    </row>
    <row r="959651" spans="16:18" x14ac:dyDescent="0.2">
      <c r="P959651" s="246"/>
      <c r="Q959651" s="246"/>
      <c r="R959651" s="246"/>
    </row>
    <row r="959697" spans="16:18" x14ac:dyDescent="0.2">
      <c r="P959697" s="246"/>
      <c r="Q959697" s="246"/>
      <c r="R959697" s="246"/>
    </row>
    <row r="959743" spans="16:18" x14ac:dyDescent="0.2">
      <c r="P959743" s="246"/>
      <c r="Q959743" s="246"/>
      <c r="R959743" s="246"/>
    </row>
    <row r="959789" spans="16:18" x14ac:dyDescent="0.2">
      <c r="P959789" s="246"/>
      <c r="Q959789" s="246"/>
      <c r="R959789" s="246"/>
    </row>
    <row r="959835" spans="16:18" x14ac:dyDescent="0.2">
      <c r="P959835" s="246"/>
      <c r="Q959835" s="246"/>
      <c r="R959835" s="246"/>
    </row>
    <row r="959881" spans="16:18" x14ac:dyDescent="0.2">
      <c r="P959881" s="246"/>
      <c r="Q959881" s="246"/>
      <c r="R959881" s="246"/>
    </row>
    <row r="959927" spans="16:18" x14ac:dyDescent="0.2">
      <c r="P959927" s="246"/>
      <c r="Q959927" s="246"/>
      <c r="R959927" s="246"/>
    </row>
    <row r="959973" spans="16:18" x14ac:dyDescent="0.2">
      <c r="P959973" s="246"/>
      <c r="Q959973" s="246"/>
      <c r="R959973" s="246"/>
    </row>
    <row r="960019" spans="16:18" x14ac:dyDescent="0.2">
      <c r="P960019" s="246"/>
      <c r="Q960019" s="246"/>
      <c r="R960019" s="246"/>
    </row>
    <row r="960065" spans="16:18" x14ac:dyDescent="0.2">
      <c r="P960065" s="246"/>
      <c r="Q960065" s="246"/>
      <c r="R960065" s="246"/>
    </row>
    <row r="960111" spans="16:18" x14ac:dyDescent="0.2">
      <c r="P960111" s="246"/>
      <c r="Q960111" s="246"/>
      <c r="R960111" s="246"/>
    </row>
    <row r="960157" spans="16:18" x14ac:dyDescent="0.2">
      <c r="P960157" s="246"/>
      <c r="Q960157" s="246"/>
      <c r="R960157" s="246"/>
    </row>
    <row r="960203" spans="16:18" x14ac:dyDescent="0.2">
      <c r="P960203" s="246"/>
      <c r="Q960203" s="246"/>
      <c r="R960203" s="246"/>
    </row>
    <row r="960249" spans="16:18" x14ac:dyDescent="0.2">
      <c r="P960249" s="246"/>
      <c r="Q960249" s="246"/>
      <c r="R960249" s="246"/>
    </row>
    <row r="960295" spans="16:18" x14ac:dyDescent="0.2">
      <c r="P960295" s="246"/>
      <c r="Q960295" s="246"/>
      <c r="R960295" s="246"/>
    </row>
    <row r="960341" spans="16:18" x14ac:dyDescent="0.2">
      <c r="P960341" s="246"/>
      <c r="Q960341" s="246"/>
      <c r="R960341" s="246"/>
    </row>
    <row r="960387" spans="16:18" x14ac:dyDescent="0.2">
      <c r="P960387" s="246"/>
      <c r="Q960387" s="246"/>
      <c r="R960387" s="246"/>
    </row>
    <row r="960433" spans="16:18" x14ac:dyDescent="0.2">
      <c r="P960433" s="246"/>
      <c r="Q960433" s="246"/>
      <c r="R960433" s="246"/>
    </row>
    <row r="960479" spans="16:18" x14ac:dyDescent="0.2">
      <c r="P960479" s="246"/>
      <c r="Q960479" s="246"/>
      <c r="R960479" s="246"/>
    </row>
    <row r="960525" spans="16:18" x14ac:dyDescent="0.2">
      <c r="P960525" s="246"/>
      <c r="Q960525" s="246"/>
      <c r="R960525" s="246"/>
    </row>
    <row r="960571" spans="16:18" x14ac:dyDescent="0.2">
      <c r="P960571" s="246"/>
      <c r="Q960571" s="246"/>
      <c r="R960571" s="246"/>
    </row>
    <row r="960617" spans="16:18" x14ac:dyDescent="0.2">
      <c r="P960617" s="246"/>
      <c r="Q960617" s="246"/>
      <c r="R960617" s="246"/>
    </row>
    <row r="960663" spans="16:18" x14ac:dyDescent="0.2">
      <c r="P960663" s="246"/>
      <c r="Q960663" s="246"/>
      <c r="R960663" s="246"/>
    </row>
    <row r="960709" spans="16:18" x14ac:dyDescent="0.2">
      <c r="P960709" s="246"/>
      <c r="Q960709" s="246"/>
      <c r="R960709" s="246"/>
    </row>
    <row r="960755" spans="16:18" x14ac:dyDescent="0.2">
      <c r="P960755" s="246"/>
      <c r="Q960755" s="246"/>
      <c r="R960755" s="246"/>
    </row>
    <row r="960801" spans="16:18" x14ac:dyDescent="0.2">
      <c r="P960801" s="246"/>
      <c r="Q960801" s="246"/>
      <c r="R960801" s="246"/>
    </row>
    <row r="960847" spans="16:18" x14ac:dyDescent="0.2">
      <c r="P960847" s="246"/>
      <c r="Q960847" s="246"/>
      <c r="R960847" s="246"/>
    </row>
    <row r="960893" spans="16:18" x14ac:dyDescent="0.2">
      <c r="P960893" s="246"/>
      <c r="Q960893" s="246"/>
      <c r="R960893" s="246"/>
    </row>
    <row r="960939" spans="16:18" x14ac:dyDescent="0.2">
      <c r="P960939" s="246"/>
      <c r="Q960939" s="246"/>
      <c r="R960939" s="246"/>
    </row>
    <row r="960985" spans="16:18" x14ac:dyDescent="0.2">
      <c r="P960985" s="246"/>
      <c r="Q960985" s="246"/>
      <c r="R960985" s="246"/>
    </row>
    <row r="961031" spans="16:18" x14ac:dyDescent="0.2">
      <c r="P961031" s="246"/>
      <c r="Q961031" s="246"/>
      <c r="R961031" s="246"/>
    </row>
    <row r="961077" spans="16:18" x14ac:dyDescent="0.2">
      <c r="P961077" s="246"/>
      <c r="Q961077" s="246"/>
      <c r="R961077" s="246"/>
    </row>
    <row r="961123" spans="16:18" x14ac:dyDescent="0.2">
      <c r="P961123" s="246"/>
      <c r="Q961123" s="246"/>
      <c r="R961123" s="246"/>
    </row>
    <row r="961169" spans="16:18" x14ac:dyDescent="0.2">
      <c r="P961169" s="246"/>
      <c r="Q961169" s="246"/>
      <c r="R961169" s="246"/>
    </row>
    <row r="961215" spans="16:18" x14ac:dyDescent="0.2">
      <c r="P961215" s="246"/>
      <c r="Q961215" s="246"/>
      <c r="R961215" s="246"/>
    </row>
    <row r="961261" spans="16:18" x14ac:dyDescent="0.2">
      <c r="P961261" s="246"/>
      <c r="Q961261" s="246"/>
      <c r="R961261" s="246"/>
    </row>
    <row r="961307" spans="16:18" x14ac:dyDescent="0.2">
      <c r="P961307" s="246"/>
      <c r="Q961307" s="246"/>
      <c r="R961307" s="246"/>
    </row>
    <row r="961353" spans="16:18" x14ac:dyDescent="0.2">
      <c r="P961353" s="246"/>
      <c r="Q961353" s="246"/>
      <c r="R961353" s="246"/>
    </row>
    <row r="961399" spans="16:18" x14ac:dyDescent="0.2">
      <c r="P961399" s="246"/>
      <c r="Q961399" s="246"/>
      <c r="R961399" s="246"/>
    </row>
    <row r="961445" spans="16:18" x14ac:dyDescent="0.2">
      <c r="P961445" s="246"/>
      <c r="Q961445" s="246"/>
      <c r="R961445" s="246"/>
    </row>
    <row r="961491" spans="16:18" x14ac:dyDescent="0.2">
      <c r="P961491" s="246"/>
      <c r="Q961491" s="246"/>
      <c r="R961491" s="246"/>
    </row>
    <row r="961537" spans="16:18" x14ac:dyDescent="0.2">
      <c r="P961537" s="246"/>
      <c r="Q961537" s="246"/>
      <c r="R961537" s="246"/>
    </row>
    <row r="961583" spans="16:18" x14ac:dyDescent="0.2">
      <c r="P961583" s="246"/>
      <c r="Q961583" s="246"/>
      <c r="R961583" s="246"/>
    </row>
    <row r="961629" spans="16:18" x14ac:dyDescent="0.2">
      <c r="P961629" s="246"/>
      <c r="Q961629" s="246"/>
      <c r="R961629" s="246"/>
    </row>
    <row r="961675" spans="16:18" x14ac:dyDescent="0.2">
      <c r="P961675" s="246"/>
      <c r="Q961675" s="246"/>
      <c r="R961675" s="246"/>
    </row>
    <row r="961721" spans="16:18" x14ac:dyDescent="0.2">
      <c r="P961721" s="246"/>
      <c r="Q961721" s="246"/>
      <c r="R961721" s="246"/>
    </row>
    <row r="961767" spans="16:18" x14ac:dyDescent="0.2">
      <c r="P961767" s="246"/>
      <c r="Q961767" s="246"/>
      <c r="R961767" s="246"/>
    </row>
    <row r="961813" spans="16:18" x14ac:dyDescent="0.2">
      <c r="P961813" s="246"/>
      <c r="Q961813" s="246"/>
      <c r="R961813" s="246"/>
    </row>
    <row r="961859" spans="16:18" x14ac:dyDescent="0.2">
      <c r="P961859" s="246"/>
      <c r="Q961859" s="246"/>
      <c r="R961859" s="246"/>
    </row>
    <row r="961905" spans="16:18" x14ac:dyDescent="0.2">
      <c r="P961905" s="246"/>
      <c r="Q961905" s="246"/>
      <c r="R961905" s="246"/>
    </row>
    <row r="961951" spans="16:18" x14ac:dyDescent="0.2">
      <c r="P961951" s="246"/>
      <c r="Q961951" s="246"/>
      <c r="R961951" s="246"/>
    </row>
    <row r="961997" spans="16:18" x14ac:dyDescent="0.2">
      <c r="P961997" s="246"/>
      <c r="Q961997" s="246"/>
      <c r="R961997" s="246"/>
    </row>
    <row r="962043" spans="16:18" x14ac:dyDescent="0.2">
      <c r="P962043" s="246"/>
      <c r="Q962043" s="246"/>
      <c r="R962043" s="246"/>
    </row>
    <row r="962089" spans="16:18" x14ac:dyDescent="0.2">
      <c r="P962089" s="246"/>
      <c r="Q962089" s="246"/>
      <c r="R962089" s="246"/>
    </row>
    <row r="962135" spans="16:18" x14ac:dyDescent="0.2">
      <c r="P962135" s="246"/>
      <c r="Q962135" s="246"/>
      <c r="R962135" s="246"/>
    </row>
    <row r="962181" spans="16:18" x14ac:dyDescent="0.2">
      <c r="P962181" s="246"/>
      <c r="Q962181" s="246"/>
      <c r="R962181" s="246"/>
    </row>
    <row r="962227" spans="16:18" x14ac:dyDescent="0.2">
      <c r="P962227" s="246"/>
      <c r="Q962227" s="246"/>
      <c r="R962227" s="246"/>
    </row>
    <row r="962273" spans="16:18" x14ac:dyDescent="0.2">
      <c r="P962273" s="246"/>
      <c r="Q962273" s="246"/>
      <c r="R962273" s="246"/>
    </row>
    <row r="962319" spans="16:18" x14ac:dyDescent="0.2">
      <c r="P962319" s="246"/>
      <c r="Q962319" s="246"/>
      <c r="R962319" s="246"/>
    </row>
    <row r="962365" spans="16:18" x14ac:dyDescent="0.2">
      <c r="P962365" s="246"/>
      <c r="Q962365" s="246"/>
      <c r="R962365" s="246"/>
    </row>
    <row r="962411" spans="16:18" x14ac:dyDescent="0.2">
      <c r="P962411" s="246"/>
      <c r="Q962411" s="246"/>
      <c r="R962411" s="246"/>
    </row>
    <row r="962457" spans="16:18" x14ac:dyDescent="0.2">
      <c r="P962457" s="246"/>
      <c r="Q962457" s="246"/>
      <c r="R962457" s="246"/>
    </row>
    <row r="962503" spans="16:18" x14ac:dyDescent="0.2">
      <c r="P962503" s="246"/>
      <c r="Q962503" s="246"/>
      <c r="R962503" s="246"/>
    </row>
    <row r="962549" spans="16:18" x14ac:dyDescent="0.2">
      <c r="P962549" s="246"/>
      <c r="Q962549" s="246"/>
      <c r="R962549" s="246"/>
    </row>
    <row r="962595" spans="16:18" x14ac:dyDescent="0.2">
      <c r="P962595" s="246"/>
      <c r="Q962595" s="246"/>
      <c r="R962595" s="246"/>
    </row>
    <row r="962641" spans="16:18" x14ac:dyDescent="0.2">
      <c r="P962641" s="246"/>
      <c r="Q962641" s="246"/>
      <c r="R962641" s="246"/>
    </row>
    <row r="962687" spans="16:18" x14ac:dyDescent="0.2">
      <c r="P962687" s="246"/>
      <c r="Q962687" s="246"/>
      <c r="R962687" s="246"/>
    </row>
    <row r="962733" spans="16:18" x14ac:dyDescent="0.2">
      <c r="P962733" s="246"/>
      <c r="Q962733" s="246"/>
      <c r="R962733" s="246"/>
    </row>
    <row r="962779" spans="16:18" x14ac:dyDescent="0.2">
      <c r="P962779" s="246"/>
      <c r="Q962779" s="246"/>
      <c r="R962779" s="246"/>
    </row>
    <row r="962825" spans="16:18" x14ac:dyDescent="0.2">
      <c r="P962825" s="246"/>
      <c r="Q962825" s="246"/>
      <c r="R962825" s="246"/>
    </row>
    <row r="962871" spans="16:18" x14ac:dyDescent="0.2">
      <c r="P962871" s="246"/>
      <c r="Q962871" s="246"/>
      <c r="R962871" s="246"/>
    </row>
    <row r="962917" spans="16:18" x14ac:dyDescent="0.2">
      <c r="P962917" s="246"/>
      <c r="Q962917" s="246"/>
      <c r="R962917" s="246"/>
    </row>
    <row r="962963" spans="16:18" x14ac:dyDescent="0.2">
      <c r="P962963" s="246"/>
      <c r="Q962963" s="246"/>
      <c r="R962963" s="246"/>
    </row>
    <row r="963009" spans="16:18" x14ac:dyDescent="0.2">
      <c r="P963009" s="246"/>
      <c r="Q963009" s="246"/>
      <c r="R963009" s="246"/>
    </row>
    <row r="963055" spans="16:18" x14ac:dyDescent="0.2">
      <c r="P963055" s="246"/>
      <c r="Q963055" s="246"/>
      <c r="R963055" s="246"/>
    </row>
    <row r="963101" spans="16:18" x14ac:dyDescent="0.2">
      <c r="P963101" s="246"/>
      <c r="Q963101" s="246"/>
      <c r="R963101" s="246"/>
    </row>
    <row r="963147" spans="16:18" x14ac:dyDescent="0.2">
      <c r="P963147" s="246"/>
      <c r="Q963147" s="246"/>
      <c r="R963147" s="246"/>
    </row>
    <row r="963193" spans="16:18" x14ac:dyDescent="0.2">
      <c r="P963193" s="246"/>
      <c r="Q963193" s="246"/>
      <c r="R963193" s="246"/>
    </row>
    <row r="963239" spans="16:18" x14ac:dyDescent="0.2">
      <c r="P963239" s="246"/>
      <c r="Q963239" s="246"/>
      <c r="R963239" s="246"/>
    </row>
    <row r="963285" spans="16:18" x14ac:dyDescent="0.2">
      <c r="P963285" s="246"/>
      <c r="Q963285" s="246"/>
      <c r="R963285" s="246"/>
    </row>
    <row r="963331" spans="16:18" x14ac:dyDescent="0.2">
      <c r="P963331" s="246"/>
      <c r="Q963331" s="246"/>
      <c r="R963331" s="246"/>
    </row>
    <row r="963377" spans="16:18" x14ac:dyDescent="0.2">
      <c r="P963377" s="246"/>
      <c r="Q963377" s="246"/>
      <c r="R963377" s="246"/>
    </row>
    <row r="963423" spans="16:18" x14ac:dyDescent="0.2">
      <c r="P963423" s="246"/>
      <c r="Q963423" s="246"/>
      <c r="R963423" s="246"/>
    </row>
    <row r="963469" spans="16:18" x14ac:dyDescent="0.2">
      <c r="P963469" s="246"/>
      <c r="Q963469" s="246"/>
      <c r="R963469" s="246"/>
    </row>
    <row r="963515" spans="16:18" x14ac:dyDescent="0.2">
      <c r="P963515" s="246"/>
      <c r="Q963515" s="246"/>
      <c r="R963515" s="246"/>
    </row>
    <row r="963561" spans="16:18" x14ac:dyDescent="0.2">
      <c r="P963561" s="246"/>
      <c r="Q963561" s="246"/>
      <c r="R963561" s="246"/>
    </row>
    <row r="963607" spans="16:18" x14ac:dyDescent="0.2">
      <c r="P963607" s="246"/>
      <c r="Q963607" s="246"/>
      <c r="R963607" s="246"/>
    </row>
    <row r="963653" spans="16:18" x14ac:dyDescent="0.2">
      <c r="P963653" s="246"/>
      <c r="Q963653" s="246"/>
      <c r="R963653" s="246"/>
    </row>
    <row r="963699" spans="16:18" x14ac:dyDescent="0.2">
      <c r="P963699" s="246"/>
      <c r="Q963699" s="246"/>
      <c r="R963699" s="246"/>
    </row>
    <row r="963745" spans="16:18" x14ac:dyDescent="0.2">
      <c r="P963745" s="246"/>
      <c r="Q963745" s="246"/>
      <c r="R963745" s="246"/>
    </row>
    <row r="963791" spans="16:18" x14ac:dyDescent="0.2">
      <c r="P963791" s="246"/>
      <c r="Q963791" s="246"/>
      <c r="R963791" s="246"/>
    </row>
    <row r="963837" spans="16:18" x14ac:dyDescent="0.2">
      <c r="P963837" s="246"/>
      <c r="Q963837" s="246"/>
      <c r="R963837" s="246"/>
    </row>
    <row r="963883" spans="16:18" x14ac:dyDescent="0.2">
      <c r="P963883" s="246"/>
      <c r="Q963883" s="246"/>
      <c r="R963883" s="246"/>
    </row>
    <row r="963929" spans="16:18" x14ac:dyDescent="0.2">
      <c r="P963929" s="246"/>
      <c r="Q963929" s="246"/>
      <c r="R963929" s="246"/>
    </row>
    <row r="963975" spans="16:18" x14ac:dyDescent="0.2">
      <c r="P963975" s="246"/>
      <c r="Q963975" s="246"/>
      <c r="R963975" s="246"/>
    </row>
    <row r="964021" spans="16:18" x14ac:dyDescent="0.2">
      <c r="P964021" s="246"/>
      <c r="Q964021" s="246"/>
      <c r="R964021" s="246"/>
    </row>
    <row r="964067" spans="16:18" x14ac:dyDescent="0.2">
      <c r="P964067" s="246"/>
      <c r="Q964067" s="246"/>
      <c r="R964067" s="246"/>
    </row>
    <row r="964113" spans="16:18" x14ac:dyDescent="0.2">
      <c r="P964113" s="246"/>
      <c r="Q964113" s="246"/>
      <c r="R964113" s="246"/>
    </row>
    <row r="964159" spans="16:18" x14ac:dyDescent="0.2">
      <c r="P964159" s="246"/>
      <c r="Q964159" s="246"/>
      <c r="R964159" s="246"/>
    </row>
    <row r="964205" spans="16:18" x14ac:dyDescent="0.2">
      <c r="P964205" s="246"/>
      <c r="Q964205" s="246"/>
      <c r="R964205" s="246"/>
    </row>
    <row r="964251" spans="16:18" x14ac:dyDescent="0.2">
      <c r="P964251" s="246"/>
      <c r="Q964251" s="246"/>
      <c r="R964251" s="246"/>
    </row>
    <row r="964297" spans="16:18" x14ac:dyDescent="0.2">
      <c r="P964297" s="246"/>
      <c r="Q964297" s="246"/>
      <c r="R964297" s="246"/>
    </row>
    <row r="964343" spans="16:18" x14ac:dyDescent="0.2">
      <c r="P964343" s="246"/>
      <c r="Q964343" s="246"/>
      <c r="R964343" s="246"/>
    </row>
    <row r="964389" spans="16:18" x14ac:dyDescent="0.2">
      <c r="P964389" s="246"/>
      <c r="Q964389" s="246"/>
      <c r="R964389" s="246"/>
    </row>
    <row r="964435" spans="16:18" x14ac:dyDescent="0.2">
      <c r="P964435" s="246"/>
      <c r="Q964435" s="246"/>
      <c r="R964435" s="246"/>
    </row>
    <row r="964481" spans="16:18" x14ac:dyDescent="0.2">
      <c r="P964481" s="246"/>
      <c r="Q964481" s="246"/>
      <c r="R964481" s="246"/>
    </row>
    <row r="964527" spans="16:18" x14ac:dyDescent="0.2">
      <c r="P964527" s="246"/>
      <c r="Q964527" s="246"/>
      <c r="R964527" s="246"/>
    </row>
    <row r="964573" spans="16:18" x14ac:dyDescent="0.2">
      <c r="P964573" s="246"/>
      <c r="Q964573" s="246"/>
      <c r="R964573" s="246"/>
    </row>
    <row r="964619" spans="16:18" x14ac:dyDescent="0.2">
      <c r="P964619" s="246"/>
      <c r="Q964619" s="246"/>
      <c r="R964619" s="246"/>
    </row>
    <row r="964665" spans="16:18" x14ac:dyDescent="0.2">
      <c r="P964665" s="246"/>
      <c r="Q964665" s="246"/>
      <c r="R964665" s="246"/>
    </row>
    <row r="964711" spans="16:18" x14ac:dyDescent="0.2">
      <c r="P964711" s="246"/>
      <c r="Q964711" s="246"/>
      <c r="R964711" s="246"/>
    </row>
    <row r="964757" spans="16:18" x14ac:dyDescent="0.2">
      <c r="P964757" s="246"/>
      <c r="Q964757" s="246"/>
      <c r="R964757" s="246"/>
    </row>
    <row r="964803" spans="16:18" x14ac:dyDescent="0.2">
      <c r="P964803" s="246"/>
      <c r="Q964803" s="246"/>
      <c r="R964803" s="246"/>
    </row>
    <row r="964849" spans="16:18" x14ac:dyDescent="0.2">
      <c r="P964849" s="246"/>
      <c r="Q964849" s="246"/>
      <c r="R964849" s="246"/>
    </row>
    <row r="964895" spans="16:18" x14ac:dyDescent="0.2">
      <c r="P964895" s="246"/>
      <c r="Q964895" s="246"/>
      <c r="R964895" s="246"/>
    </row>
    <row r="964941" spans="16:18" x14ac:dyDescent="0.2">
      <c r="P964941" s="246"/>
      <c r="Q964941" s="246"/>
      <c r="R964941" s="246"/>
    </row>
    <row r="964987" spans="16:18" x14ac:dyDescent="0.2">
      <c r="P964987" s="246"/>
      <c r="Q964987" s="246"/>
      <c r="R964987" s="246"/>
    </row>
    <row r="965033" spans="16:18" x14ac:dyDescent="0.2">
      <c r="P965033" s="246"/>
      <c r="Q965033" s="246"/>
      <c r="R965033" s="246"/>
    </row>
    <row r="965079" spans="16:18" x14ac:dyDescent="0.2">
      <c r="P965079" s="246"/>
      <c r="Q965079" s="246"/>
      <c r="R965079" s="246"/>
    </row>
    <row r="965125" spans="16:18" x14ac:dyDescent="0.2">
      <c r="P965125" s="246"/>
      <c r="Q965125" s="246"/>
      <c r="R965125" s="246"/>
    </row>
    <row r="965171" spans="16:18" x14ac:dyDescent="0.2">
      <c r="P965171" s="246"/>
      <c r="Q965171" s="246"/>
      <c r="R965171" s="246"/>
    </row>
    <row r="965217" spans="16:18" x14ac:dyDescent="0.2">
      <c r="P965217" s="246"/>
      <c r="Q965217" s="246"/>
      <c r="R965217" s="246"/>
    </row>
    <row r="965263" spans="16:18" x14ac:dyDescent="0.2">
      <c r="P965263" s="246"/>
      <c r="Q965263" s="246"/>
      <c r="R965263" s="246"/>
    </row>
    <row r="965309" spans="16:18" x14ac:dyDescent="0.2">
      <c r="P965309" s="246"/>
      <c r="Q965309" s="246"/>
      <c r="R965309" s="246"/>
    </row>
    <row r="965355" spans="16:18" x14ac:dyDescent="0.2">
      <c r="P965355" s="246"/>
      <c r="Q965355" s="246"/>
      <c r="R965355" s="246"/>
    </row>
    <row r="965401" spans="16:18" x14ac:dyDescent="0.2">
      <c r="P965401" s="246"/>
      <c r="Q965401" s="246"/>
      <c r="R965401" s="246"/>
    </row>
    <row r="965447" spans="16:18" x14ac:dyDescent="0.2">
      <c r="P965447" s="246"/>
      <c r="Q965447" s="246"/>
      <c r="R965447" s="246"/>
    </row>
    <row r="965493" spans="16:18" x14ac:dyDescent="0.2">
      <c r="P965493" s="246"/>
      <c r="Q965493" s="246"/>
      <c r="R965493" s="246"/>
    </row>
    <row r="965539" spans="16:18" x14ac:dyDescent="0.2">
      <c r="P965539" s="246"/>
      <c r="Q965539" s="246"/>
      <c r="R965539" s="246"/>
    </row>
    <row r="965585" spans="16:18" x14ac:dyDescent="0.2">
      <c r="P965585" s="246"/>
      <c r="Q965585" s="246"/>
      <c r="R965585" s="246"/>
    </row>
    <row r="965631" spans="16:18" x14ac:dyDescent="0.2">
      <c r="P965631" s="246"/>
      <c r="Q965631" s="246"/>
      <c r="R965631" s="246"/>
    </row>
    <row r="965677" spans="16:18" x14ac:dyDescent="0.2">
      <c r="P965677" s="246"/>
      <c r="Q965677" s="246"/>
      <c r="R965677" s="246"/>
    </row>
    <row r="965723" spans="16:18" x14ac:dyDescent="0.2">
      <c r="P965723" s="246"/>
      <c r="Q965723" s="246"/>
      <c r="R965723" s="246"/>
    </row>
    <row r="965769" spans="16:18" x14ac:dyDescent="0.2">
      <c r="P965769" s="246"/>
      <c r="Q965769" s="246"/>
      <c r="R965769" s="246"/>
    </row>
    <row r="965815" spans="16:18" x14ac:dyDescent="0.2">
      <c r="P965815" s="246"/>
      <c r="Q965815" s="246"/>
      <c r="R965815" s="246"/>
    </row>
    <row r="965861" spans="16:18" x14ac:dyDescent="0.2">
      <c r="P965861" s="246"/>
      <c r="Q965861" s="246"/>
      <c r="R965861" s="246"/>
    </row>
    <row r="965907" spans="16:18" x14ac:dyDescent="0.2">
      <c r="P965907" s="246"/>
      <c r="Q965907" s="246"/>
      <c r="R965907" s="246"/>
    </row>
    <row r="965953" spans="16:18" x14ac:dyDescent="0.2">
      <c r="P965953" s="246"/>
      <c r="Q965953" s="246"/>
      <c r="R965953" s="246"/>
    </row>
    <row r="965999" spans="16:18" x14ac:dyDescent="0.2">
      <c r="P965999" s="246"/>
      <c r="Q965999" s="246"/>
      <c r="R965999" s="246"/>
    </row>
    <row r="966045" spans="16:18" x14ac:dyDescent="0.2">
      <c r="P966045" s="246"/>
      <c r="Q966045" s="246"/>
      <c r="R966045" s="246"/>
    </row>
    <row r="966091" spans="16:18" x14ac:dyDescent="0.2">
      <c r="P966091" s="246"/>
      <c r="Q966091" s="246"/>
      <c r="R966091" s="246"/>
    </row>
    <row r="966137" spans="16:18" x14ac:dyDescent="0.2">
      <c r="P966137" s="246"/>
      <c r="Q966137" s="246"/>
      <c r="R966137" s="246"/>
    </row>
    <row r="966183" spans="16:18" x14ac:dyDescent="0.2">
      <c r="P966183" s="246"/>
      <c r="Q966183" s="246"/>
      <c r="R966183" s="246"/>
    </row>
    <row r="966229" spans="16:18" x14ac:dyDescent="0.2">
      <c r="P966229" s="246"/>
      <c r="Q966229" s="246"/>
      <c r="R966229" s="246"/>
    </row>
    <row r="966275" spans="16:18" x14ac:dyDescent="0.2">
      <c r="P966275" s="246"/>
      <c r="Q966275" s="246"/>
      <c r="R966275" s="246"/>
    </row>
    <row r="966321" spans="16:18" x14ac:dyDescent="0.2">
      <c r="P966321" s="246"/>
      <c r="Q966321" s="246"/>
      <c r="R966321" s="246"/>
    </row>
    <row r="966367" spans="16:18" x14ac:dyDescent="0.2">
      <c r="P966367" s="246"/>
      <c r="Q966367" s="246"/>
      <c r="R966367" s="246"/>
    </row>
    <row r="966413" spans="16:18" x14ac:dyDescent="0.2">
      <c r="P966413" s="246"/>
      <c r="Q966413" s="246"/>
      <c r="R966413" s="246"/>
    </row>
    <row r="966459" spans="16:18" x14ac:dyDescent="0.2">
      <c r="P966459" s="246"/>
      <c r="Q966459" s="246"/>
      <c r="R966459" s="246"/>
    </row>
    <row r="966505" spans="16:18" x14ac:dyDescent="0.2">
      <c r="P966505" s="246"/>
      <c r="Q966505" s="246"/>
      <c r="R966505" s="246"/>
    </row>
    <row r="966551" spans="16:18" x14ac:dyDescent="0.2">
      <c r="P966551" s="246"/>
      <c r="Q966551" s="246"/>
      <c r="R966551" s="246"/>
    </row>
    <row r="966597" spans="16:18" x14ac:dyDescent="0.2">
      <c r="P966597" s="246"/>
      <c r="Q966597" s="246"/>
      <c r="R966597" s="246"/>
    </row>
    <row r="966643" spans="16:18" x14ac:dyDescent="0.2">
      <c r="P966643" s="246"/>
      <c r="Q966643" s="246"/>
      <c r="R966643" s="246"/>
    </row>
    <row r="966689" spans="16:18" x14ac:dyDescent="0.2">
      <c r="P966689" s="246"/>
      <c r="Q966689" s="246"/>
      <c r="R966689" s="246"/>
    </row>
    <row r="966735" spans="16:18" x14ac:dyDescent="0.2">
      <c r="P966735" s="246"/>
      <c r="Q966735" s="246"/>
      <c r="R966735" s="246"/>
    </row>
    <row r="966781" spans="16:18" x14ac:dyDescent="0.2">
      <c r="P966781" s="246"/>
      <c r="Q966781" s="246"/>
      <c r="R966781" s="246"/>
    </row>
    <row r="966827" spans="16:18" x14ac:dyDescent="0.2">
      <c r="P966827" s="246"/>
      <c r="Q966827" s="246"/>
      <c r="R966827" s="246"/>
    </row>
    <row r="966873" spans="16:18" x14ac:dyDescent="0.2">
      <c r="P966873" s="246"/>
      <c r="Q966873" s="246"/>
      <c r="R966873" s="246"/>
    </row>
    <row r="966919" spans="16:18" x14ac:dyDescent="0.2">
      <c r="P966919" s="246"/>
      <c r="Q966919" s="246"/>
      <c r="R966919" s="246"/>
    </row>
    <row r="966965" spans="16:18" x14ac:dyDescent="0.2">
      <c r="P966965" s="246"/>
      <c r="Q966965" s="246"/>
      <c r="R966965" s="246"/>
    </row>
    <row r="967011" spans="16:18" x14ac:dyDescent="0.2">
      <c r="P967011" s="246"/>
      <c r="Q967011" s="246"/>
      <c r="R967011" s="246"/>
    </row>
    <row r="967057" spans="16:18" x14ac:dyDescent="0.2">
      <c r="P967057" s="246"/>
      <c r="Q967057" s="246"/>
      <c r="R967057" s="246"/>
    </row>
    <row r="967103" spans="16:18" x14ac:dyDescent="0.2">
      <c r="P967103" s="246"/>
      <c r="Q967103" s="246"/>
      <c r="R967103" s="246"/>
    </row>
    <row r="967149" spans="16:18" x14ac:dyDescent="0.2">
      <c r="P967149" s="246"/>
      <c r="Q967149" s="246"/>
      <c r="R967149" s="246"/>
    </row>
    <row r="967195" spans="16:18" x14ac:dyDescent="0.2">
      <c r="P967195" s="246"/>
      <c r="Q967195" s="246"/>
      <c r="R967195" s="246"/>
    </row>
    <row r="967241" spans="16:18" x14ac:dyDescent="0.2">
      <c r="P967241" s="246"/>
      <c r="Q967241" s="246"/>
      <c r="R967241" s="246"/>
    </row>
    <row r="967287" spans="16:18" x14ac:dyDescent="0.2">
      <c r="P967287" s="246"/>
      <c r="Q967287" s="246"/>
      <c r="R967287" s="246"/>
    </row>
    <row r="967333" spans="16:18" x14ac:dyDescent="0.2">
      <c r="P967333" s="246"/>
      <c r="Q967333" s="246"/>
      <c r="R967333" s="246"/>
    </row>
    <row r="967379" spans="16:18" x14ac:dyDescent="0.2">
      <c r="P967379" s="246"/>
      <c r="Q967379" s="246"/>
      <c r="R967379" s="246"/>
    </row>
    <row r="967425" spans="16:18" x14ac:dyDescent="0.2">
      <c r="P967425" s="246"/>
      <c r="Q967425" s="246"/>
      <c r="R967425" s="246"/>
    </row>
    <row r="967471" spans="16:18" x14ac:dyDescent="0.2">
      <c r="P967471" s="246"/>
      <c r="Q967471" s="246"/>
      <c r="R967471" s="246"/>
    </row>
    <row r="967517" spans="16:18" x14ac:dyDescent="0.2">
      <c r="P967517" s="246"/>
      <c r="Q967517" s="246"/>
      <c r="R967517" s="246"/>
    </row>
    <row r="967563" spans="16:18" x14ac:dyDescent="0.2">
      <c r="P967563" s="246"/>
      <c r="Q967563" s="246"/>
      <c r="R967563" s="246"/>
    </row>
    <row r="967609" spans="16:18" x14ac:dyDescent="0.2">
      <c r="P967609" s="246"/>
      <c r="Q967609" s="246"/>
      <c r="R967609" s="246"/>
    </row>
    <row r="967655" spans="16:18" x14ac:dyDescent="0.2">
      <c r="P967655" s="246"/>
      <c r="Q967655" s="246"/>
      <c r="R967655" s="246"/>
    </row>
    <row r="967701" spans="16:18" x14ac:dyDescent="0.2">
      <c r="P967701" s="246"/>
      <c r="Q967701" s="246"/>
      <c r="R967701" s="246"/>
    </row>
    <row r="967747" spans="16:18" x14ac:dyDescent="0.2">
      <c r="P967747" s="246"/>
      <c r="Q967747" s="246"/>
      <c r="R967747" s="246"/>
    </row>
    <row r="967793" spans="16:18" x14ac:dyDescent="0.2">
      <c r="P967793" s="246"/>
      <c r="Q967793" s="246"/>
      <c r="R967793" s="246"/>
    </row>
    <row r="967839" spans="16:18" x14ac:dyDescent="0.2">
      <c r="P967839" s="246"/>
      <c r="Q967839" s="246"/>
      <c r="R967839" s="246"/>
    </row>
    <row r="967885" spans="16:18" x14ac:dyDescent="0.2">
      <c r="P967885" s="246"/>
      <c r="Q967885" s="246"/>
      <c r="R967885" s="246"/>
    </row>
    <row r="967931" spans="16:18" x14ac:dyDescent="0.2">
      <c r="P967931" s="246"/>
      <c r="Q967931" s="246"/>
      <c r="R967931" s="246"/>
    </row>
    <row r="967977" spans="16:18" x14ac:dyDescent="0.2">
      <c r="P967977" s="246"/>
      <c r="Q967977" s="246"/>
      <c r="R967977" s="246"/>
    </row>
    <row r="968023" spans="16:18" x14ac:dyDescent="0.2">
      <c r="P968023" s="246"/>
      <c r="Q968023" s="246"/>
      <c r="R968023" s="246"/>
    </row>
    <row r="968069" spans="16:18" x14ac:dyDescent="0.2">
      <c r="P968069" s="246"/>
      <c r="Q968069" s="246"/>
      <c r="R968069" s="246"/>
    </row>
    <row r="968115" spans="16:18" x14ac:dyDescent="0.2">
      <c r="P968115" s="246"/>
      <c r="Q968115" s="246"/>
      <c r="R968115" s="246"/>
    </row>
    <row r="968161" spans="16:18" x14ac:dyDescent="0.2">
      <c r="P968161" s="246"/>
      <c r="Q968161" s="246"/>
      <c r="R968161" s="246"/>
    </row>
    <row r="968207" spans="16:18" x14ac:dyDescent="0.2">
      <c r="P968207" s="246"/>
      <c r="Q968207" s="246"/>
      <c r="R968207" s="246"/>
    </row>
    <row r="968253" spans="16:18" x14ac:dyDescent="0.2">
      <c r="P968253" s="246"/>
      <c r="Q968253" s="246"/>
      <c r="R968253" s="246"/>
    </row>
    <row r="968299" spans="16:18" x14ac:dyDescent="0.2">
      <c r="P968299" s="246"/>
      <c r="Q968299" s="246"/>
      <c r="R968299" s="246"/>
    </row>
    <row r="968345" spans="16:18" x14ac:dyDescent="0.2">
      <c r="P968345" s="246"/>
      <c r="Q968345" s="246"/>
      <c r="R968345" s="246"/>
    </row>
    <row r="968391" spans="16:18" x14ac:dyDescent="0.2">
      <c r="P968391" s="246"/>
      <c r="Q968391" s="246"/>
      <c r="R968391" s="246"/>
    </row>
    <row r="968437" spans="16:18" x14ac:dyDescent="0.2">
      <c r="P968437" s="246"/>
      <c r="Q968437" s="246"/>
      <c r="R968437" s="246"/>
    </row>
    <row r="968483" spans="16:18" x14ac:dyDescent="0.2">
      <c r="P968483" s="246"/>
      <c r="Q968483" s="246"/>
      <c r="R968483" s="246"/>
    </row>
    <row r="968529" spans="16:18" x14ac:dyDescent="0.2">
      <c r="P968529" s="246"/>
      <c r="Q968529" s="246"/>
      <c r="R968529" s="246"/>
    </row>
    <row r="968575" spans="16:18" x14ac:dyDescent="0.2">
      <c r="P968575" s="246"/>
      <c r="Q968575" s="246"/>
      <c r="R968575" s="246"/>
    </row>
    <row r="968621" spans="16:18" x14ac:dyDescent="0.2">
      <c r="P968621" s="246"/>
      <c r="Q968621" s="246"/>
      <c r="R968621" s="246"/>
    </row>
    <row r="968667" spans="16:18" x14ac:dyDescent="0.2">
      <c r="P968667" s="246"/>
      <c r="Q968667" s="246"/>
      <c r="R968667" s="246"/>
    </row>
    <row r="968713" spans="16:18" x14ac:dyDescent="0.2">
      <c r="P968713" s="246"/>
      <c r="Q968713" s="246"/>
      <c r="R968713" s="246"/>
    </row>
    <row r="968759" spans="16:18" x14ac:dyDescent="0.2">
      <c r="P968759" s="246"/>
      <c r="Q968759" s="246"/>
      <c r="R968759" s="246"/>
    </row>
    <row r="968805" spans="16:18" x14ac:dyDescent="0.2">
      <c r="P968805" s="246"/>
      <c r="Q968805" s="246"/>
      <c r="R968805" s="246"/>
    </row>
    <row r="968851" spans="16:18" x14ac:dyDescent="0.2">
      <c r="P968851" s="246"/>
      <c r="Q968851" s="246"/>
      <c r="R968851" s="246"/>
    </row>
    <row r="968897" spans="16:18" x14ac:dyDescent="0.2">
      <c r="P968897" s="246"/>
      <c r="Q968897" s="246"/>
      <c r="R968897" s="246"/>
    </row>
    <row r="968943" spans="16:18" x14ac:dyDescent="0.2">
      <c r="P968943" s="246"/>
      <c r="Q968943" s="246"/>
      <c r="R968943" s="246"/>
    </row>
    <row r="968989" spans="16:18" x14ac:dyDescent="0.2">
      <c r="P968989" s="246"/>
      <c r="Q968989" s="246"/>
      <c r="R968989" s="246"/>
    </row>
    <row r="969035" spans="16:18" x14ac:dyDescent="0.2">
      <c r="P969035" s="246"/>
      <c r="Q969035" s="246"/>
      <c r="R969035" s="246"/>
    </row>
    <row r="969081" spans="16:18" x14ac:dyDescent="0.2">
      <c r="P969081" s="246"/>
      <c r="Q969081" s="246"/>
      <c r="R969081" s="246"/>
    </row>
    <row r="969127" spans="16:18" x14ac:dyDescent="0.2">
      <c r="P969127" s="246"/>
      <c r="Q969127" s="246"/>
      <c r="R969127" s="246"/>
    </row>
    <row r="969173" spans="16:18" x14ac:dyDescent="0.2">
      <c r="P969173" s="246"/>
      <c r="Q969173" s="246"/>
      <c r="R969173" s="246"/>
    </row>
    <row r="969219" spans="16:18" x14ac:dyDescent="0.2">
      <c r="P969219" s="246"/>
      <c r="Q969219" s="246"/>
      <c r="R969219" s="246"/>
    </row>
    <row r="969265" spans="16:18" x14ac:dyDescent="0.2">
      <c r="P969265" s="246"/>
      <c r="Q969265" s="246"/>
      <c r="R969265" s="246"/>
    </row>
    <row r="969311" spans="16:18" x14ac:dyDescent="0.2">
      <c r="P969311" s="246"/>
      <c r="Q969311" s="246"/>
      <c r="R969311" s="246"/>
    </row>
    <row r="969357" spans="16:18" x14ac:dyDescent="0.2">
      <c r="P969357" s="246"/>
      <c r="Q969357" s="246"/>
      <c r="R969357" s="246"/>
    </row>
    <row r="969403" spans="16:18" x14ac:dyDescent="0.2">
      <c r="P969403" s="246"/>
      <c r="Q969403" s="246"/>
      <c r="R969403" s="246"/>
    </row>
    <row r="969449" spans="16:18" x14ac:dyDescent="0.2">
      <c r="P969449" s="246"/>
      <c r="Q969449" s="246"/>
      <c r="R969449" s="246"/>
    </row>
    <row r="969495" spans="16:18" x14ac:dyDescent="0.2">
      <c r="P969495" s="246"/>
      <c r="Q969495" s="246"/>
      <c r="R969495" s="246"/>
    </row>
    <row r="969541" spans="16:18" x14ac:dyDescent="0.2">
      <c r="P969541" s="246"/>
      <c r="Q969541" s="246"/>
      <c r="R969541" s="246"/>
    </row>
    <row r="969587" spans="16:18" x14ac:dyDescent="0.2">
      <c r="P969587" s="246"/>
      <c r="Q969587" s="246"/>
      <c r="R969587" s="246"/>
    </row>
    <row r="969633" spans="16:18" x14ac:dyDescent="0.2">
      <c r="P969633" s="246"/>
      <c r="Q969633" s="246"/>
      <c r="R969633" s="246"/>
    </row>
    <row r="969679" spans="16:18" x14ac:dyDescent="0.2">
      <c r="P969679" s="246"/>
      <c r="Q969679" s="246"/>
      <c r="R969679" s="246"/>
    </row>
    <row r="969725" spans="16:18" x14ac:dyDescent="0.2">
      <c r="P969725" s="246"/>
      <c r="Q969725" s="246"/>
      <c r="R969725" s="246"/>
    </row>
    <row r="969771" spans="16:18" x14ac:dyDescent="0.2">
      <c r="P969771" s="246"/>
      <c r="Q969771" s="246"/>
      <c r="R969771" s="246"/>
    </row>
    <row r="969817" spans="16:18" x14ac:dyDescent="0.2">
      <c r="P969817" s="246"/>
      <c r="Q969817" s="246"/>
      <c r="R969817" s="246"/>
    </row>
    <row r="969863" spans="16:18" x14ac:dyDescent="0.2">
      <c r="P969863" s="246"/>
      <c r="Q969863" s="246"/>
      <c r="R969863" s="246"/>
    </row>
    <row r="969909" spans="16:18" x14ac:dyDescent="0.2">
      <c r="P969909" s="246"/>
      <c r="Q969909" s="246"/>
      <c r="R969909" s="246"/>
    </row>
    <row r="969955" spans="16:18" x14ac:dyDescent="0.2">
      <c r="P969955" s="246"/>
      <c r="Q969955" s="246"/>
      <c r="R969955" s="246"/>
    </row>
    <row r="970001" spans="16:18" x14ac:dyDescent="0.2">
      <c r="P970001" s="246"/>
      <c r="Q970001" s="246"/>
      <c r="R970001" s="246"/>
    </row>
    <row r="970047" spans="16:18" x14ac:dyDescent="0.2">
      <c r="P970047" s="246"/>
      <c r="Q970047" s="246"/>
      <c r="R970047" s="246"/>
    </row>
    <row r="970093" spans="16:18" x14ac:dyDescent="0.2">
      <c r="P970093" s="246"/>
      <c r="Q970093" s="246"/>
      <c r="R970093" s="246"/>
    </row>
    <row r="970139" spans="16:18" x14ac:dyDescent="0.2">
      <c r="P970139" s="246"/>
      <c r="Q970139" s="246"/>
      <c r="R970139" s="246"/>
    </row>
    <row r="970185" spans="16:18" x14ac:dyDescent="0.2">
      <c r="P970185" s="246"/>
      <c r="Q970185" s="246"/>
      <c r="R970185" s="246"/>
    </row>
    <row r="970231" spans="16:18" x14ac:dyDescent="0.2">
      <c r="P970231" s="246"/>
      <c r="Q970231" s="246"/>
      <c r="R970231" s="246"/>
    </row>
    <row r="970277" spans="16:18" x14ac:dyDescent="0.2">
      <c r="P970277" s="246"/>
      <c r="Q970277" s="246"/>
      <c r="R970277" s="246"/>
    </row>
    <row r="970323" spans="16:18" x14ac:dyDescent="0.2">
      <c r="P970323" s="246"/>
      <c r="Q970323" s="246"/>
      <c r="R970323" s="246"/>
    </row>
    <row r="970369" spans="16:18" x14ac:dyDescent="0.2">
      <c r="P970369" s="246"/>
      <c r="Q970369" s="246"/>
      <c r="R970369" s="246"/>
    </row>
    <row r="970415" spans="16:18" x14ac:dyDescent="0.2">
      <c r="P970415" s="246"/>
      <c r="Q970415" s="246"/>
      <c r="R970415" s="246"/>
    </row>
    <row r="970461" spans="16:18" x14ac:dyDescent="0.2">
      <c r="P970461" s="246"/>
      <c r="Q970461" s="246"/>
      <c r="R970461" s="246"/>
    </row>
    <row r="970507" spans="16:18" x14ac:dyDescent="0.2">
      <c r="P970507" s="246"/>
      <c r="Q970507" s="246"/>
      <c r="R970507" s="246"/>
    </row>
    <row r="970553" spans="16:18" x14ac:dyDescent="0.2">
      <c r="P970553" s="246"/>
      <c r="Q970553" s="246"/>
      <c r="R970553" s="246"/>
    </row>
    <row r="970599" spans="16:18" x14ac:dyDescent="0.2">
      <c r="P970599" s="246"/>
      <c r="Q970599" s="246"/>
      <c r="R970599" s="246"/>
    </row>
    <row r="970645" spans="16:18" x14ac:dyDescent="0.2">
      <c r="P970645" s="246"/>
      <c r="Q970645" s="246"/>
      <c r="R970645" s="246"/>
    </row>
    <row r="970691" spans="16:18" x14ac:dyDescent="0.2">
      <c r="P970691" s="246"/>
      <c r="Q970691" s="246"/>
      <c r="R970691" s="246"/>
    </row>
    <row r="970737" spans="16:18" x14ac:dyDescent="0.2">
      <c r="P970737" s="246"/>
      <c r="Q970737" s="246"/>
      <c r="R970737" s="246"/>
    </row>
    <row r="970783" spans="16:18" x14ac:dyDescent="0.2">
      <c r="P970783" s="246"/>
      <c r="Q970783" s="246"/>
      <c r="R970783" s="246"/>
    </row>
    <row r="970829" spans="16:18" x14ac:dyDescent="0.2">
      <c r="P970829" s="246"/>
      <c r="Q970829" s="246"/>
      <c r="R970829" s="246"/>
    </row>
    <row r="970875" spans="16:18" x14ac:dyDescent="0.2">
      <c r="P970875" s="246"/>
      <c r="Q970875" s="246"/>
      <c r="R970875" s="246"/>
    </row>
    <row r="970921" spans="16:18" x14ac:dyDescent="0.2">
      <c r="P970921" s="246"/>
      <c r="Q970921" s="246"/>
      <c r="R970921" s="246"/>
    </row>
    <row r="970967" spans="16:18" x14ac:dyDescent="0.2">
      <c r="P970967" s="246"/>
      <c r="Q970967" s="246"/>
      <c r="R970967" s="246"/>
    </row>
    <row r="971013" spans="16:18" x14ac:dyDescent="0.2">
      <c r="P971013" s="246"/>
      <c r="Q971013" s="246"/>
      <c r="R971013" s="246"/>
    </row>
    <row r="971059" spans="16:18" x14ac:dyDescent="0.2">
      <c r="P971059" s="246"/>
      <c r="Q971059" s="246"/>
      <c r="R971059" s="246"/>
    </row>
    <row r="971105" spans="16:18" x14ac:dyDescent="0.2">
      <c r="P971105" s="246"/>
      <c r="Q971105" s="246"/>
      <c r="R971105" s="246"/>
    </row>
    <row r="971151" spans="16:18" x14ac:dyDescent="0.2">
      <c r="P971151" s="246"/>
      <c r="Q971151" s="246"/>
      <c r="R971151" s="246"/>
    </row>
    <row r="971197" spans="16:18" x14ac:dyDescent="0.2">
      <c r="P971197" s="246"/>
      <c r="Q971197" s="246"/>
      <c r="R971197" s="246"/>
    </row>
    <row r="971243" spans="16:18" x14ac:dyDescent="0.2">
      <c r="P971243" s="246"/>
      <c r="Q971243" s="246"/>
      <c r="R971243" s="246"/>
    </row>
    <row r="971289" spans="16:18" x14ac:dyDescent="0.2">
      <c r="P971289" s="246"/>
      <c r="Q971289" s="246"/>
      <c r="R971289" s="246"/>
    </row>
    <row r="971335" spans="16:18" x14ac:dyDescent="0.2">
      <c r="P971335" s="246"/>
      <c r="Q971335" s="246"/>
      <c r="R971335" s="246"/>
    </row>
    <row r="971381" spans="16:18" x14ac:dyDescent="0.2">
      <c r="P971381" s="246"/>
      <c r="Q971381" s="246"/>
      <c r="R971381" s="246"/>
    </row>
    <row r="971427" spans="16:18" x14ac:dyDescent="0.2">
      <c r="P971427" s="246"/>
      <c r="Q971427" s="246"/>
      <c r="R971427" s="246"/>
    </row>
    <row r="971473" spans="16:18" x14ac:dyDescent="0.2">
      <c r="P971473" s="246"/>
      <c r="Q971473" s="246"/>
      <c r="R971473" s="246"/>
    </row>
    <row r="971519" spans="16:18" x14ac:dyDescent="0.2">
      <c r="P971519" s="246"/>
      <c r="Q971519" s="246"/>
      <c r="R971519" s="246"/>
    </row>
    <row r="971565" spans="16:18" x14ac:dyDescent="0.2">
      <c r="P971565" s="246"/>
      <c r="Q971565" s="246"/>
      <c r="R971565" s="246"/>
    </row>
    <row r="971611" spans="16:18" x14ac:dyDescent="0.2">
      <c r="P971611" s="246"/>
      <c r="Q971611" s="246"/>
      <c r="R971611" s="246"/>
    </row>
    <row r="971657" spans="16:18" x14ac:dyDescent="0.2">
      <c r="P971657" s="246"/>
      <c r="Q971657" s="246"/>
      <c r="R971657" s="246"/>
    </row>
    <row r="971703" spans="16:18" x14ac:dyDescent="0.2">
      <c r="P971703" s="246"/>
      <c r="Q971703" s="246"/>
      <c r="R971703" s="246"/>
    </row>
    <row r="971749" spans="16:18" x14ac:dyDescent="0.2">
      <c r="P971749" s="246"/>
      <c r="Q971749" s="246"/>
      <c r="R971749" s="246"/>
    </row>
    <row r="971795" spans="16:18" x14ac:dyDescent="0.2">
      <c r="P971795" s="246"/>
      <c r="Q971795" s="246"/>
      <c r="R971795" s="246"/>
    </row>
    <row r="971841" spans="16:18" x14ac:dyDescent="0.2">
      <c r="P971841" s="246"/>
      <c r="Q971841" s="246"/>
      <c r="R971841" s="246"/>
    </row>
    <row r="971887" spans="16:18" x14ac:dyDescent="0.2">
      <c r="P971887" s="246"/>
      <c r="Q971887" s="246"/>
      <c r="R971887" s="246"/>
    </row>
    <row r="971933" spans="16:18" x14ac:dyDescent="0.2">
      <c r="P971933" s="246"/>
      <c r="Q971933" s="246"/>
      <c r="R971933" s="246"/>
    </row>
    <row r="971979" spans="16:18" x14ac:dyDescent="0.2">
      <c r="P971979" s="246"/>
      <c r="Q971979" s="246"/>
      <c r="R971979" s="246"/>
    </row>
    <row r="972025" spans="16:18" x14ac:dyDescent="0.2">
      <c r="P972025" s="246"/>
      <c r="Q972025" s="246"/>
      <c r="R972025" s="246"/>
    </row>
    <row r="972071" spans="16:18" x14ac:dyDescent="0.2">
      <c r="P972071" s="246"/>
      <c r="Q972071" s="246"/>
      <c r="R972071" s="246"/>
    </row>
    <row r="972117" spans="16:18" x14ac:dyDescent="0.2">
      <c r="P972117" s="246"/>
      <c r="Q972117" s="246"/>
      <c r="R972117" s="246"/>
    </row>
    <row r="972163" spans="16:18" x14ac:dyDescent="0.2">
      <c r="P972163" s="246"/>
      <c r="Q972163" s="246"/>
      <c r="R972163" s="246"/>
    </row>
    <row r="972209" spans="16:18" x14ac:dyDescent="0.2">
      <c r="P972209" s="246"/>
      <c r="Q972209" s="246"/>
      <c r="R972209" s="246"/>
    </row>
    <row r="972255" spans="16:18" x14ac:dyDescent="0.2">
      <c r="P972255" s="246"/>
      <c r="Q972255" s="246"/>
      <c r="R972255" s="246"/>
    </row>
    <row r="972301" spans="16:18" x14ac:dyDescent="0.2">
      <c r="P972301" s="246"/>
      <c r="Q972301" s="246"/>
      <c r="R972301" s="246"/>
    </row>
    <row r="972347" spans="16:18" x14ac:dyDescent="0.2">
      <c r="P972347" s="246"/>
      <c r="Q972347" s="246"/>
      <c r="R972347" s="246"/>
    </row>
    <row r="972393" spans="16:18" x14ac:dyDescent="0.2">
      <c r="P972393" s="246"/>
      <c r="Q972393" s="246"/>
      <c r="R972393" s="246"/>
    </row>
    <row r="972439" spans="16:18" x14ac:dyDescent="0.2">
      <c r="P972439" s="246"/>
      <c r="Q972439" s="246"/>
      <c r="R972439" s="246"/>
    </row>
    <row r="972485" spans="16:18" x14ac:dyDescent="0.2">
      <c r="P972485" s="246"/>
      <c r="Q972485" s="246"/>
      <c r="R972485" s="246"/>
    </row>
    <row r="972531" spans="16:18" x14ac:dyDescent="0.2">
      <c r="P972531" s="246"/>
      <c r="Q972531" s="246"/>
      <c r="R972531" s="246"/>
    </row>
    <row r="972577" spans="16:18" x14ac:dyDescent="0.2">
      <c r="P972577" s="246"/>
      <c r="Q972577" s="246"/>
      <c r="R972577" s="246"/>
    </row>
    <row r="972623" spans="16:18" x14ac:dyDescent="0.2">
      <c r="P972623" s="246"/>
      <c r="Q972623" s="246"/>
      <c r="R972623" s="246"/>
    </row>
    <row r="972669" spans="16:18" x14ac:dyDescent="0.2">
      <c r="P972669" s="246"/>
      <c r="Q972669" s="246"/>
      <c r="R972669" s="246"/>
    </row>
    <row r="972715" spans="16:18" x14ac:dyDescent="0.2">
      <c r="P972715" s="246"/>
      <c r="Q972715" s="246"/>
      <c r="R972715" s="246"/>
    </row>
    <row r="972761" spans="16:18" x14ac:dyDescent="0.2">
      <c r="P972761" s="246"/>
      <c r="Q972761" s="246"/>
      <c r="R972761" s="246"/>
    </row>
    <row r="972807" spans="16:18" x14ac:dyDescent="0.2">
      <c r="P972807" s="246"/>
      <c r="Q972807" s="246"/>
      <c r="R972807" s="246"/>
    </row>
    <row r="972853" spans="16:18" x14ac:dyDescent="0.2">
      <c r="P972853" s="246"/>
      <c r="Q972853" s="246"/>
      <c r="R972853" s="246"/>
    </row>
    <row r="972899" spans="16:18" x14ac:dyDescent="0.2">
      <c r="P972899" s="246"/>
      <c r="Q972899" s="246"/>
      <c r="R972899" s="246"/>
    </row>
    <row r="972945" spans="16:18" x14ac:dyDescent="0.2">
      <c r="P972945" s="246"/>
      <c r="Q972945" s="246"/>
      <c r="R972945" s="246"/>
    </row>
    <row r="972991" spans="16:18" x14ac:dyDescent="0.2">
      <c r="P972991" s="246"/>
      <c r="Q972991" s="246"/>
      <c r="R972991" s="246"/>
    </row>
    <row r="973037" spans="16:18" x14ac:dyDescent="0.2">
      <c r="P973037" s="246"/>
      <c r="Q973037" s="246"/>
      <c r="R973037" s="246"/>
    </row>
    <row r="973083" spans="16:18" x14ac:dyDescent="0.2">
      <c r="P973083" s="246"/>
      <c r="Q973083" s="246"/>
      <c r="R973083" s="246"/>
    </row>
    <row r="973129" spans="16:18" x14ac:dyDescent="0.2">
      <c r="P973129" s="246"/>
      <c r="Q973129" s="246"/>
      <c r="R973129" s="246"/>
    </row>
    <row r="973175" spans="16:18" x14ac:dyDescent="0.2">
      <c r="P973175" s="246"/>
      <c r="Q973175" s="246"/>
      <c r="R973175" s="246"/>
    </row>
    <row r="973221" spans="16:18" x14ac:dyDescent="0.2">
      <c r="P973221" s="246"/>
      <c r="Q973221" s="246"/>
      <c r="R973221" s="246"/>
    </row>
    <row r="973267" spans="16:18" x14ac:dyDescent="0.2">
      <c r="P973267" s="246"/>
      <c r="Q973267" s="246"/>
      <c r="R973267" s="246"/>
    </row>
    <row r="973313" spans="16:18" x14ac:dyDescent="0.2">
      <c r="P973313" s="246"/>
      <c r="Q973313" s="246"/>
      <c r="R973313" s="246"/>
    </row>
    <row r="973359" spans="16:18" x14ac:dyDescent="0.2">
      <c r="P973359" s="246"/>
      <c r="Q973359" s="246"/>
      <c r="R973359" s="246"/>
    </row>
    <row r="973405" spans="16:18" x14ac:dyDescent="0.2">
      <c r="P973405" s="246"/>
      <c r="Q973405" s="246"/>
      <c r="R973405" s="246"/>
    </row>
    <row r="973451" spans="16:18" x14ac:dyDescent="0.2">
      <c r="P973451" s="246"/>
      <c r="Q973451" s="246"/>
      <c r="R973451" s="246"/>
    </row>
    <row r="973497" spans="16:18" x14ac:dyDescent="0.2">
      <c r="P973497" s="246"/>
      <c r="Q973497" s="246"/>
      <c r="R973497" s="246"/>
    </row>
    <row r="973543" spans="16:18" x14ac:dyDescent="0.2">
      <c r="P973543" s="246"/>
      <c r="Q973543" s="246"/>
      <c r="R973543" s="246"/>
    </row>
    <row r="973589" spans="16:18" x14ac:dyDescent="0.2">
      <c r="P973589" s="246"/>
      <c r="Q973589" s="246"/>
      <c r="R973589" s="246"/>
    </row>
    <row r="973635" spans="16:18" x14ac:dyDescent="0.2">
      <c r="P973635" s="246"/>
      <c r="Q973635" s="246"/>
      <c r="R973635" s="246"/>
    </row>
    <row r="973681" spans="16:18" x14ac:dyDescent="0.2">
      <c r="P973681" s="246"/>
      <c r="Q973681" s="246"/>
      <c r="R973681" s="246"/>
    </row>
    <row r="973727" spans="16:18" x14ac:dyDescent="0.2">
      <c r="P973727" s="246"/>
      <c r="Q973727" s="246"/>
      <c r="R973727" s="246"/>
    </row>
    <row r="973773" spans="16:18" x14ac:dyDescent="0.2">
      <c r="P973773" s="246"/>
      <c r="Q973773" s="246"/>
      <c r="R973773" s="246"/>
    </row>
    <row r="973819" spans="16:18" x14ac:dyDescent="0.2">
      <c r="P973819" s="246"/>
      <c r="Q973819" s="246"/>
      <c r="R973819" s="246"/>
    </row>
    <row r="973865" spans="16:18" x14ac:dyDescent="0.2">
      <c r="P973865" s="246"/>
      <c r="Q973865" s="246"/>
      <c r="R973865" s="246"/>
    </row>
    <row r="973911" spans="16:18" x14ac:dyDescent="0.2">
      <c r="P973911" s="246"/>
      <c r="Q973911" s="246"/>
      <c r="R973911" s="246"/>
    </row>
    <row r="973957" spans="16:18" x14ac:dyDescent="0.2">
      <c r="P973957" s="246"/>
      <c r="Q973957" s="246"/>
      <c r="R973957" s="246"/>
    </row>
    <row r="974003" spans="16:18" x14ac:dyDescent="0.2">
      <c r="P974003" s="246"/>
      <c r="Q974003" s="246"/>
      <c r="R974003" s="246"/>
    </row>
    <row r="974049" spans="16:18" x14ac:dyDescent="0.2">
      <c r="P974049" s="246"/>
      <c r="Q974049" s="246"/>
      <c r="R974049" s="246"/>
    </row>
    <row r="974095" spans="16:18" x14ac:dyDescent="0.2">
      <c r="P974095" s="246"/>
      <c r="Q974095" s="246"/>
      <c r="R974095" s="246"/>
    </row>
    <row r="974141" spans="16:18" x14ac:dyDescent="0.2">
      <c r="P974141" s="246"/>
      <c r="Q974141" s="246"/>
      <c r="R974141" s="246"/>
    </row>
    <row r="974187" spans="16:18" x14ac:dyDescent="0.2">
      <c r="P974187" s="246"/>
      <c r="Q974187" s="246"/>
      <c r="R974187" s="246"/>
    </row>
    <row r="974233" spans="16:18" x14ac:dyDescent="0.2">
      <c r="P974233" s="246"/>
      <c r="Q974233" s="246"/>
      <c r="R974233" s="246"/>
    </row>
    <row r="974279" spans="16:18" x14ac:dyDescent="0.2">
      <c r="P974279" s="246"/>
      <c r="Q974279" s="246"/>
      <c r="R974279" s="246"/>
    </row>
    <row r="974325" spans="16:18" x14ac:dyDescent="0.2">
      <c r="P974325" s="246"/>
      <c r="Q974325" s="246"/>
      <c r="R974325" s="246"/>
    </row>
    <row r="974371" spans="16:18" x14ac:dyDescent="0.2">
      <c r="P974371" s="246"/>
      <c r="Q974371" s="246"/>
      <c r="R974371" s="246"/>
    </row>
    <row r="974417" spans="16:18" x14ac:dyDescent="0.2">
      <c r="P974417" s="246"/>
      <c r="Q974417" s="246"/>
      <c r="R974417" s="246"/>
    </row>
    <row r="974463" spans="16:18" x14ac:dyDescent="0.2">
      <c r="P974463" s="246"/>
      <c r="Q974463" s="246"/>
      <c r="R974463" s="246"/>
    </row>
    <row r="974509" spans="16:18" x14ac:dyDescent="0.2">
      <c r="P974509" s="246"/>
      <c r="Q974509" s="246"/>
      <c r="R974509" s="246"/>
    </row>
    <row r="974555" spans="16:18" x14ac:dyDescent="0.2">
      <c r="P974555" s="246"/>
      <c r="Q974555" s="246"/>
      <c r="R974555" s="246"/>
    </row>
    <row r="974601" spans="16:18" x14ac:dyDescent="0.2">
      <c r="P974601" s="246"/>
      <c r="Q974601" s="246"/>
      <c r="R974601" s="246"/>
    </row>
    <row r="974647" spans="16:18" x14ac:dyDescent="0.2">
      <c r="P974647" s="246"/>
      <c r="Q974647" s="246"/>
      <c r="R974647" s="246"/>
    </row>
    <row r="974693" spans="16:18" x14ac:dyDescent="0.2">
      <c r="P974693" s="246"/>
      <c r="Q974693" s="246"/>
      <c r="R974693" s="246"/>
    </row>
    <row r="974739" spans="16:18" x14ac:dyDescent="0.2">
      <c r="P974739" s="246"/>
      <c r="Q974739" s="246"/>
      <c r="R974739" s="246"/>
    </row>
    <row r="974785" spans="16:18" x14ac:dyDescent="0.2">
      <c r="P974785" s="246"/>
      <c r="Q974785" s="246"/>
      <c r="R974785" s="246"/>
    </row>
    <row r="974831" spans="16:18" x14ac:dyDescent="0.2">
      <c r="P974831" s="246"/>
      <c r="Q974831" s="246"/>
      <c r="R974831" s="246"/>
    </row>
    <row r="974877" spans="16:18" x14ac:dyDescent="0.2">
      <c r="P974877" s="246"/>
      <c r="Q974877" s="246"/>
      <c r="R974877" s="246"/>
    </row>
    <row r="974923" spans="16:18" x14ac:dyDescent="0.2">
      <c r="P974923" s="246"/>
      <c r="Q974923" s="246"/>
      <c r="R974923" s="246"/>
    </row>
    <row r="974969" spans="16:18" x14ac:dyDescent="0.2">
      <c r="P974969" s="246"/>
      <c r="Q974969" s="246"/>
      <c r="R974969" s="246"/>
    </row>
    <row r="975015" spans="16:18" x14ac:dyDescent="0.2">
      <c r="P975015" s="246"/>
      <c r="Q975015" s="246"/>
      <c r="R975015" s="246"/>
    </row>
    <row r="975061" spans="16:18" x14ac:dyDescent="0.2">
      <c r="P975061" s="246"/>
      <c r="Q975061" s="246"/>
      <c r="R975061" s="246"/>
    </row>
    <row r="975107" spans="16:18" x14ac:dyDescent="0.2">
      <c r="P975107" s="246"/>
      <c r="Q975107" s="246"/>
      <c r="R975107" s="246"/>
    </row>
    <row r="975153" spans="16:18" x14ac:dyDescent="0.2">
      <c r="P975153" s="246"/>
      <c r="Q975153" s="246"/>
      <c r="R975153" s="246"/>
    </row>
    <row r="975199" spans="16:18" x14ac:dyDescent="0.2">
      <c r="P975199" s="246"/>
      <c r="Q975199" s="246"/>
      <c r="R975199" s="246"/>
    </row>
    <row r="975245" spans="16:18" x14ac:dyDescent="0.2">
      <c r="P975245" s="246"/>
      <c r="Q975245" s="246"/>
      <c r="R975245" s="246"/>
    </row>
    <row r="975291" spans="16:18" x14ac:dyDescent="0.2">
      <c r="P975291" s="246"/>
      <c r="Q975291" s="246"/>
      <c r="R975291" s="246"/>
    </row>
    <row r="975337" spans="16:18" x14ac:dyDescent="0.2">
      <c r="P975337" s="246"/>
      <c r="Q975337" s="246"/>
      <c r="R975337" s="246"/>
    </row>
    <row r="975383" spans="16:18" x14ac:dyDescent="0.2">
      <c r="P975383" s="246"/>
      <c r="Q975383" s="246"/>
      <c r="R975383" s="246"/>
    </row>
    <row r="975429" spans="16:18" x14ac:dyDescent="0.2">
      <c r="P975429" s="246"/>
      <c r="Q975429" s="246"/>
      <c r="R975429" s="246"/>
    </row>
    <row r="975475" spans="16:18" x14ac:dyDescent="0.2">
      <c r="P975475" s="246"/>
      <c r="Q975475" s="246"/>
      <c r="R975475" s="246"/>
    </row>
    <row r="975521" spans="16:18" x14ac:dyDescent="0.2">
      <c r="P975521" s="246"/>
      <c r="Q975521" s="246"/>
      <c r="R975521" s="246"/>
    </row>
    <row r="975567" spans="16:18" x14ac:dyDescent="0.2">
      <c r="P975567" s="246"/>
      <c r="Q975567" s="246"/>
      <c r="R975567" s="246"/>
    </row>
    <row r="975613" spans="16:18" x14ac:dyDescent="0.2">
      <c r="P975613" s="246"/>
      <c r="Q975613" s="246"/>
      <c r="R975613" s="246"/>
    </row>
    <row r="975659" spans="16:18" x14ac:dyDescent="0.2">
      <c r="P975659" s="246"/>
      <c r="Q975659" s="246"/>
      <c r="R975659" s="246"/>
    </row>
    <row r="975705" spans="16:18" x14ac:dyDescent="0.2">
      <c r="P975705" s="246"/>
      <c r="Q975705" s="246"/>
      <c r="R975705" s="246"/>
    </row>
    <row r="975751" spans="16:18" x14ac:dyDescent="0.2">
      <c r="P975751" s="246"/>
      <c r="Q975751" s="246"/>
      <c r="R975751" s="246"/>
    </row>
    <row r="975797" spans="16:18" x14ac:dyDescent="0.2">
      <c r="P975797" s="246"/>
      <c r="Q975797" s="246"/>
      <c r="R975797" s="246"/>
    </row>
    <row r="975843" spans="16:18" x14ac:dyDescent="0.2">
      <c r="P975843" s="246"/>
      <c r="Q975843" s="246"/>
      <c r="R975843" s="246"/>
    </row>
    <row r="975889" spans="16:18" x14ac:dyDescent="0.2">
      <c r="P975889" s="246"/>
      <c r="Q975889" s="246"/>
      <c r="R975889" s="246"/>
    </row>
    <row r="975935" spans="16:18" x14ac:dyDescent="0.2">
      <c r="P975935" s="246"/>
      <c r="Q975935" s="246"/>
      <c r="R975935" s="246"/>
    </row>
    <row r="975981" spans="16:18" x14ac:dyDescent="0.2">
      <c r="P975981" s="246"/>
      <c r="Q975981" s="246"/>
      <c r="R975981" s="246"/>
    </row>
    <row r="976027" spans="16:18" x14ac:dyDescent="0.2">
      <c r="P976027" s="246"/>
      <c r="Q976027" s="246"/>
      <c r="R976027" s="246"/>
    </row>
    <row r="976073" spans="16:18" x14ac:dyDescent="0.2">
      <c r="P976073" s="246"/>
      <c r="Q976073" s="246"/>
      <c r="R976073" s="246"/>
    </row>
    <row r="976119" spans="16:18" x14ac:dyDescent="0.2">
      <c r="P976119" s="246"/>
      <c r="Q976119" s="246"/>
      <c r="R976119" s="246"/>
    </row>
    <row r="976165" spans="16:18" x14ac:dyDescent="0.2">
      <c r="P976165" s="246"/>
      <c r="Q976165" s="246"/>
      <c r="R976165" s="246"/>
    </row>
    <row r="976211" spans="16:18" x14ac:dyDescent="0.2">
      <c r="P976211" s="246"/>
      <c r="Q976211" s="246"/>
      <c r="R976211" s="246"/>
    </row>
    <row r="976257" spans="16:18" x14ac:dyDescent="0.2">
      <c r="P976257" s="246"/>
      <c r="Q976257" s="246"/>
      <c r="R976257" s="246"/>
    </row>
    <row r="976303" spans="16:18" x14ac:dyDescent="0.2">
      <c r="P976303" s="246"/>
      <c r="Q976303" s="246"/>
      <c r="R976303" s="246"/>
    </row>
    <row r="976349" spans="16:18" x14ac:dyDescent="0.2">
      <c r="P976349" s="246"/>
      <c r="Q976349" s="246"/>
      <c r="R976349" s="246"/>
    </row>
    <row r="976395" spans="16:18" x14ac:dyDescent="0.2">
      <c r="P976395" s="246"/>
      <c r="Q976395" s="246"/>
      <c r="R976395" s="246"/>
    </row>
    <row r="976441" spans="16:18" x14ac:dyDescent="0.2">
      <c r="P976441" s="246"/>
      <c r="Q976441" s="246"/>
      <c r="R976441" s="246"/>
    </row>
    <row r="976487" spans="16:18" x14ac:dyDescent="0.2">
      <c r="P976487" s="246"/>
      <c r="Q976487" s="246"/>
      <c r="R976487" s="246"/>
    </row>
    <row r="976533" spans="16:18" x14ac:dyDescent="0.2">
      <c r="P976533" s="246"/>
      <c r="Q976533" s="246"/>
      <c r="R976533" s="246"/>
    </row>
    <row r="976579" spans="16:18" x14ac:dyDescent="0.2">
      <c r="P976579" s="246"/>
      <c r="Q976579" s="246"/>
      <c r="R976579" s="246"/>
    </row>
    <row r="976625" spans="16:18" x14ac:dyDescent="0.2">
      <c r="P976625" s="246"/>
      <c r="Q976625" s="246"/>
      <c r="R976625" s="246"/>
    </row>
    <row r="976671" spans="16:18" x14ac:dyDescent="0.2">
      <c r="P976671" s="246"/>
      <c r="Q976671" s="246"/>
      <c r="R976671" s="246"/>
    </row>
    <row r="976717" spans="16:18" x14ac:dyDescent="0.2">
      <c r="P976717" s="246"/>
      <c r="Q976717" s="246"/>
      <c r="R976717" s="246"/>
    </row>
    <row r="976763" spans="16:18" x14ac:dyDescent="0.2">
      <c r="P976763" s="246"/>
      <c r="Q976763" s="246"/>
      <c r="R976763" s="246"/>
    </row>
    <row r="976809" spans="16:18" x14ac:dyDescent="0.2">
      <c r="P976809" s="246"/>
      <c r="Q976809" s="246"/>
      <c r="R976809" s="246"/>
    </row>
    <row r="976855" spans="16:18" x14ac:dyDescent="0.2">
      <c r="P976855" s="246"/>
      <c r="Q976855" s="246"/>
      <c r="R976855" s="246"/>
    </row>
    <row r="976901" spans="16:18" x14ac:dyDescent="0.2">
      <c r="P976901" s="246"/>
      <c r="Q976901" s="246"/>
      <c r="R976901" s="246"/>
    </row>
    <row r="976947" spans="16:18" x14ac:dyDescent="0.2">
      <c r="P976947" s="246"/>
      <c r="Q976947" s="246"/>
      <c r="R976947" s="246"/>
    </row>
    <row r="976993" spans="16:18" x14ac:dyDescent="0.2">
      <c r="P976993" s="246"/>
      <c r="Q976993" s="246"/>
      <c r="R976993" s="246"/>
    </row>
    <row r="977039" spans="16:18" x14ac:dyDescent="0.2">
      <c r="P977039" s="246"/>
      <c r="Q977039" s="246"/>
      <c r="R977039" s="246"/>
    </row>
    <row r="977085" spans="16:18" x14ac:dyDescent="0.2">
      <c r="P977085" s="246"/>
      <c r="Q977085" s="246"/>
      <c r="R977085" s="246"/>
    </row>
    <row r="977131" spans="16:18" x14ac:dyDescent="0.2">
      <c r="P977131" s="246"/>
      <c r="Q977131" s="246"/>
      <c r="R977131" s="246"/>
    </row>
    <row r="977177" spans="16:18" x14ac:dyDescent="0.2">
      <c r="P977177" s="246"/>
      <c r="Q977177" s="246"/>
      <c r="R977177" s="246"/>
    </row>
    <row r="977223" spans="16:18" x14ac:dyDescent="0.2">
      <c r="P977223" s="246"/>
      <c r="Q977223" s="246"/>
      <c r="R977223" s="246"/>
    </row>
    <row r="977269" spans="16:18" x14ac:dyDescent="0.2">
      <c r="P977269" s="246"/>
      <c r="Q977269" s="246"/>
      <c r="R977269" s="246"/>
    </row>
    <row r="977315" spans="16:18" x14ac:dyDescent="0.2">
      <c r="P977315" s="246"/>
      <c r="Q977315" s="246"/>
      <c r="R977315" s="246"/>
    </row>
    <row r="977361" spans="16:18" x14ac:dyDescent="0.2">
      <c r="P977361" s="246"/>
      <c r="Q977361" s="246"/>
      <c r="R977361" s="246"/>
    </row>
    <row r="977407" spans="16:18" x14ac:dyDescent="0.2">
      <c r="P977407" s="246"/>
      <c r="Q977407" s="246"/>
      <c r="R977407" s="246"/>
    </row>
    <row r="977453" spans="16:18" x14ac:dyDescent="0.2">
      <c r="P977453" s="246"/>
      <c r="Q977453" s="246"/>
      <c r="R977453" s="246"/>
    </row>
    <row r="977499" spans="16:18" x14ac:dyDescent="0.2">
      <c r="P977499" s="246"/>
      <c r="Q977499" s="246"/>
      <c r="R977499" s="246"/>
    </row>
    <row r="977545" spans="16:18" x14ac:dyDescent="0.2">
      <c r="P977545" s="246"/>
      <c r="Q977545" s="246"/>
      <c r="R977545" s="246"/>
    </row>
    <row r="977591" spans="16:18" x14ac:dyDescent="0.2">
      <c r="P977591" s="246"/>
      <c r="Q977591" s="246"/>
      <c r="R977591" s="246"/>
    </row>
    <row r="977637" spans="16:18" x14ac:dyDescent="0.2">
      <c r="P977637" s="246"/>
      <c r="Q977637" s="246"/>
      <c r="R977637" s="246"/>
    </row>
    <row r="977683" spans="16:18" x14ac:dyDescent="0.2">
      <c r="P977683" s="246"/>
      <c r="Q977683" s="246"/>
      <c r="R977683" s="246"/>
    </row>
    <row r="977729" spans="16:18" x14ac:dyDescent="0.2">
      <c r="P977729" s="246"/>
      <c r="Q977729" s="246"/>
      <c r="R977729" s="246"/>
    </row>
    <row r="977775" spans="16:18" x14ac:dyDescent="0.2">
      <c r="P977775" s="246"/>
      <c r="Q977775" s="246"/>
      <c r="R977775" s="246"/>
    </row>
    <row r="977821" spans="16:18" x14ac:dyDescent="0.2">
      <c r="P977821" s="246"/>
      <c r="Q977821" s="246"/>
      <c r="R977821" s="246"/>
    </row>
    <row r="977867" spans="16:18" x14ac:dyDescent="0.2">
      <c r="P977867" s="246"/>
      <c r="Q977867" s="246"/>
      <c r="R977867" s="246"/>
    </row>
    <row r="977913" spans="16:18" x14ac:dyDescent="0.2">
      <c r="P977913" s="246"/>
      <c r="Q977913" s="246"/>
      <c r="R977913" s="246"/>
    </row>
    <row r="977959" spans="16:18" x14ac:dyDescent="0.2">
      <c r="P977959" s="246"/>
      <c r="Q977959" s="246"/>
      <c r="R977959" s="246"/>
    </row>
    <row r="978005" spans="16:18" x14ac:dyDescent="0.2">
      <c r="P978005" s="246"/>
      <c r="Q978005" s="246"/>
      <c r="R978005" s="246"/>
    </row>
    <row r="978051" spans="16:18" x14ac:dyDescent="0.2">
      <c r="P978051" s="246"/>
      <c r="Q978051" s="246"/>
      <c r="R978051" s="246"/>
    </row>
    <row r="978097" spans="16:18" x14ac:dyDescent="0.2">
      <c r="P978097" s="246"/>
      <c r="Q978097" s="246"/>
      <c r="R978097" s="246"/>
    </row>
    <row r="978143" spans="16:18" x14ac:dyDescent="0.2">
      <c r="P978143" s="246"/>
      <c r="Q978143" s="246"/>
      <c r="R978143" s="246"/>
    </row>
    <row r="978189" spans="16:18" x14ac:dyDescent="0.2">
      <c r="P978189" s="246"/>
      <c r="Q978189" s="246"/>
      <c r="R978189" s="246"/>
    </row>
    <row r="978235" spans="16:18" x14ac:dyDescent="0.2">
      <c r="P978235" s="246"/>
      <c r="Q978235" s="246"/>
      <c r="R978235" s="246"/>
    </row>
    <row r="978281" spans="16:18" x14ac:dyDescent="0.2">
      <c r="P978281" s="246"/>
      <c r="Q978281" s="246"/>
      <c r="R978281" s="246"/>
    </row>
    <row r="978327" spans="16:18" x14ac:dyDescent="0.2">
      <c r="P978327" s="246"/>
      <c r="Q978327" s="246"/>
      <c r="R978327" s="246"/>
    </row>
    <row r="978373" spans="16:18" x14ac:dyDescent="0.2">
      <c r="P978373" s="246"/>
      <c r="Q978373" s="246"/>
      <c r="R978373" s="246"/>
    </row>
    <row r="978419" spans="16:18" x14ac:dyDescent="0.2">
      <c r="P978419" s="246"/>
      <c r="Q978419" s="246"/>
      <c r="R978419" s="246"/>
    </row>
    <row r="978465" spans="16:18" x14ac:dyDescent="0.2">
      <c r="P978465" s="246"/>
      <c r="Q978465" s="246"/>
      <c r="R978465" s="246"/>
    </row>
    <row r="978511" spans="16:18" x14ac:dyDescent="0.2">
      <c r="P978511" s="246"/>
      <c r="Q978511" s="246"/>
      <c r="R978511" s="246"/>
    </row>
    <row r="978557" spans="16:18" x14ac:dyDescent="0.2">
      <c r="P978557" s="246"/>
      <c r="Q978557" s="246"/>
      <c r="R978557" s="246"/>
    </row>
    <row r="978603" spans="16:18" x14ac:dyDescent="0.2">
      <c r="P978603" s="246"/>
      <c r="Q978603" s="246"/>
      <c r="R978603" s="246"/>
    </row>
    <row r="978649" spans="16:18" x14ac:dyDescent="0.2">
      <c r="P978649" s="246"/>
      <c r="Q978649" s="246"/>
      <c r="R978649" s="246"/>
    </row>
    <row r="978695" spans="16:18" x14ac:dyDescent="0.2">
      <c r="P978695" s="246"/>
      <c r="Q978695" s="246"/>
      <c r="R978695" s="246"/>
    </row>
    <row r="978741" spans="16:18" x14ac:dyDescent="0.2">
      <c r="P978741" s="246"/>
      <c r="Q978741" s="246"/>
      <c r="R978741" s="246"/>
    </row>
    <row r="978787" spans="16:18" x14ac:dyDescent="0.2">
      <c r="P978787" s="246"/>
      <c r="Q978787" s="246"/>
      <c r="R978787" s="246"/>
    </row>
    <row r="978833" spans="16:18" x14ac:dyDescent="0.2">
      <c r="P978833" s="246"/>
      <c r="Q978833" s="246"/>
      <c r="R978833" s="246"/>
    </row>
    <row r="978879" spans="16:18" x14ac:dyDescent="0.2">
      <c r="P978879" s="246"/>
      <c r="Q978879" s="246"/>
      <c r="R978879" s="246"/>
    </row>
    <row r="978925" spans="16:18" x14ac:dyDescent="0.2">
      <c r="P978925" s="246"/>
      <c r="Q978925" s="246"/>
      <c r="R978925" s="246"/>
    </row>
    <row r="978971" spans="16:18" x14ac:dyDescent="0.2">
      <c r="P978971" s="246"/>
      <c r="Q978971" s="246"/>
      <c r="R978971" s="246"/>
    </row>
    <row r="979017" spans="16:18" x14ac:dyDescent="0.2">
      <c r="P979017" s="246"/>
      <c r="Q979017" s="246"/>
      <c r="R979017" s="246"/>
    </row>
    <row r="979063" spans="16:18" x14ac:dyDescent="0.2">
      <c r="P979063" s="246"/>
      <c r="Q979063" s="246"/>
      <c r="R979063" s="246"/>
    </row>
    <row r="979109" spans="16:18" x14ac:dyDescent="0.2">
      <c r="P979109" s="246"/>
      <c r="Q979109" s="246"/>
      <c r="R979109" s="246"/>
    </row>
    <row r="979155" spans="16:18" x14ac:dyDescent="0.2">
      <c r="P979155" s="246"/>
      <c r="Q979155" s="246"/>
      <c r="R979155" s="246"/>
    </row>
    <row r="979201" spans="16:18" x14ac:dyDescent="0.2">
      <c r="P979201" s="246"/>
      <c r="Q979201" s="246"/>
      <c r="R979201" s="246"/>
    </row>
    <row r="979247" spans="16:18" x14ac:dyDescent="0.2">
      <c r="P979247" s="246"/>
      <c r="Q979247" s="246"/>
      <c r="R979247" s="246"/>
    </row>
    <row r="979293" spans="16:18" x14ac:dyDescent="0.2">
      <c r="P979293" s="246"/>
      <c r="Q979293" s="246"/>
      <c r="R979293" s="246"/>
    </row>
    <row r="979339" spans="16:18" x14ac:dyDescent="0.2">
      <c r="P979339" s="246"/>
      <c r="Q979339" s="246"/>
      <c r="R979339" s="246"/>
    </row>
    <row r="979385" spans="16:18" x14ac:dyDescent="0.2">
      <c r="P979385" s="246"/>
      <c r="Q979385" s="246"/>
      <c r="R979385" s="246"/>
    </row>
    <row r="979431" spans="16:18" x14ac:dyDescent="0.2">
      <c r="P979431" s="246"/>
      <c r="Q979431" s="246"/>
      <c r="R979431" s="246"/>
    </row>
    <row r="979477" spans="16:18" x14ac:dyDescent="0.2">
      <c r="P979477" s="246"/>
      <c r="Q979477" s="246"/>
      <c r="R979477" s="246"/>
    </row>
    <row r="979523" spans="16:18" x14ac:dyDescent="0.2">
      <c r="P979523" s="246"/>
      <c r="Q979523" s="246"/>
      <c r="R979523" s="246"/>
    </row>
    <row r="979569" spans="16:18" x14ac:dyDescent="0.2">
      <c r="P979569" s="246"/>
      <c r="Q979569" s="246"/>
      <c r="R979569" s="246"/>
    </row>
    <row r="979615" spans="16:18" x14ac:dyDescent="0.2">
      <c r="P979615" s="246"/>
      <c r="Q979615" s="246"/>
      <c r="R979615" s="246"/>
    </row>
    <row r="979661" spans="16:18" x14ac:dyDescent="0.2">
      <c r="P979661" s="246"/>
      <c r="Q979661" s="246"/>
      <c r="R979661" s="246"/>
    </row>
    <row r="979707" spans="16:18" x14ac:dyDescent="0.2">
      <c r="P979707" s="246"/>
      <c r="Q979707" s="246"/>
      <c r="R979707" s="246"/>
    </row>
    <row r="979753" spans="16:18" x14ac:dyDescent="0.2">
      <c r="P979753" s="246"/>
      <c r="Q979753" s="246"/>
      <c r="R979753" s="246"/>
    </row>
    <row r="979799" spans="16:18" x14ac:dyDescent="0.2">
      <c r="P979799" s="246"/>
      <c r="Q979799" s="246"/>
      <c r="R979799" s="246"/>
    </row>
    <row r="979845" spans="16:18" x14ac:dyDescent="0.2">
      <c r="P979845" s="246"/>
      <c r="Q979845" s="246"/>
      <c r="R979845" s="246"/>
    </row>
    <row r="979891" spans="16:18" x14ac:dyDescent="0.2">
      <c r="P979891" s="246"/>
      <c r="Q979891" s="246"/>
      <c r="R979891" s="246"/>
    </row>
    <row r="979937" spans="16:18" x14ac:dyDescent="0.2">
      <c r="P979937" s="246"/>
      <c r="Q979937" s="246"/>
      <c r="R979937" s="246"/>
    </row>
    <row r="979983" spans="16:18" x14ac:dyDescent="0.2">
      <c r="P979983" s="246"/>
      <c r="Q979983" s="246"/>
      <c r="R979983" s="246"/>
    </row>
    <row r="980029" spans="16:18" x14ac:dyDescent="0.2">
      <c r="P980029" s="246"/>
      <c r="Q980029" s="246"/>
      <c r="R980029" s="246"/>
    </row>
    <row r="980075" spans="16:18" x14ac:dyDescent="0.2">
      <c r="P980075" s="246"/>
      <c r="Q980075" s="246"/>
      <c r="R980075" s="246"/>
    </row>
    <row r="980121" spans="16:18" x14ac:dyDescent="0.2">
      <c r="P980121" s="246"/>
      <c r="Q980121" s="246"/>
      <c r="R980121" s="246"/>
    </row>
    <row r="980167" spans="16:18" x14ac:dyDescent="0.2">
      <c r="P980167" s="246"/>
      <c r="Q980167" s="246"/>
      <c r="R980167" s="246"/>
    </row>
    <row r="980213" spans="16:18" x14ac:dyDescent="0.2">
      <c r="P980213" s="246"/>
      <c r="Q980213" s="246"/>
      <c r="R980213" s="246"/>
    </row>
    <row r="980259" spans="16:18" x14ac:dyDescent="0.2">
      <c r="P980259" s="246"/>
      <c r="Q980259" s="246"/>
      <c r="R980259" s="246"/>
    </row>
    <row r="980305" spans="16:18" x14ac:dyDescent="0.2">
      <c r="P980305" s="246"/>
      <c r="Q980305" s="246"/>
      <c r="R980305" s="246"/>
    </row>
    <row r="980351" spans="16:18" x14ac:dyDescent="0.2">
      <c r="P980351" s="246"/>
      <c r="Q980351" s="246"/>
      <c r="R980351" s="246"/>
    </row>
    <row r="980397" spans="16:18" x14ac:dyDescent="0.2">
      <c r="P980397" s="246"/>
      <c r="Q980397" s="246"/>
      <c r="R980397" s="246"/>
    </row>
    <row r="980443" spans="16:18" x14ac:dyDescent="0.2">
      <c r="P980443" s="246"/>
      <c r="Q980443" s="246"/>
      <c r="R980443" s="246"/>
    </row>
    <row r="980489" spans="16:18" x14ac:dyDescent="0.2">
      <c r="P980489" s="246"/>
      <c r="Q980489" s="246"/>
      <c r="R980489" s="246"/>
    </row>
    <row r="980535" spans="16:18" x14ac:dyDescent="0.2">
      <c r="P980535" s="246"/>
      <c r="Q980535" s="246"/>
      <c r="R980535" s="246"/>
    </row>
    <row r="980581" spans="16:18" x14ac:dyDescent="0.2">
      <c r="P980581" s="246"/>
      <c r="Q980581" s="246"/>
      <c r="R980581" s="246"/>
    </row>
    <row r="980627" spans="16:18" x14ac:dyDescent="0.2">
      <c r="P980627" s="246"/>
      <c r="Q980627" s="246"/>
      <c r="R980627" s="246"/>
    </row>
    <row r="980673" spans="16:18" x14ac:dyDescent="0.2">
      <c r="P980673" s="246"/>
      <c r="Q980673" s="246"/>
      <c r="R980673" s="246"/>
    </row>
    <row r="980719" spans="16:18" x14ac:dyDescent="0.2">
      <c r="P980719" s="246"/>
      <c r="Q980719" s="246"/>
      <c r="R980719" s="246"/>
    </row>
    <row r="980765" spans="16:18" x14ac:dyDescent="0.2">
      <c r="P980765" s="246"/>
      <c r="Q980765" s="246"/>
      <c r="R980765" s="246"/>
    </row>
    <row r="980811" spans="16:18" x14ac:dyDescent="0.2">
      <c r="P980811" s="246"/>
      <c r="Q980811" s="246"/>
      <c r="R980811" s="246"/>
    </row>
    <row r="980857" spans="16:18" x14ac:dyDescent="0.2">
      <c r="P980857" s="246"/>
      <c r="Q980857" s="246"/>
      <c r="R980857" s="246"/>
    </row>
    <row r="980903" spans="16:18" x14ac:dyDescent="0.2">
      <c r="P980903" s="246"/>
      <c r="Q980903" s="246"/>
      <c r="R980903" s="246"/>
    </row>
    <row r="980949" spans="16:18" x14ac:dyDescent="0.2">
      <c r="P980949" s="246"/>
      <c r="Q980949" s="246"/>
      <c r="R980949" s="246"/>
    </row>
    <row r="980995" spans="16:18" x14ac:dyDescent="0.2">
      <c r="P980995" s="246"/>
      <c r="Q980995" s="246"/>
      <c r="R980995" s="246"/>
    </row>
    <row r="981041" spans="16:18" x14ac:dyDescent="0.2">
      <c r="P981041" s="246"/>
      <c r="Q981041" s="246"/>
      <c r="R981041" s="246"/>
    </row>
    <row r="981087" spans="16:18" x14ac:dyDescent="0.2">
      <c r="P981087" s="246"/>
      <c r="Q981087" s="246"/>
      <c r="R981087" s="246"/>
    </row>
    <row r="981133" spans="16:18" x14ac:dyDescent="0.2">
      <c r="P981133" s="246"/>
      <c r="Q981133" s="246"/>
      <c r="R981133" s="246"/>
    </row>
    <row r="981179" spans="16:18" x14ac:dyDescent="0.2">
      <c r="P981179" s="246"/>
      <c r="Q981179" s="246"/>
      <c r="R981179" s="246"/>
    </row>
    <row r="981225" spans="16:18" x14ac:dyDescent="0.2">
      <c r="P981225" s="246"/>
      <c r="Q981225" s="246"/>
      <c r="R981225" s="246"/>
    </row>
    <row r="981271" spans="16:18" x14ac:dyDescent="0.2">
      <c r="P981271" s="246"/>
      <c r="Q981271" s="246"/>
      <c r="R981271" s="246"/>
    </row>
    <row r="981317" spans="16:18" x14ac:dyDescent="0.2">
      <c r="P981317" s="246"/>
      <c r="Q981317" s="246"/>
      <c r="R981317" s="246"/>
    </row>
    <row r="981363" spans="16:18" x14ac:dyDescent="0.2">
      <c r="P981363" s="246"/>
      <c r="Q981363" s="246"/>
      <c r="R981363" s="246"/>
    </row>
    <row r="981409" spans="16:18" x14ac:dyDescent="0.2">
      <c r="P981409" s="246"/>
      <c r="Q981409" s="246"/>
      <c r="R981409" s="246"/>
    </row>
    <row r="981455" spans="16:18" x14ac:dyDescent="0.2">
      <c r="P981455" s="246"/>
      <c r="Q981455" s="246"/>
      <c r="R981455" s="246"/>
    </row>
    <row r="981501" spans="16:18" x14ac:dyDescent="0.2">
      <c r="P981501" s="246"/>
      <c r="Q981501" s="246"/>
      <c r="R981501" s="246"/>
    </row>
    <row r="981547" spans="16:18" x14ac:dyDescent="0.2">
      <c r="P981547" s="246"/>
      <c r="Q981547" s="246"/>
      <c r="R981547" s="246"/>
    </row>
    <row r="981593" spans="16:18" x14ac:dyDescent="0.2">
      <c r="P981593" s="246"/>
      <c r="Q981593" s="246"/>
      <c r="R981593" s="246"/>
    </row>
    <row r="981639" spans="16:18" x14ac:dyDescent="0.2">
      <c r="P981639" s="246"/>
      <c r="Q981639" s="246"/>
      <c r="R981639" s="246"/>
    </row>
    <row r="981685" spans="16:18" x14ac:dyDescent="0.2">
      <c r="P981685" s="246"/>
      <c r="Q981685" s="246"/>
      <c r="R981685" s="246"/>
    </row>
    <row r="981731" spans="16:18" x14ac:dyDescent="0.2">
      <c r="P981731" s="246"/>
      <c r="Q981731" s="246"/>
      <c r="R981731" s="246"/>
    </row>
    <row r="981777" spans="16:18" x14ac:dyDescent="0.2">
      <c r="P981777" s="246"/>
      <c r="Q981777" s="246"/>
      <c r="R981777" s="246"/>
    </row>
    <row r="981823" spans="16:18" x14ac:dyDescent="0.2">
      <c r="P981823" s="246"/>
      <c r="Q981823" s="246"/>
      <c r="R981823" s="246"/>
    </row>
    <row r="981869" spans="16:18" x14ac:dyDescent="0.2">
      <c r="P981869" s="246"/>
      <c r="Q981869" s="246"/>
      <c r="R981869" s="246"/>
    </row>
    <row r="981915" spans="16:18" x14ac:dyDescent="0.2">
      <c r="P981915" s="246"/>
      <c r="Q981915" s="246"/>
      <c r="R981915" s="246"/>
    </row>
    <row r="981961" spans="16:18" x14ac:dyDescent="0.2">
      <c r="P981961" s="246"/>
      <c r="Q981961" s="246"/>
      <c r="R981961" s="246"/>
    </row>
    <row r="982007" spans="16:18" x14ac:dyDescent="0.2">
      <c r="P982007" s="246"/>
      <c r="Q982007" s="246"/>
      <c r="R982007" s="246"/>
    </row>
    <row r="982053" spans="16:18" x14ac:dyDescent="0.2">
      <c r="P982053" s="246"/>
      <c r="Q982053" s="246"/>
      <c r="R982053" s="246"/>
    </row>
    <row r="982099" spans="16:18" x14ac:dyDescent="0.2">
      <c r="P982099" s="246"/>
      <c r="Q982099" s="246"/>
      <c r="R982099" s="246"/>
    </row>
    <row r="982145" spans="16:18" x14ac:dyDescent="0.2">
      <c r="P982145" s="246"/>
      <c r="Q982145" s="246"/>
      <c r="R982145" s="246"/>
    </row>
    <row r="982191" spans="16:18" x14ac:dyDescent="0.2">
      <c r="P982191" s="246"/>
      <c r="Q982191" s="246"/>
      <c r="R982191" s="246"/>
    </row>
    <row r="982237" spans="16:18" x14ac:dyDescent="0.2">
      <c r="P982237" s="246"/>
      <c r="Q982237" s="246"/>
      <c r="R982237" s="246"/>
    </row>
    <row r="982283" spans="16:18" x14ac:dyDescent="0.2">
      <c r="P982283" s="246"/>
      <c r="Q982283" s="246"/>
      <c r="R982283" s="246"/>
    </row>
    <row r="982329" spans="16:18" x14ac:dyDescent="0.2">
      <c r="P982329" s="246"/>
      <c r="Q982329" s="246"/>
      <c r="R982329" s="246"/>
    </row>
    <row r="982375" spans="16:18" x14ac:dyDescent="0.2">
      <c r="P982375" s="246"/>
      <c r="Q982375" s="246"/>
      <c r="R982375" s="246"/>
    </row>
    <row r="982421" spans="16:18" x14ac:dyDescent="0.2">
      <c r="P982421" s="246"/>
      <c r="Q982421" s="246"/>
      <c r="R982421" s="246"/>
    </row>
    <row r="982467" spans="16:18" x14ac:dyDescent="0.2">
      <c r="P982467" s="246"/>
      <c r="Q982467" s="246"/>
      <c r="R982467" s="246"/>
    </row>
    <row r="982513" spans="16:18" x14ac:dyDescent="0.2">
      <c r="P982513" s="246"/>
      <c r="Q982513" s="246"/>
      <c r="R982513" s="246"/>
    </row>
    <row r="982559" spans="16:18" x14ac:dyDescent="0.2">
      <c r="P982559" s="246"/>
      <c r="Q982559" s="246"/>
      <c r="R982559" s="246"/>
    </row>
    <row r="982605" spans="16:18" x14ac:dyDescent="0.2">
      <c r="P982605" s="246"/>
      <c r="Q982605" s="246"/>
      <c r="R982605" s="246"/>
    </row>
    <row r="982651" spans="16:18" x14ac:dyDescent="0.2">
      <c r="P982651" s="246"/>
      <c r="Q982651" s="246"/>
      <c r="R982651" s="246"/>
    </row>
    <row r="982697" spans="16:18" x14ac:dyDescent="0.2">
      <c r="P982697" s="246"/>
      <c r="Q982697" s="246"/>
      <c r="R982697" s="246"/>
    </row>
    <row r="982743" spans="16:18" x14ac:dyDescent="0.2">
      <c r="P982743" s="246"/>
      <c r="Q982743" s="246"/>
      <c r="R982743" s="246"/>
    </row>
    <row r="982789" spans="16:18" x14ac:dyDescent="0.2">
      <c r="P982789" s="246"/>
      <c r="Q982789" s="246"/>
      <c r="R982789" s="246"/>
    </row>
    <row r="982835" spans="16:18" x14ac:dyDescent="0.2">
      <c r="P982835" s="246"/>
      <c r="Q982835" s="246"/>
      <c r="R982835" s="246"/>
    </row>
    <row r="982881" spans="16:18" x14ac:dyDescent="0.2">
      <c r="P982881" s="246"/>
      <c r="Q982881" s="246"/>
      <c r="R982881" s="246"/>
    </row>
    <row r="982927" spans="16:18" x14ac:dyDescent="0.2">
      <c r="P982927" s="246"/>
      <c r="Q982927" s="246"/>
      <c r="R982927" s="246"/>
    </row>
    <row r="982973" spans="16:18" x14ac:dyDescent="0.2">
      <c r="P982973" s="246"/>
      <c r="Q982973" s="246"/>
      <c r="R982973" s="246"/>
    </row>
    <row r="983019" spans="16:18" x14ac:dyDescent="0.2">
      <c r="P983019" s="246"/>
      <c r="Q983019" s="246"/>
      <c r="R983019" s="246"/>
    </row>
    <row r="983065" spans="16:18" x14ac:dyDescent="0.2">
      <c r="P983065" s="246"/>
      <c r="Q983065" s="246"/>
      <c r="R983065" s="246"/>
    </row>
    <row r="983111" spans="16:18" x14ac:dyDescent="0.2">
      <c r="P983111" s="246"/>
      <c r="Q983111" s="246"/>
      <c r="R983111" s="246"/>
    </row>
    <row r="983157" spans="16:18" x14ac:dyDescent="0.2">
      <c r="P983157" s="246"/>
      <c r="Q983157" s="246"/>
      <c r="R983157" s="246"/>
    </row>
    <row r="983203" spans="16:18" x14ac:dyDescent="0.2">
      <c r="P983203" s="246"/>
      <c r="Q983203" s="246"/>
      <c r="R983203" s="246"/>
    </row>
    <row r="983249" spans="16:18" x14ac:dyDescent="0.2">
      <c r="P983249" s="246"/>
      <c r="Q983249" s="246"/>
      <c r="R983249" s="246"/>
    </row>
    <row r="983295" spans="16:18" x14ac:dyDescent="0.2">
      <c r="P983295" s="246"/>
      <c r="Q983295" s="246"/>
      <c r="R983295" s="246"/>
    </row>
    <row r="983341" spans="16:18" x14ac:dyDescent="0.2">
      <c r="P983341" s="246"/>
      <c r="Q983341" s="246"/>
      <c r="R983341" s="246"/>
    </row>
    <row r="983387" spans="16:18" x14ac:dyDescent="0.2">
      <c r="P983387" s="246"/>
      <c r="Q983387" s="246"/>
      <c r="R983387" s="246"/>
    </row>
    <row r="983433" spans="16:18" x14ac:dyDescent="0.2">
      <c r="P983433" s="246"/>
      <c r="Q983433" s="246"/>
      <c r="R983433" s="246"/>
    </row>
    <row r="983479" spans="16:18" x14ac:dyDescent="0.2">
      <c r="P983479" s="246"/>
      <c r="Q983479" s="246"/>
      <c r="R983479" s="246"/>
    </row>
    <row r="983525" spans="16:18" x14ac:dyDescent="0.2">
      <c r="P983525" s="246"/>
      <c r="Q983525" s="246"/>
      <c r="R983525" s="246"/>
    </row>
    <row r="983571" spans="16:18" x14ac:dyDescent="0.2">
      <c r="P983571" s="246"/>
      <c r="Q983571" s="246"/>
      <c r="R983571" s="246"/>
    </row>
    <row r="983617" spans="16:18" x14ac:dyDescent="0.2">
      <c r="P983617" s="246"/>
      <c r="Q983617" s="246"/>
      <c r="R983617" s="246"/>
    </row>
    <row r="983663" spans="16:18" x14ac:dyDescent="0.2">
      <c r="P983663" s="246"/>
      <c r="Q983663" s="246"/>
      <c r="R983663" s="246"/>
    </row>
    <row r="983709" spans="16:18" x14ac:dyDescent="0.2">
      <c r="P983709" s="246"/>
      <c r="Q983709" s="246"/>
      <c r="R983709" s="246"/>
    </row>
    <row r="983755" spans="16:18" x14ac:dyDescent="0.2">
      <c r="P983755" s="246"/>
      <c r="Q983755" s="246"/>
      <c r="R983755" s="246"/>
    </row>
    <row r="983801" spans="16:18" x14ac:dyDescent="0.2">
      <c r="P983801" s="246"/>
      <c r="Q983801" s="246"/>
      <c r="R983801" s="246"/>
    </row>
    <row r="983847" spans="16:18" x14ac:dyDescent="0.2">
      <c r="P983847" s="246"/>
      <c r="Q983847" s="246"/>
      <c r="R983847" s="246"/>
    </row>
    <row r="983893" spans="16:18" x14ac:dyDescent="0.2">
      <c r="P983893" s="246"/>
      <c r="Q983893" s="246"/>
      <c r="R983893" s="246"/>
    </row>
    <row r="983939" spans="16:18" x14ac:dyDescent="0.2">
      <c r="P983939" s="246"/>
      <c r="Q983939" s="246"/>
      <c r="R983939" s="246"/>
    </row>
    <row r="983985" spans="16:18" x14ac:dyDescent="0.2">
      <c r="P983985" s="246"/>
      <c r="Q983985" s="246"/>
      <c r="R983985" s="246"/>
    </row>
    <row r="984031" spans="16:18" x14ac:dyDescent="0.2">
      <c r="P984031" s="246"/>
      <c r="Q984031" s="246"/>
      <c r="R984031" s="246"/>
    </row>
    <row r="984077" spans="16:18" x14ac:dyDescent="0.2">
      <c r="P984077" s="246"/>
      <c r="Q984077" s="246"/>
      <c r="R984077" s="246"/>
    </row>
    <row r="984123" spans="16:18" x14ac:dyDescent="0.2">
      <c r="P984123" s="246"/>
      <c r="Q984123" s="246"/>
      <c r="R984123" s="246"/>
    </row>
    <row r="984169" spans="16:18" x14ac:dyDescent="0.2">
      <c r="P984169" s="246"/>
      <c r="Q984169" s="246"/>
      <c r="R984169" s="246"/>
    </row>
    <row r="984215" spans="16:18" x14ac:dyDescent="0.2">
      <c r="P984215" s="246"/>
      <c r="Q984215" s="246"/>
      <c r="R984215" s="246"/>
    </row>
    <row r="984261" spans="16:18" x14ac:dyDescent="0.2">
      <c r="P984261" s="246"/>
      <c r="Q984261" s="246"/>
      <c r="R984261" s="246"/>
    </row>
    <row r="984307" spans="16:18" x14ac:dyDescent="0.2">
      <c r="P984307" s="246"/>
      <c r="Q984307" s="246"/>
      <c r="R984307" s="246"/>
    </row>
    <row r="984353" spans="16:18" x14ac:dyDescent="0.2">
      <c r="P984353" s="246"/>
      <c r="Q984353" s="246"/>
      <c r="R984353" s="246"/>
    </row>
    <row r="984399" spans="16:18" x14ac:dyDescent="0.2">
      <c r="P984399" s="246"/>
      <c r="Q984399" s="246"/>
      <c r="R984399" s="246"/>
    </row>
    <row r="984445" spans="16:18" x14ac:dyDescent="0.2">
      <c r="P984445" s="246"/>
      <c r="Q984445" s="246"/>
      <c r="R984445" s="246"/>
    </row>
    <row r="984491" spans="16:18" x14ac:dyDescent="0.2">
      <c r="P984491" s="246"/>
      <c r="Q984491" s="246"/>
      <c r="R984491" s="246"/>
    </row>
    <row r="984537" spans="16:18" x14ac:dyDescent="0.2">
      <c r="P984537" s="246"/>
      <c r="Q984537" s="246"/>
      <c r="R984537" s="246"/>
    </row>
    <row r="984583" spans="16:18" x14ac:dyDescent="0.2">
      <c r="P984583" s="246"/>
      <c r="Q984583" s="246"/>
      <c r="R984583" s="246"/>
    </row>
    <row r="984629" spans="16:18" x14ac:dyDescent="0.2">
      <c r="P984629" s="246"/>
      <c r="Q984629" s="246"/>
      <c r="R984629" s="246"/>
    </row>
    <row r="984675" spans="16:18" x14ac:dyDescent="0.2">
      <c r="P984675" s="246"/>
      <c r="Q984675" s="246"/>
      <c r="R984675" s="246"/>
    </row>
    <row r="984721" spans="16:18" x14ac:dyDescent="0.2">
      <c r="P984721" s="246"/>
      <c r="Q984721" s="246"/>
      <c r="R984721" s="246"/>
    </row>
    <row r="984767" spans="16:18" x14ac:dyDescent="0.2">
      <c r="P984767" s="246"/>
      <c r="Q984767" s="246"/>
      <c r="R984767" s="246"/>
    </row>
    <row r="984813" spans="16:18" x14ac:dyDescent="0.2">
      <c r="P984813" s="246"/>
      <c r="Q984813" s="246"/>
      <c r="R984813" s="246"/>
    </row>
    <row r="984859" spans="16:18" x14ac:dyDescent="0.2">
      <c r="P984859" s="246"/>
      <c r="Q984859" s="246"/>
      <c r="R984859" s="246"/>
    </row>
    <row r="984905" spans="16:18" x14ac:dyDescent="0.2">
      <c r="P984905" s="246"/>
      <c r="Q984905" s="246"/>
      <c r="R984905" s="246"/>
    </row>
    <row r="984951" spans="16:18" x14ac:dyDescent="0.2">
      <c r="P984951" s="246"/>
      <c r="Q984951" s="246"/>
      <c r="R984951" s="246"/>
    </row>
    <row r="984997" spans="16:18" x14ac:dyDescent="0.2">
      <c r="P984997" s="246"/>
      <c r="Q984997" s="246"/>
      <c r="R984997" s="246"/>
    </row>
    <row r="985043" spans="16:18" x14ac:dyDescent="0.2">
      <c r="P985043" s="246"/>
      <c r="Q985043" s="246"/>
      <c r="R985043" s="246"/>
    </row>
    <row r="985089" spans="16:18" x14ac:dyDescent="0.2">
      <c r="P985089" s="246"/>
      <c r="Q985089" s="246"/>
      <c r="R985089" s="246"/>
    </row>
    <row r="985135" spans="16:18" x14ac:dyDescent="0.2">
      <c r="P985135" s="246"/>
      <c r="Q985135" s="246"/>
      <c r="R985135" s="246"/>
    </row>
    <row r="985181" spans="16:18" x14ac:dyDescent="0.2">
      <c r="P985181" s="246"/>
      <c r="Q985181" s="246"/>
      <c r="R985181" s="246"/>
    </row>
    <row r="985227" spans="16:18" x14ac:dyDescent="0.2">
      <c r="P985227" s="246"/>
      <c r="Q985227" s="246"/>
      <c r="R985227" s="246"/>
    </row>
    <row r="985273" spans="16:18" x14ac:dyDescent="0.2">
      <c r="P985273" s="246"/>
      <c r="Q985273" s="246"/>
      <c r="R985273" s="246"/>
    </row>
    <row r="985319" spans="16:18" x14ac:dyDescent="0.2">
      <c r="P985319" s="246"/>
      <c r="Q985319" s="246"/>
      <c r="R985319" s="246"/>
    </row>
    <row r="985365" spans="16:18" x14ac:dyDescent="0.2">
      <c r="P985365" s="246"/>
      <c r="Q985365" s="246"/>
      <c r="R985365" s="246"/>
    </row>
    <row r="985411" spans="16:18" x14ac:dyDescent="0.2">
      <c r="P985411" s="246"/>
      <c r="Q985411" s="246"/>
      <c r="R985411" s="246"/>
    </row>
    <row r="985457" spans="16:18" x14ac:dyDescent="0.2">
      <c r="P985457" s="246"/>
      <c r="Q985457" s="246"/>
      <c r="R985457" s="246"/>
    </row>
    <row r="985503" spans="16:18" x14ac:dyDescent="0.2">
      <c r="P985503" s="246"/>
      <c r="Q985503" s="246"/>
      <c r="R985503" s="246"/>
    </row>
    <row r="985549" spans="16:18" x14ac:dyDescent="0.2">
      <c r="P985549" s="246"/>
      <c r="Q985549" s="246"/>
      <c r="R985549" s="246"/>
    </row>
    <row r="985595" spans="16:18" x14ac:dyDescent="0.2">
      <c r="P985595" s="246"/>
      <c r="Q985595" s="246"/>
      <c r="R985595" s="246"/>
    </row>
    <row r="985641" spans="16:18" x14ac:dyDescent="0.2">
      <c r="P985641" s="246"/>
      <c r="Q985641" s="246"/>
      <c r="R985641" s="246"/>
    </row>
    <row r="985687" spans="16:18" x14ac:dyDescent="0.2">
      <c r="P985687" s="246"/>
      <c r="Q985687" s="246"/>
      <c r="R985687" s="246"/>
    </row>
    <row r="985733" spans="16:18" x14ac:dyDescent="0.2">
      <c r="P985733" s="246"/>
      <c r="Q985733" s="246"/>
      <c r="R985733" s="246"/>
    </row>
    <row r="985779" spans="16:18" x14ac:dyDescent="0.2">
      <c r="P985779" s="246"/>
      <c r="Q985779" s="246"/>
      <c r="R985779" s="246"/>
    </row>
    <row r="985825" spans="16:18" x14ac:dyDescent="0.2">
      <c r="P985825" s="246"/>
      <c r="Q985825" s="246"/>
      <c r="R985825" s="246"/>
    </row>
    <row r="985871" spans="16:18" x14ac:dyDescent="0.2">
      <c r="P985871" s="246"/>
      <c r="Q985871" s="246"/>
      <c r="R985871" s="246"/>
    </row>
    <row r="985917" spans="16:18" x14ac:dyDescent="0.2">
      <c r="P985917" s="246"/>
      <c r="Q985917" s="246"/>
      <c r="R985917" s="246"/>
    </row>
    <row r="985963" spans="16:18" x14ac:dyDescent="0.2">
      <c r="P985963" s="246"/>
      <c r="Q985963" s="246"/>
      <c r="R985963" s="246"/>
    </row>
    <row r="986009" spans="16:18" x14ac:dyDescent="0.2">
      <c r="P986009" s="246"/>
      <c r="Q986009" s="246"/>
      <c r="R986009" s="246"/>
    </row>
    <row r="986055" spans="16:18" x14ac:dyDescent="0.2">
      <c r="P986055" s="246"/>
      <c r="Q986055" s="246"/>
      <c r="R986055" s="246"/>
    </row>
    <row r="986101" spans="16:18" x14ac:dyDescent="0.2">
      <c r="P986101" s="246"/>
      <c r="Q986101" s="246"/>
      <c r="R986101" s="246"/>
    </row>
    <row r="986147" spans="16:18" x14ac:dyDescent="0.2">
      <c r="P986147" s="246"/>
      <c r="Q986147" s="246"/>
      <c r="R986147" s="246"/>
    </row>
    <row r="986193" spans="16:18" x14ac:dyDescent="0.2">
      <c r="P986193" s="246"/>
      <c r="Q986193" s="246"/>
      <c r="R986193" s="246"/>
    </row>
    <row r="986239" spans="16:18" x14ac:dyDescent="0.2">
      <c r="P986239" s="246"/>
      <c r="Q986239" s="246"/>
      <c r="R986239" s="246"/>
    </row>
    <row r="986285" spans="16:18" x14ac:dyDescent="0.2">
      <c r="P986285" s="246"/>
      <c r="Q986285" s="246"/>
      <c r="R986285" s="246"/>
    </row>
    <row r="986331" spans="16:18" x14ac:dyDescent="0.2">
      <c r="P986331" s="246"/>
      <c r="Q986331" s="246"/>
      <c r="R986331" s="246"/>
    </row>
    <row r="986377" spans="16:18" x14ac:dyDescent="0.2">
      <c r="P986377" s="246"/>
      <c r="Q986377" s="246"/>
      <c r="R986377" s="246"/>
    </row>
    <row r="986423" spans="16:18" x14ac:dyDescent="0.2">
      <c r="P986423" s="246"/>
      <c r="Q986423" s="246"/>
      <c r="R986423" s="246"/>
    </row>
    <row r="986469" spans="16:18" x14ac:dyDescent="0.2">
      <c r="P986469" s="246"/>
      <c r="Q986469" s="246"/>
      <c r="R986469" s="246"/>
    </row>
    <row r="986515" spans="16:18" x14ac:dyDescent="0.2">
      <c r="P986515" s="246"/>
      <c r="Q986515" s="246"/>
      <c r="R986515" s="246"/>
    </row>
    <row r="986561" spans="16:18" x14ac:dyDescent="0.2">
      <c r="P986561" s="246"/>
      <c r="Q986561" s="246"/>
      <c r="R986561" s="246"/>
    </row>
    <row r="986607" spans="16:18" x14ac:dyDescent="0.2">
      <c r="P986607" s="246"/>
      <c r="Q986607" s="246"/>
      <c r="R986607" s="246"/>
    </row>
    <row r="986653" spans="16:18" x14ac:dyDescent="0.2">
      <c r="P986653" s="246"/>
      <c r="Q986653" s="246"/>
      <c r="R986653" s="246"/>
    </row>
    <row r="986699" spans="16:18" x14ac:dyDescent="0.2">
      <c r="P986699" s="246"/>
      <c r="Q986699" s="246"/>
      <c r="R986699" s="246"/>
    </row>
    <row r="986745" spans="16:18" x14ac:dyDescent="0.2">
      <c r="P986745" s="246"/>
      <c r="Q986745" s="246"/>
      <c r="R986745" s="246"/>
    </row>
    <row r="986791" spans="16:18" x14ac:dyDescent="0.2">
      <c r="P986791" s="246"/>
      <c r="Q986791" s="246"/>
      <c r="R986791" s="246"/>
    </row>
    <row r="986837" spans="16:18" x14ac:dyDescent="0.2">
      <c r="P986837" s="246"/>
      <c r="Q986837" s="246"/>
      <c r="R986837" s="246"/>
    </row>
    <row r="986883" spans="16:18" x14ac:dyDescent="0.2">
      <c r="P986883" s="246"/>
      <c r="Q986883" s="246"/>
      <c r="R986883" s="246"/>
    </row>
    <row r="986929" spans="16:18" x14ac:dyDescent="0.2">
      <c r="P986929" s="246"/>
      <c r="Q986929" s="246"/>
      <c r="R986929" s="246"/>
    </row>
    <row r="986975" spans="16:18" x14ac:dyDescent="0.2">
      <c r="P986975" s="246"/>
      <c r="Q986975" s="246"/>
      <c r="R986975" s="246"/>
    </row>
    <row r="987021" spans="16:18" x14ac:dyDescent="0.2">
      <c r="P987021" s="246"/>
      <c r="Q987021" s="246"/>
      <c r="R987021" s="246"/>
    </row>
    <row r="987067" spans="16:18" x14ac:dyDescent="0.2">
      <c r="P987067" s="246"/>
      <c r="Q987067" s="246"/>
      <c r="R987067" s="246"/>
    </row>
    <row r="987113" spans="16:18" x14ac:dyDescent="0.2">
      <c r="P987113" s="246"/>
      <c r="Q987113" s="246"/>
      <c r="R987113" s="246"/>
    </row>
    <row r="987159" spans="16:18" x14ac:dyDescent="0.2">
      <c r="P987159" s="246"/>
      <c r="Q987159" s="246"/>
      <c r="R987159" s="246"/>
    </row>
    <row r="987205" spans="16:18" x14ac:dyDescent="0.2">
      <c r="P987205" s="246"/>
      <c r="Q987205" s="246"/>
      <c r="R987205" s="246"/>
    </row>
    <row r="987251" spans="16:18" x14ac:dyDescent="0.2">
      <c r="P987251" s="246"/>
      <c r="Q987251" s="246"/>
      <c r="R987251" s="246"/>
    </row>
    <row r="987297" spans="16:18" x14ac:dyDescent="0.2">
      <c r="P987297" s="246"/>
      <c r="Q987297" s="246"/>
      <c r="R987297" s="246"/>
    </row>
    <row r="987343" spans="16:18" x14ac:dyDescent="0.2">
      <c r="P987343" s="246"/>
      <c r="Q987343" s="246"/>
      <c r="R987343" s="246"/>
    </row>
    <row r="987389" spans="16:18" x14ac:dyDescent="0.2">
      <c r="P987389" s="246"/>
      <c r="Q987389" s="246"/>
      <c r="R987389" s="246"/>
    </row>
    <row r="987435" spans="16:18" x14ac:dyDescent="0.2">
      <c r="P987435" s="246"/>
      <c r="Q987435" s="246"/>
      <c r="R987435" s="246"/>
    </row>
    <row r="987481" spans="16:18" x14ac:dyDescent="0.2">
      <c r="P987481" s="246"/>
      <c r="Q987481" s="246"/>
      <c r="R987481" s="246"/>
    </row>
    <row r="987527" spans="16:18" x14ac:dyDescent="0.2">
      <c r="P987527" s="246"/>
      <c r="Q987527" s="246"/>
      <c r="R987527" s="246"/>
    </row>
    <row r="987573" spans="16:18" x14ac:dyDescent="0.2">
      <c r="P987573" s="246"/>
      <c r="Q987573" s="246"/>
      <c r="R987573" s="246"/>
    </row>
    <row r="987619" spans="16:18" x14ac:dyDescent="0.2">
      <c r="P987619" s="246"/>
      <c r="Q987619" s="246"/>
      <c r="R987619" s="246"/>
    </row>
    <row r="987665" spans="16:18" x14ac:dyDescent="0.2">
      <c r="P987665" s="246"/>
      <c r="Q987665" s="246"/>
      <c r="R987665" s="246"/>
    </row>
    <row r="987711" spans="16:18" x14ac:dyDescent="0.2">
      <c r="P987711" s="246"/>
      <c r="Q987711" s="246"/>
      <c r="R987711" s="246"/>
    </row>
    <row r="987757" spans="16:18" x14ac:dyDescent="0.2">
      <c r="P987757" s="246"/>
      <c r="Q987757" s="246"/>
      <c r="R987757" s="246"/>
    </row>
    <row r="987803" spans="16:18" x14ac:dyDescent="0.2">
      <c r="P987803" s="246"/>
      <c r="Q987803" s="246"/>
      <c r="R987803" s="246"/>
    </row>
    <row r="987849" spans="16:18" x14ac:dyDescent="0.2">
      <c r="P987849" s="246"/>
      <c r="Q987849" s="246"/>
      <c r="R987849" s="246"/>
    </row>
    <row r="987895" spans="16:18" x14ac:dyDescent="0.2">
      <c r="P987895" s="246"/>
      <c r="Q987895" s="246"/>
      <c r="R987895" s="246"/>
    </row>
    <row r="987941" spans="16:18" x14ac:dyDescent="0.2">
      <c r="P987941" s="246"/>
      <c r="Q987941" s="246"/>
      <c r="R987941" s="246"/>
    </row>
    <row r="987987" spans="16:18" x14ac:dyDescent="0.2">
      <c r="P987987" s="246"/>
      <c r="Q987987" s="246"/>
      <c r="R987987" s="246"/>
    </row>
    <row r="988033" spans="16:18" x14ac:dyDescent="0.2">
      <c r="P988033" s="246"/>
      <c r="Q988033" s="246"/>
      <c r="R988033" s="246"/>
    </row>
    <row r="988079" spans="16:18" x14ac:dyDescent="0.2">
      <c r="P988079" s="246"/>
      <c r="Q988079" s="246"/>
      <c r="R988079" s="246"/>
    </row>
    <row r="988125" spans="16:18" x14ac:dyDescent="0.2">
      <c r="P988125" s="246"/>
      <c r="Q988125" s="246"/>
      <c r="R988125" s="246"/>
    </row>
    <row r="988171" spans="16:18" x14ac:dyDescent="0.2">
      <c r="P988171" s="246"/>
      <c r="Q988171" s="246"/>
      <c r="R988171" s="246"/>
    </row>
    <row r="988217" spans="16:18" x14ac:dyDescent="0.2">
      <c r="P988217" s="246"/>
      <c r="Q988217" s="246"/>
      <c r="R988217" s="246"/>
    </row>
    <row r="988263" spans="16:18" x14ac:dyDescent="0.2">
      <c r="P988263" s="246"/>
      <c r="Q988263" s="246"/>
      <c r="R988263" s="246"/>
    </row>
    <row r="988309" spans="16:18" x14ac:dyDescent="0.2">
      <c r="P988309" s="246"/>
      <c r="Q988309" s="246"/>
      <c r="R988309" s="246"/>
    </row>
    <row r="988355" spans="16:18" x14ac:dyDescent="0.2">
      <c r="P988355" s="246"/>
      <c r="Q988355" s="246"/>
      <c r="R988355" s="246"/>
    </row>
    <row r="988401" spans="16:18" x14ac:dyDescent="0.2">
      <c r="P988401" s="246"/>
      <c r="Q988401" s="246"/>
      <c r="R988401" s="246"/>
    </row>
    <row r="988447" spans="16:18" x14ac:dyDescent="0.2">
      <c r="P988447" s="246"/>
      <c r="Q988447" s="246"/>
      <c r="R988447" s="246"/>
    </row>
    <row r="988493" spans="16:18" x14ac:dyDescent="0.2">
      <c r="P988493" s="246"/>
      <c r="Q988493" s="246"/>
      <c r="R988493" s="246"/>
    </row>
    <row r="988539" spans="16:18" x14ac:dyDescent="0.2">
      <c r="P988539" s="246"/>
      <c r="Q988539" s="246"/>
      <c r="R988539" s="246"/>
    </row>
    <row r="988585" spans="16:18" x14ac:dyDescent="0.2">
      <c r="P988585" s="246"/>
      <c r="Q988585" s="246"/>
      <c r="R988585" s="246"/>
    </row>
    <row r="988631" spans="16:18" x14ac:dyDescent="0.2">
      <c r="P988631" s="246"/>
      <c r="Q988631" s="246"/>
      <c r="R988631" s="246"/>
    </row>
    <row r="988677" spans="16:18" x14ac:dyDescent="0.2">
      <c r="P988677" s="246"/>
      <c r="Q988677" s="246"/>
      <c r="R988677" s="246"/>
    </row>
    <row r="988723" spans="16:18" x14ac:dyDescent="0.2">
      <c r="P988723" s="246"/>
      <c r="Q988723" s="246"/>
      <c r="R988723" s="246"/>
    </row>
    <row r="988769" spans="16:18" x14ac:dyDescent="0.2">
      <c r="P988769" s="246"/>
      <c r="Q988769" s="246"/>
      <c r="R988769" s="246"/>
    </row>
    <row r="988815" spans="16:18" x14ac:dyDescent="0.2">
      <c r="P988815" s="246"/>
      <c r="Q988815" s="246"/>
      <c r="R988815" s="246"/>
    </row>
    <row r="988861" spans="16:18" x14ac:dyDescent="0.2">
      <c r="P988861" s="246"/>
      <c r="Q988861" s="246"/>
      <c r="R988861" s="246"/>
    </row>
    <row r="988907" spans="16:18" x14ac:dyDescent="0.2">
      <c r="P988907" s="246"/>
      <c r="Q988907" s="246"/>
      <c r="R988907" s="246"/>
    </row>
    <row r="988953" spans="16:18" x14ac:dyDescent="0.2">
      <c r="P988953" s="246"/>
      <c r="Q988953" s="246"/>
      <c r="R988953" s="246"/>
    </row>
    <row r="988999" spans="16:18" x14ac:dyDescent="0.2">
      <c r="P988999" s="246"/>
      <c r="Q988999" s="246"/>
      <c r="R988999" s="246"/>
    </row>
    <row r="989045" spans="16:18" x14ac:dyDescent="0.2">
      <c r="P989045" s="246"/>
      <c r="Q989045" s="246"/>
      <c r="R989045" s="246"/>
    </row>
    <row r="989091" spans="16:18" x14ac:dyDescent="0.2">
      <c r="P989091" s="246"/>
      <c r="Q989091" s="246"/>
      <c r="R989091" s="246"/>
    </row>
    <row r="989137" spans="16:18" x14ac:dyDescent="0.2">
      <c r="P989137" s="246"/>
      <c r="Q989137" s="246"/>
      <c r="R989137" s="246"/>
    </row>
    <row r="989183" spans="16:18" x14ac:dyDescent="0.2">
      <c r="P989183" s="246"/>
      <c r="Q989183" s="246"/>
      <c r="R989183" s="246"/>
    </row>
    <row r="989229" spans="16:18" x14ac:dyDescent="0.2">
      <c r="P989229" s="246"/>
      <c r="Q989229" s="246"/>
      <c r="R989229" s="246"/>
    </row>
    <row r="989275" spans="16:18" x14ac:dyDescent="0.2">
      <c r="P989275" s="246"/>
      <c r="Q989275" s="246"/>
      <c r="R989275" s="246"/>
    </row>
    <row r="989321" spans="16:18" x14ac:dyDescent="0.2">
      <c r="P989321" s="246"/>
      <c r="Q989321" s="246"/>
      <c r="R989321" s="246"/>
    </row>
    <row r="989367" spans="16:18" x14ac:dyDescent="0.2">
      <c r="P989367" s="246"/>
      <c r="Q989367" s="246"/>
      <c r="R989367" s="246"/>
    </row>
    <row r="989413" spans="16:18" x14ac:dyDescent="0.2">
      <c r="P989413" s="246"/>
      <c r="Q989413" s="246"/>
      <c r="R989413" s="246"/>
    </row>
    <row r="989459" spans="16:18" x14ac:dyDescent="0.2">
      <c r="P989459" s="246"/>
      <c r="Q989459" s="246"/>
      <c r="R989459" s="246"/>
    </row>
    <row r="989505" spans="16:18" x14ac:dyDescent="0.2">
      <c r="P989505" s="246"/>
      <c r="Q989505" s="246"/>
      <c r="R989505" s="246"/>
    </row>
    <row r="989551" spans="16:18" x14ac:dyDescent="0.2">
      <c r="P989551" s="246"/>
      <c r="Q989551" s="246"/>
      <c r="R989551" s="246"/>
    </row>
    <row r="989597" spans="16:18" x14ac:dyDescent="0.2">
      <c r="P989597" s="246"/>
      <c r="Q989597" s="246"/>
      <c r="R989597" s="246"/>
    </row>
    <row r="989643" spans="16:18" x14ac:dyDescent="0.2">
      <c r="P989643" s="246"/>
      <c r="Q989643" s="246"/>
      <c r="R989643" s="246"/>
    </row>
    <row r="989689" spans="16:18" x14ac:dyDescent="0.2">
      <c r="P989689" s="246"/>
      <c r="Q989689" s="246"/>
      <c r="R989689" s="246"/>
    </row>
    <row r="989735" spans="16:18" x14ac:dyDescent="0.2">
      <c r="P989735" s="246"/>
      <c r="Q989735" s="246"/>
      <c r="R989735" s="246"/>
    </row>
    <row r="989781" spans="16:18" x14ac:dyDescent="0.2">
      <c r="P989781" s="246"/>
      <c r="Q989781" s="246"/>
      <c r="R989781" s="246"/>
    </row>
    <row r="989827" spans="16:18" x14ac:dyDescent="0.2">
      <c r="P989827" s="246"/>
      <c r="Q989827" s="246"/>
      <c r="R989827" s="246"/>
    </row>
    <row r="989873" spans="16:18" x14ac:dyDescent="0.2">
      <c r="P989873" s="246"/>
      <c r="Q989873" s="246"/>
      <c r="R989873" s="246"/>
    </row>
    <row r="989919" spans="16:18" x14ac:dyDescent="0.2">
      <c r="P989919" s="246"/>
      <c r="Q989919" s="246"/>
      <c r="R989919" s="246"/>
    </row>
    <row r="989965" spans="16:18" x14ac:dyDescent="0.2">
      <c r="P989965" s="246"/>
      <c r="Q989965" s="246"/>
      <c r="R989965" s="246"/>
    </row>
    <row r="990011" spans="16:18" x14ac:dyDescent="0.2">
      <c r="P990011" s="246"/>
      <c r="Q990011" s="246"/>
      <c r="R990011" s="246"/>
    </row>
    <row r="990057" spans="16:18" x14ac:dyDescent="0.2">
      <c r="P990057" s="246"/>
      <c r="Q990057" s="246"/>
      <c r="R990057" s="246"/>
    </row>
    <row r="990103" spans="16:18" x14ac:dyDescent="0.2">
      <c r="P990103" s="246"/>
      <c r="Q990103" s="246"/>
      <c r="R990103" s="246"/>
    </row>
    <row r="990149" spans="16:18" x14ac:dyDescent="0.2">
      <c r="P990149" s="246"/>
      <c r="Q990149" s="246"/>
      <c r="R990149" s="246"/>
    </row>
    <row r="990195" spans="16:18" x14ac:dyDescent="0.2">
      <c r="P990195" s="246"/>
      <c r="Q990195" s="246"/>
      <c r="R990195" s="246"/>
    </row>
    <row r="990241" spans="16:18" x14ac:dyDescent="0.2">
      <c r="P990241" s="246"/>
      <c r="Q990241" s="246"/>
      <c r="R990241" s="246"/>
    </row>
    <row r="990287" spans="16:18" x14ac:dyDescent="0.2">
      <c r="P990287" s="246"/>
      <c r="Q990287" s="246"/>
      <c r="R990287" s="246"/>
    </row>
    <row r="990333" spans="16:18" x14ac:dyDescent="0.2">
      <c r="P990333" s="246"/>
      <c r="Q990333" s="246"/>
      <c r="R990333" s="246"/>
    </row>
    <row r="990379" spans="16:18" x14ac:dyDescent="0.2">
      <c r="P990379" s="246"/>
      <c r="Q990379" s="246"/>
      <c r="R990379" s="246"/>
    </row>
    <row r="990425" spans="16:18" x14ac:dyDescent="0.2">
      <c r="P990425" s="246"/>
      <c r="Q990425" s="246"/>
      <c r="R990425" s="246"/>
    </row>
    <row r="990471" spans="16:18" x14ac:dyDescent="0.2">
      <c r="P990471" s="246"/>
      <c r="Q990471" s="246"/>
      <c r="R990471" s="246"/>
    </row>
    <row r="990517" spans="16:18" x14ac:dyDescent="0.2">
      <c r="P990517" s="246"/>
      <c r="Q990517" s="246"/>
      <c r="R990517" s="246"/>
    </row>
    <row r="990563" spans="16:18" x14ac:dyDescent="0.2">
      <c r="P990563" s="246"/>
      <c r="Q990563" s="246"/>
      <c r="R990563" s="246"/>
    </row>
    <row r="990609" spans="16:18" x14ac:dyDescent="0.2">
      <c r="P990609" s="246"/>
      <c r="Q990609" s="246"/>
      <c r="R990609" s="246"/>
    </row>
    <row r="990655" spans="16:18" x14ac:dyDescent="0.2">
      <c r="P990655" s="246"/>
      <c r="Q990655" s="246"/>
      <c r="R990655" s="246"/>
    </row>
    <row r="990701" spans="16:18" x14ac:dyDescent="0.2">
      <c r="P990701" s="246"/>
      <c r="Q990701" s="246"/>
      <c r="R990701" s="246"/>
    </row>
    <row r="990747" spans="16:18" x14ac:dyDescent="0.2">
      <c r="P990747" s="246"/>
      <c r="Q990747" s="246"/>
      <c r="R990747" s="246"/>
    </row>
    <row r="990793" spans="16:18" x14ac:dyDescent="0.2">
      <c r="P990793" s="246"/>
      <c r="Q990793" s="246"/>
      <c r="R990793" s="246"/>
    </row>
    <row r="990839" spans="16:18" x14ac:dyDescent="0.2">
      <c r="P990839" s="246"/>
      <c r="Q990839" s="246"/>
      <c r="R990839" s="246"/>
    </row>
    <row r="990885" spans="16:18" x14ac:dyDescent="0.2">
      <c r="P990885" s="246"/>
      <c r="Q990885" s="246"/>
      <c r="R990885" s="246"/>
    </row>
    <row r="990931" spans="16:18" x14ac:dyDescent="0.2">
      <c r="P990931" s="246"/>
      <c r="Q990931" s="246"/>
      <c r="R990931" s="246"/>
    </row>
    <row r="990977" spans="16:18" x14ac:dyDescent="0.2">
      <c r="P990977" s="246"/>
      <c r="Q990977" s="246"/>
      <c r="R990977" s="246"/>
    </row>
    <row r="991023" spans="16:18" x14ac:dyDescent="0.2">
      <c r="P991023" s="246"/>
      <c r="Q991023" s="246"/>
      <c r="R991023" s="246"/>
    </row>
    <row r="991069" spans="16:18" x14ac:dyDescent="0.2">
      <c r="P991069" s="246"/>
      <c r="Q991069" s="246"/>
      <c r="R991069" s="246"/>
    </row>
    <row r="991115" spans="16:18" x14ac:dyDescent="0.2">
      <c r="P991115" s="246"/>
      <c r="Q991115" s="246"/>
      <c r="R991115" s="246"/>
    </row>
    <row r="991161" spans="16:18" x14ac:dyDescent="0.2">
      <c r="P991161" s="246"/>
      <c r="Q991161" s="246"/>
      <c r="R991161" s="246"/>
    </row>
    <row r="991207" spans="16:18" x14ac:dyDescent="0.2">
      <c r="P991207" s="246"/>
      <c r="Q991207" s="246"/>
      <c r="R991207" s="246"/>
    </row>
    <row r="991253" spans="16:18" x14ac:dyDescent="0.2">
      <c r="P991253" s="246"/>
      <c r="Q991253" s="246"/>
      <c r="R991253" s="246"/>
    </row>
    <row r="991299" spans="16:18" x14ac:dyDescent="0.2">
      <c r="P991299" s="246"/>
      <c r="Q991299" s="246"/>
      <c r="R991299" s="246"/>
    </row>
    <row r="991345" spans="16:18" x14ac:dyDescent="0.2">
      <c r="P991345" s="246"/>
      <c r="Q991345" s="246"/>
      <c r="R991345" s="246"/>
    </row>
    <row r="991391" spans="16:18" x14ac:dyDescent="0.2">
      <c r="P991391" s="246"/>
      <c r="Q991391" s="246"/>
      <c r="R991391" s="246"/>
    </row>
    <row r="991437" spans="16:18" x14ac:dyDescent="0.2">
      <c r="P991437" s="246"/>
      <c r="Q991437" s="246"/>
      <c r="R991437" s="246"/>
    </row>
    <row r="991483" spans="16:18" x14ac:dyDescent="0.2">
      <c r="P991483" s="246"/>
      <c r="Q991483" s="246"/>
      <c r="R991483" s="246"/>
    </row>
    <row r="991529" spans="16:18" x14ac:dyDescent="0.2">
      <c r="P991529" s="246"/>
      <c r="Q991529" s="246"/>
      <c r="R991529" s="246"/>
    </row>
    <row r="991575" spans="16:18" x14ac:dyDescent="0.2">
      <c r="P991575" s="246"/>
      <c r="Q991575" s="246"/>
      <c r="R991575" s="246"/>
    </row>
    <row r="991621" spans="16:18" x14ac:dyDescent="0.2">
      <c r="P991621" s="246"/>
      <c r="Q991621" s="246"/>
      <c r="R991621" s="246"/>
    </row>
    <row r="991667" spans="16:18" x14ac:dyDescent="0.2">
      <c r="P991667" s="246"/>
      <c r="Q991667" s="246"/>
      <c r="R991667" s="246"/>
    </row>
    <row r="991713" spans="16:18" x14ac:dyDescent="0.2">
      <c r="P991713" s="246"/>
      <c r="Q991713" s="246"/>
      <c r="R991713" s="246"/>
    </row>
    <row r="991759" spans="16:18" x14ac:dyDescent="0.2">
      <c r="P991759" s="246"/>
      <c r="Q991759" s="246"/>
      <c r="R991759" s="246"/>
    </row>
    <row r="991805" spans="16:18" x14ac:dyDescent="0.2">
      <c r="P991805" s="246"/>
      <c r="Q991805" s="246"/>
      <c r="R991805" s="246"/>
    </row>
    <row r="991851" spans="16:18" x14ac:dyDescent="0.2">
      <c r="P991851" s="246"/>
      <c r="Q991851" s="246"/>
      <c r="R991851" s="246"/>
    </row>
    <row r="991897" spans="16:18" x14ac:dyDescent="0.2">
      <c r="P991897" s="246"/>
      <c r="Q991897" s="246"/>
      <c r="R991897" s="246"/>
    </row>
    <row r="991943" spans="16:18" x14ac:dyDescent="0.2">
      <c r="P991943" s="246"/>
      <c r="Q991943" s="246"/>
      <c r="R991943" s="246"/>
    </row>
    <row r="991989" spans="16:18" x14ac:dyDescent="0.2">
      <c r="P991989" s="246"/>
      <c r="Q991989" s="246"/>
      <c r="R991989" s="246"/>
    </row>
    <row r="992035" spans="16:18" x14ac:dyDescent="0.2">
      <c r="P992035" s="246"/>
      <c r="Q992035" s="246"/>
      <c r="R992035" s="246"/>
    </row>
    <row r="992081" spans="16:18" x14ac:dyDescent="0.2">
      <c r="P992081" s="246"/>
      <c r="Q992081" s="246"/>
      <c r="R992081" s="246"/>
    </row>
    <row r="992127" spans="16:18" x14ac:dyDescent="0.2">
      <c r="P992127" s="246"/>
      <c r="Q992127" s="246"/>
      <c r="R992127" s="246"/>
    </row>
    <row r="992173" spans="16:18" x14ac:dyDescent="0.2">
      <c r="P992173" s="246"/>
      <c r="Q992173" s="246"/>
      <c r="R992173" s="246"/>
    </row>
    <row r="992219" spans="16:18" x14ac:dyDescent="0.2">
      <c r="P992219" s="246"/>
      <c r="Q992219" s="246"/>
      <c r="R992219" s="246"/>
    </row>
    <row r="992265" spans="16:18" x14ac:dyDescent="0.2">
      <c r="P992265" s="246"/>
      <c r="Q992265" s="246"/>
      <c r="R992265" s="246"/>
    </row>
    <row r="992311" spans="16:18" x14ac:dyDescent="0.2">
      <c r="P992311" s="246"/>
      <c r="Q992311" s="246"/>
      <c r="R992311" s="246"/>
    </row>
    <row r="992357" spans="16:18" x14ac:dyDescent="0.2">
      <c r="P992357" s="246"/>
      <c r="Q992357" s="246"/>
      <c r="R992357" s="246"/>
    </row>
    <row r="992403" spans="16:18" x14ac:dyDescent="0.2">
      <c r="P992403" s="246"/>
      <c r="Q992403" s="246"/>
      <c r="R992403" s="246"/>
    </row>
    <row r="992449" spans="16:18" x14ac:dyDescent="0.2">
      <c r="P992449" s="246"/>
      <c r="Q992449" s="246"/>
      <c r="R992449" s="246"/>
    </row>
    <row r="992495" spans="16:18" x14ac:dyDescent="0.2">
      <c r="P992495" s="246"/>
      <c r="Q992495" s="246"/>
      <c r="R992495" s="246"/>
    </row>
    <row r="992541" spans="16:18" x14ac:dyDescent="0.2">
      <c r="P992541" s="246"/>
      <c r="Q992541" s="246"/>
      <c r="R992541" s="246"/>
    </row>
    <row r="992587" spans="16:18" x14ac:dyDescent="0.2">
      <c r="P992587" s="246"/>
      <c r="Q992587" s="246"/>
      <c r="R992587" s="246"/>
    </row>
    <row r="992633" spans="16:18" x14ac:dyDescent="0.2">
      <c r="P992633" s="246"/>
      <c r="Q992633" s="246"/>
      <c r="R992633" s="246"/>
    </row>
    <row r="992679" spans="16:18" x14ac:dyDescent="0.2">
      <c r="P992679" s="246"/>
      <c r="Q992679" s="246"/>
      <c r="R992679" s="246"/>
    </row>
    <row r="992725" spans="16:18" x14ac:dyDescent="0.2">
      <c r="P992725" s="246"/>
      <c r="Q992725" s="246"/>
      <c r="R992725" s="246"/>
    </row>
    <row r="992771" spans="16:18" x14ac:dyDescent="0.2">
      <c r="P992771" s="246"/>
      <c r="Q992771" s="246"/>
      <c r="R992771" s="246"/>
    </row>
    <row r="992817" spans="16:18" x14ac:dyDescent="0.2">
      <c r="P992817" s="246"/>
      <c r="Q992817" s="246"/>
      <c r="R992817" s="246"/>
    </row>
    <row r="992863" spans="16:18" x14ac:dyDescent="0.2">
      <c r="P992863" s="246"/>
      <c r="Q992863" s="246"/>
      <c r="R992863" s="246"/>
    </row>
    <row r="992909" spans="16:18" x14ac:dyDescent="0.2">
      <c r="P992909" s="246"/>
      <c r="Q992909" s="246"/>
      <c r="R992909" s="246"/>
    </row>
    <row r="992955" spans="16:18" x14ac:dyDescent="0.2">
      <c r="P992955" s="246"/>
      <c r="Q992955" s="246"/>
      <c r="R992955" s="246"/>
    </row>
    <row r="993001" spans="16:18" x14ac:dyDescent="0.2">
      <c r="P993001" s="246"/>
      <c r="Q993001" s="246"/>
      <c r="R993001" s="246"/>
    </row>
    <row r="993047" spans="16:18" x14ac:dyDescent="0.2">
      <c r="P993047" s="246"/>
      <c r="Q993047" s="246"/>
      <c r="R993047" s="246"/>
    </row>
    <row r="993093" spans="16:18" x14ac:dyDescent="0.2">
      <c r="P993093" s="246"/>
      <c r="Q993093" s="246"/>
      <c r="R993093" s="246"/>
    </row>
    <row r="993139" spans="16:18" x14ac:dyDescent="0.2">
      <c r="P993139" s="246"/>
      <c r="Q993139" s="246"/>
      <c r="R993139" s="246"/>
    </row>
    <row r="993185" spans="16:18" x14ac:dyDescent="0.2">
      <c r="P993185" s="246"/>
      <c r="Q993185" s="246"/>
      <c r="R993185" s="246"/>
    </row>
    <row r="993231" spans="16:18" x14ac:dyDescent="0.2">
      <c r="P993231" s="246"/>
      <c r="Q993231" s="246"/>
      <c r="R993231" s="246"/>
    </row>
    <row r="993277" spans="16:18" x14ac:dyDescent="0.2">
      <c r="P993277" s="246"/>
      <c r="Q993277" s="246"/>
      <c r="R993277" s="246"/>
    </row>
    <row r="993323" spans="16:18" x14ac:dyDescent="0.2">
      <c r="P993323" s="246"/>
      <c r="Q993323" s="246"/>
      <c r="R993323" s="246"/>
    </row>
    <row r="993369" spans="16:18" x14ac:dyDescent="0.2">
      <c r="P993369" s="246"/>
      <c r="Q993369" s="246"/>
      <c r="R993369" s="246"/>
    </row>
    <row r="993415" spans="16:18" x14ac:dyDescent="0.2">
      <c r="P993415" s="246"/>
      <c r="Q993415" s="246"/>
      <c r="R993415" s="246"/>
    </row>
    <row r="993461" spans="16:18" x14ac:dyDescent="0.2">
      <c r="P993461" s="246"/>
      <c r="Q993461" s="246"/>
      <c r="R993461" s="246"/>
    </row>
    <row r="993507" spans="16:18" x14ac:dyDescent="0.2">
      <c r="P993507" s="246"/>
      <c r="Q993507" s="246"/>
      <c r="R993507" s="246"/>
    </row>
    <row r="993553" spans="16:18" x14ac:dyDescent="0.2">
      <c r="P993553" s="246"/>
      <c r="Q993553" s="246"/>
      <c r="R993553" s="246"/>
    </row>
    <row r="993599" spans="16:18" x14ac:dyDescent="0.2">
      <c r="P993599" s="246"/>
      <c r="Q993599" s="246"/>
      <c r="R993599" s="246"/>
    </row>
    <row r="993645" spans="16:18" x14ac:dyDescent="0.2">
      <c r="P993645" s="246"/>
      <c r="Q993645" s="246"/>
      <c r="R993645" s="246"/>
    </row>
    <row r="993691" spans="16:18" x14ac:dyDescent="0.2">
      <c r="P993691" s="246"/>
      <c r="Q993691" s="246"/>
      <c r="R993691" s="246"/>
    </row>
    <row r="993737" spans="16:18" x14ac:dyDescent="0.2">
      <c r="P993737" s="246"/>
      <c r="Q993737" s="246"/>
      <c r="R993737" s="246"/>
    </row>
    <row r="993783" spans="16:18" x14ac:dyDescent="0.2">
      <c r="P993783" s="246"/>
      <c r="Q993783" s="246"/>
      <c r="R993783" s="246"/>
    </row>
    <row r="993829" spans="16:18" x14ac:dyDescent="0.2">
      <c r="P993829" s="246"/>
      <c r="Q993829" s="246"/>
      <c r="R993829" s="246"/>
    </row>
    <row r="993875" spans="16:18" x14ac:dyDescent="0.2">
      <c r="P993875" s="246"/>
      <c r="Q993875" s="246"/>
      <c r="R993875" s="246"/>
    </row>
    <row r="993921" spans="16:18" x14ac:dyDescent="0.2">
      <c r="P993921" s="246"/>
      <c r="Q993921" s="246"/>
      <c r="R993921" s="246"/>
    </row>
    <row r="993967" spans="16:18" x14ac:dyDescent="0.2">
      <c r="P993967" s="246"/>
      <c r="Q993967" s="246"/>
      <c r="R993967" s="246"/>
    </row>
    <row r="994013" spans="16:18" x14ac:dyDescent="0.2">
      <c r="P994013" s="246"/>
      <c r="Q994013" s="246"/>
      <c r="R994013" s="246"/>
    </row>
    <row r="994059" spans="16:18" x14ac:dyDescent="0.2">
      <c r="P994059" s="246"/>
      <c r="Q994059" s="246"/>
      <c r="R994059" s="246"/>
    </row>
    <row r="994105" spans="16:18" x14ac:dyDescent="0.2">
      <c r="P994105" s="246"/>
      <c r="Q994105" s="246"/>
      <c r="R994105" s="246"/>
    </row>
    <row r="994151" spans="16:18" x14ac:dyDescent="0.2">
      <c r="P994151" s="246"/>
      <c r="Q994151" s="246"/>
      <c r="R994151" s="246"/>
    </row>
    <row r="994197" spans="16:18" x14ac:dyDescent="0.2">
      <c r="P994197" s="246"/>
      <c r="Q994197" s="246"/>
      <c r="R994197" s="246"/>
    </row>
    <row r="994243" spans="16:18" x14ac:dyDescent="0.2">
      <c r="P994243" s="246"/>
      <c r="Q994243" s="246"/>
      <c r="R994243" s="246"/>
    </row>
    <row r="994289" spans="16:18" x14ac:dyDescent="0.2">
      <c r="P994289" s="246"/>
      <c r="Q994289" s="246"/>
      <c r="R994289" s="246"/>
    </row>
    <row r="994335" spans="16:18" x14ac:dyDescent="0.2">
      <c r="P994335" s="246"/>
      <c r="Q994335" s="246"/>
      <c r="R994335" s="246"/>
    </row>
    <row r="994381" spans="16:18" x14ac:dyDescent="0.2">
      <c r="P994381" s="246"/>
      <c r="Q994381" s="246"/>
      <c r="R994381" s="246"/>
    </row>
    <row r="994427" spans="16:18" x14ac:dyDescent="0.2">
      <c r="P994427" s="246"/>
      <c r="Q994427" s="246"/>
      <c r="R994427" s="246"/>
    </row>
    <row r="994473" spans="16:18" x14ac:dyDescent="0.2">
      <c r="P994473" s="246"/>
      <c r="Q994473" s="246"/>
      <c r="R994473" s="246"/>
    </row>
    <row r="994519" spans="16:18" x14ac:dyDescent="0.2">
      <c r="P994519" s="246"/>
      <c r="Q994519" s="246"/>
      <c r="R994519" s="246"/>
    </row>
    <row r="994565" spans="16:18" x14ac:dyDescent="0.2">
      <c r="P994565" s="246"/>
      <c r="Q994565" s="246"/>
      <c r="R994565" s="246"/>
    </row>
    <row r="994611" spans="16:18" x14ac:dyDescent="0.2">
      <c r="P994611" s="246"/>
      <c r="Q994611" s="246"/>
      <c r="R994611" s="246"/>
    </row>
    <row r="994657" spans="16:18" x14ac:dyDescent="0.2">
      <c r="P994657" s="246"/>
      <c r="Q994657" s="246"/>
      <c r="R994657" s="246"/>
    </row>
    <row r="994703" spans="16:18" x14ac:dyDescent="0.2">
      <c r="P994703" s="246"/>
      <c r="Q994703" s="246"/>
      <c r="R994703" s="246"/>
    </row>
    <row r="994749" spans="16:18" x14ac:dyDescent="0.2">
      <c r="P994749" s="246"/>
      <c r="Q994749" s="246"/>
      <c r="R994749" s="246"/>
    </row>
    <row r="994795" spans="16:18" x14ac:dyDescent="0.2">
      <c r="P994795" s="246"/>
      <c r="Q994795" s="246"/>
      <c r="R994795" s="246"/>
    </row>
    <row r="994841" spans="16:18" x14ac:dyDescent="0.2">
      <c r="P994841" s="246"/>
      <c r="Q994841" s="246"/>
      <c r="R994841" s="246"/>
    </row>
    <row r="994887" spans="16:18" x14ac:dyDescent="0.2">
      <c r="P994887" s="246"/>
      <c r="Q994887" s="246"/>
      <c r="R994887" s="246"/>
    </row>
    <row r="994933" spans="16:18" x14ac:dyDescent="0.2">
      <c r="P994933" s="246"/>
      <c r="Q994933" s="246"/>
      <c r="R994933" s="246"/>
    </row>
    <row r="994979" spans="16:18" x14ac:dyDescent="0.2">
      <c r="P994979" s="246"/>
      <c r="Q994979" s="246"/>
      <c r="R994979" s="246"/>
    </row>
    <row r="995025" spans="16:18" x14ac:dyDescent="0.2">
      <c r="P995025" s="246"/>
      <c r="Q995025" s="246"/>
      <c r="R995025" s="246"/>
    </row>
    <row r="995071" spans="16:18" x14ac:dyDescent="0.2">
      <c r="P995071" s="246"/>
      <c r="Q995071" s="246"/>
      <c r="R995071" s="246"/>
    </row>
    <row r="995117" spans="16:18" x14ac:dyDescent="0.2">
      <c r="P995117" s="246"/>
      <c r="Q995117" s="246"/>
      <c r="R995117" s="246"/>
    </row>
    <row r="995163" spans="16:18" x14ac:dyDescent="0.2">
      <c r="P995163" s="246"/>
      <c r="Q995163" s="246"/>
      <c r="R995163" s="246"/>
    </row>
    <row r="995209" spans="16:18" x14ac:dyDescent="0.2">
      <c r="P995209" s="246"/>
      <c r="Q995209" s="246"/>
      <c r="R995209" s="246"/>
    </row>
    <row r="995255" spans="16:18" x14ac:dyDescent="0.2">
      <c r="P995255" s="246"/>
      <c r="Q995255" s="246"/>
      <c r="R995255" s="246"/>
    </row>
    <row r="995301" spans="16:18" x14ac:dyDescent="0.2">
      <c r="P995301" s="246"/>
      <c r="Q995301" s="246"/>
      <c r="R995301" s="246"/>
    </row>
    <row r="995347" spans="16:18" x14ac:dyDescent="0.2">
      <c r="P995347" s="246"/>
      <c r="Q995347" s="246"/>
      <c r="R995347" s="246"/>
    </row>
    <row r="995393" spans="16:18" x14ac:dyDescent="0.2">
      <c r="P995393" s="246"/>
      <c r="Q995393" s="246"/>
      <c r="R995393" s="246"/>
    </row>
    <row r="995439" spans="16:18" x14ac:dyDescent="0.2">
      <c r="P995439" s="246"/>
      <c r="Q995439" s="246"/>
      <c r="R995439" s="246"/>
    </row>
    <row r="995485" spans="16:18" x14ac:dyDescent="0.2">
      <c r="P995485" s="246"/>
      <c r="Q995485" s="246"/>
      <c r="R995485" s="246"/>
    </row>
    <row r="995531" spans="16:18" x14ac:dyDescent="0.2">
      <c r="P995531" s="246"/>
      <c r="Q995531" s="246"/>
      <c r="R995531" s="246"/>
    </row>
    <row r="995577" spans="16:18" x14ac:dyDescent="0.2">
      <c r="P995577" s="246"/>
      <c r="Q995577" s="246"/>
      <c r="R995577" s="246"/>
    </row>
    <row r="995623" spans="16:18" x14ac:dyDescent="0.2">
      <c r="P995623" s="246"/>
      <c r="Q995623" s="246"/>
      <c r="R995623" s="246"/>
    </row>
    <row r="995669" spans="16:18" x14ac:dyDescent="0.2">
      <c r="P995669" s="246"/>
      <c r="Q995669" s="246"/>
      <c r="R995669" s="246"/>
    </row>
    <row r="995715" spans="16:18" x14ac:dyDescent="0.2">
      <c r="P995715" s="246"/>
      <c r="Q995715" s="246"/>
      <c r="R995715" s="246"/>
    </row>
    <row r="995761" spans="16:18" x14ac:dyDescent="0.2">
      <c r="P995761" s="246"/>
      <c r="Q995761" s="246"/>
      <c r="R995761" s="246"/>
    </row>
    <row r="995807" spans="16:18" x14ac:dyDescent="0.2">
      <c r="P995807" s="246"/>
      <c r="Q995807" s="246"/>
      <c r="R995807" s="246"/>
    </row>
    <row r="995853" spans="16:18" x14ac:dyDescent="0.2">
      <c r="P995853" s="246"/>
      <c r="Q995853" s="246"/>
      <c r="R995853" s="246"/>
    </row>
    <row r="995899" spans="16:18" x14ac:dyDescent="0.2">
      <c r="P995899" s="246"/>
      <c r="Q995899" s="246"/>
      <c r="R995899" s="246"/>
    </row>
    <row r="995945" spans="16:18" x14ac:dyDescent="0.2">
      <c r="P995945" s="246"/>
      <c r="Q995945" s="246"/>
      <c r="R995945" s="246"/>
    </row>
    <row r="995991" spans="16:18" x14ac:dyDescent="0.2">
      <c r="P995991" s="246"/>
      <c r="Q995991" s="246"/>
      <c r="R995991" s="246"/>
    </row>
    <row r="996037" spans="16:18" x14ac:dyDescent="0.2">
      <c r="P996037" s="246"/>
      <c r="Q996037" s="246"/>
      <c r="R996037" s="246"/>
    </row>
    <row r="996083" spans="16:18" x14ac:dyDescent="0.2">
      <c r="P996083" s="246"/>
      <c r="Q996083" s="246"/>
      <c r="R996083" s="246"/>
    </row>
    <row r="996129" spans="16:18" x14ac:dyDescent="0.2">
      <c r="P996129" s="246"/>
      <c r="Q996129" s="246"/>
      <c r="R996129" s="246"/>
    </row>
    <row r="996175" spans="16:18" x14ac:dyDescent="0.2">
      <c r="P996175" s="246"/>
      <c r="Q996175" s="246"/>
      <c r="R996175" s="246"/>
    </row>
    <row r="996221" spans="16:18" x14ac:dyDescent="0.2">
      <c r="P996221" s="246"/>
      <c r="Q996221" s="246"/>
      <c r="R996221" s="246"/>
    </row>
    <row r="996267" spans="16:18" x14ac:dyDescent="0.2">
      <c r="P996267" s="246"/>
      <c r="Q996267" s="246"/>
      <c r="R996267" s="246"/>
    </row>
    <row r="996313" spans="16:18" x14ac:dyDescent="0.2">
      <c r="P996313" s="246"/>
      <c r="Q996313" s="246"/>
      <c r="R996313" s="246"/>
    </row>
    <row r="996359" spans="16:18" x14ac:dyDescent="0.2">
      <c r="P996359" s="246"/>
      <c r="Q996359" s="246"/>
      <c r="R996359" s="246"/>
    </row>
    <row r="996405" spans="16:18" x14ac:dyDescent="0.2">
      <c r="P996405" s="246"/>
      <c r="Q996405" s="246"/>
      <c r="R996405" s="246"/>
    </row>
    <row r="996451" spans="16:18" x14ac:dyDescent="0.2">
      <c r="P996451" s="246"/>
      <c r="Q996451" s="246"/>
      <c r="R996451" s="246"/>
    </row>
    <row r="996497" spans="16:18" x14ac:dyDescent="0.2">
      <c r="P996497" s="246"/>
      <c r="Q996497" s="246"/>
      <c r="R996497" s="246"/>
    </row>
    <row r="996543" spans="16:18" x14ac:dyDescent="0.2">
      <c r="P996543" s="246"/>
      <c r="Q996543" s="246"/>
      <c r="R996543" s="246"/>
    </row>
    <row r="996589" spans="16:18" x14ac:dyDescent="0.2">
      <c r="P996589" s="246"/>
      <c r="Q996589" s="246"/>
      <c r="R996589" s="246"/>
    </row>
    <row r="996635" spans="16:18" x14ac:dyDescent="0.2">
      <c r="P996635" s="246"/>
      <c r="Q996635" s="246"/>
      <c r="R996635" s="246"/>
    </row>
    <row r="996681" spans="16:18" x14ac:dyDescent="0.2">
      <c r="P996681" s="246"/>
      <c r="Q996681" s="246"/>
      <c r="R996681" s="246"/>
    </row>
    <row r="996727" spans="16:18" x14ac:dyDescent="0.2">
      <c r="P996727" s="246"/>
      <c r="Q996727" s="246"/>
      <c r="R996727" s="246"/>
    </row>
    <row r="996773" spans="16:18" x14ac:dyDescent="0.2">
      <c r="P996773" s="246"/>
      <c r="Q996773" s="246"/>
      <c r="R996773" s="246"/>
    </row>
    <row r="996819" spans="16:18" x14ac:dyDescent="0.2">
      <c r="P996819" s="246"/>
      <c r="Q996819" s="246"/>
      <c r="R996819" s="246"/>
    </row>
    <row r="996865" spans="16:18" x14ac:dyDescent="0.2">
      <c r="P996865" s="246"/>
      <c r="Q996865" s="246"/>
      <c r="R996865" s="246"/>
    </row>
    <row r="996911" spans="16:18" x14ac:dyDescent="0.2">
      <c r="P996911" s="246"/>
      <c r="Q996911" s="246"/>
      <c r="R996911" s="246"/>
    </row>
    <row r="996957" spans="16:18" x14ac:dyDescent="0.2">
      <c r="P996957" s="246"/>
      <c r="Q996957" s="246"/>
      <c r="R996957" s="246"/>
    </row>
    <row r="997003" spans="16:18" x14ac:dyDescent="0.2">
      <c r="P997003" s="246"/>
      <c r="Q997003" s="246"/>
      <c r="R997003" s="246"/>
    </row>
    <row r="997049" spans="16:18" x14ac:dyDescent="0.2">
      <c r="P997049" s="246"/>
      <c r="Q997049" s="246"/>
      <c r="R997049" s="246"/>
    </row>
    <row r="997095" spans="16:18" x14ac:dyDescent="0.2">
      <c r="P997095" s="246"/>
      <c r="Q997095" s="246"/>
      <c r="R997095" s="246"/>
    </row>
    <row r="997141" spans="16:18" x14ac:dyDescent="0.2">
      <c r="P997141" s="246"/>
      <c r="Q997141" s="246"/>
      <c r="R997141" s="246"/>
    </row>
    <row r="997187" spans="16:18" x14ac:dyDescent="0.2">
      <c r="P997187" s="246"/>
      <c r="Q997187" s="246"/>
      <c r="R997187" s="246"/>
    </row>
    <row r="997233" spans="16:18" x14ac:dyDescent="0.2">
      <c r="P997233" s="246"/>
      <c r="Q997233" s="246"/>
      <c r="R997233" s="246"/>
    </row>
    <row r="997279" spans="16:18" x14ac:dyDescent="0.2">
      <c r="P997279" s="246"/>
      <c r="Q997279" s="246"/>
      <c r="R997279" s="246"/>
    </row>
    <row r="997325" spans="16:18" x14ac:dyDescent="0.2">
      <c r="P997325" s="246"/>
      <c r="Q997325" s="246"/>
      <c r="R997325" s="246"/>
    </row>
    <row r="997371" spans="16:18" x14ac:dyDescent="0.2">
      <c r="P997371" s="246"/>
      <c r="Q997371" s="246"/>
      <c r="R997371" s="246"/>
    </row>
    <row r="997417" spans="16:18" x14ac:dyDescent="0.2">
      <c r="P997417" s="246"/>
      <c r="Q997417" s="246"/>
      <c r="R997417" s="246"/>
    </row>
    <row r="997463" spans="16:18" x14ac:dyDescent="0.2">
      <c r="P997463" s="246"/>
      <c r="Q997463" s="246"/>
      <c r="R997463" s="246"/>
    </row>
    <row r="997509" spans="16:18" x14ac:dyDescent="0.2">
      <c r="P997509" s="246"/>
      <c r="Q997509" s="246"/>
      <c r="R997509" s="246"/>
    </row>
    <row r="997555" spans="16:18" x14ac:dyDescent="0.2">
      <c r="P997555" s="246"/>
      <c r="Q997555" s="246"/>
      <c r="R997555" s="246"/>
    </row>
    <row r="997601" spans="16:18" x14ac:dyDescent="0.2">
      <c r="P997601" s="246"/>
      <c r="Q997601" s="246"/>
      <c r="R997601" s="246"/>
    </row>
    <row r="997647" spans="16:18" x14ac:dyDescent="0.2">
      <c r="P997647" s="246"/>
      <c r="Q997647" s="246"/>
      <c r="R997647" s="246"/>
    </row>
    <row r="997693" spans="16:18" x14ac:dyDescent="0.2">
      <c r="P997693" s="246"/>
      <c r="Q997693" s="246"/>
      <c r="R997693" s="246"/>
    </row>
    <row r="997739" spans="16:18" x14ac:dyDescent="0.2">
      <c r="P997739" s="246"/>
      <c r="Q997739" s="246"/>
      <c r="R997739" s="246"/>
    </row>
    <row r="997785" spans="16:18" x14ac:dyDescent="0.2">
      <c r="P997785" s="246"/>
      <c r="Q997785" s="246"/>
      <c r="R997785" s="246"/>
    </row>
    <row r="997831" spans="16:18" x14ac:dyDescent="0.2">
      <c r="P997831" s="246"/>
      <c r="Q997831" s="246"/>
      <c r="R997831" s="246"/>
    </row>
    <row r="997877" spans="16:18" x14ac:dyDescent="0.2">
      <c r="P997877" s="246"/>
      <c r="Q997877" s="246"/>
      <c r="R997877" s="246"/>
    </row>
    <row r="997923" spans="16:18" x14ac:dyDescent="0.2">
      <c r="P997923" s="246"/>
      <c r="Q997923" s="246"/>
      <c r="R997923" s="246"/>
    </row>
    <row r="997969" spans="16:18" x14ac:dyDescent="0.2">
      <c r="P997969" s="246"/>
      <c r="Q997969" s="246"/>
      <c r="R997969" s="246"/>
    </row>
    <row r="998015" spans="16:18" x14ac:dyDescent="0.2">
      <c r="P998015" s="246"/>
      <c r="Q998015" s="246"/>
      <c r="R998015" s="246"/>
    </row>
    <row r="998061" spans="16:18" x14ac:dyDescent="0.2">
      <c r="P998061" s="246"/>
      <c r="Q998061" s="246"/>
      <c r="R998061" s="246"/>
    </row>
    <row r="998107" spans="16:18" x14ac:dyDescent="0.2">
      <c r="P998107" s="246"/>
      <c r="Q998107" s="246"/>
      <c r="R998107" s="246"/>
    </row>
    <row r="998153" spans="16:18" x14ac:dyDescent="0.2">
      <c r="P998153" s="246"/>
      <c r="Q998153" s="246"/>
      <c r="R998153" s="246"/>
    </row>
    <row r="998199" spans="16:18" x14ac:dyDescent="0.2">
      <c r="P998199" s="246"/>
      <c r="Q998199" s="246"/>
      <c r="R998199" s="246"/>
    </row>
    <row r="998245" spans="16:18" x14ac:dyDescent="0.2">
      <c r="P998245" s="246"/>
      <c r="Q998245" s="246"/>
      <c r="R998245" s="246"/>
    </row>
    <row r="998291" spans="16:18" x14ac:dyDescent="0.2">
      <c r="P998291" s="246"/>
      <c r="Q998291" s="246"/>
      <c r="R998291" s="246"/>
    </row>
    <row r="998337" spans="16:18" x14ac:dyDescent="0.2">
      <c r="P998337" s="246"/>
      <c r="Q998337" s="246"/>
      <c r="R998337" s="246"/>
    </row>
    <row r="998383" spans="16:18" x14ac:dyDescent="0.2">
      <c r="P998383" s="246"/>
      <c r="Q998383" s="246"/>
      <c r="R998383" s="246"/>
    </row>
    <row r="998429" spans="16:18" x14ac:dyDescent="0.2">
      <c r="P998429" s="246"/>
      <c r="Q998429" s="246"/>
      <c r="R998429" s="246"/>
    </row>
    <row r="998475" spans="16:18" x14ac:dyDescent="0.2">
      <c r="P998475" s="246"/>
      <c r="Q998475" s="246"/>
      <c r="R998475" s="246"/>
    </row>
    <row r="998521" spans="16:18" x14ac:dyDescent="0.2">
      <c r="P998521" s="246"/>
      <c r="Q998521" s="246"/>
      <c r="R998521" s="246"/>
    </row>
    <row r="998567" spans="16:18" x14ac:dyDescent="0.2">
      <c r="P998567" s="246"/>
      <c r="Q998567" s="246"/>
      <c r="R998567" s="246"/>
    </row>
    <row r="998613" spans="16:18" x14ac:dyDescent="0.2">
      <c r="P998613" s="246"/>
      <c r="Q998613" s="246"/>
      <c r="R998613" s="246"/>
    </row>
    <row r="998659" spans="16:18" x14ac:dyDescent="0.2">
      <c r="P998659" s="246"/>
      <c r="Q998659" s="246"/>
      <c r="R998659" s="246"/>
    </row>
    <row r="998705" spans="16:18" x14ac:dyDescent="0.2">
      <c r="P998705" s="246"/>
      <c r="Q998705" s="246"/>
      <c r="R998705" s="246"/>
    </row>
    <row r="998751" spans="16:18" x14ac:dyDescent="0.2">
      <c r="P998751" s="246"/>
      <c r="Q998751" s="246"/>
      <c r="R998751" s="246"/>
    </row>
    <row r="998797" spans="16:18" x14ac:dyDescent="0.2">
      <c r="P998797" s="246"/>
      <c r="Q998797" s="246"/>
      <c r="R998797" s="246"/>
    </row>
    <row r="998843" spans="16:18" x14ac:dyDescent="0.2">
      <c r="P998843" s="246"/>
      <c r="Q998843" s="246"/>
      <c r="R998843" s="246"/>
    </row>
    <row r="998889" spans="16:18" x14ac:dyDescent="0.2">
      <c r="P998889" s="246"/>
      <c r="Q998889" s="246"/>
      <c r="R998889" s="246"/>
    </row>
    <row r="998935" spans="16:18" x14ac:dyDescent="0.2">
      <c r="P998935" s="246"/>
      <c r="Q998935" s="246"/>
      <c r="R998935" s="246"/>
    </row>
    <row r="998981" spans="16:18" x14ac:dyDescent="0.2">
      <c r="P998981" s="246"/>
      <c r="Q998981" s="246"/>
      <c r="R998981" s="246"/>
    </row>
    <row r="999027" spans="16:18" x14ac:dyDescent="0.2">
      <c r="P999027" s="246"/>
      <c r="Q999027" s="246"/>
      <c r="R999027" s="246"/>
    </row>
    <row r="999073" spans="16:18" x14ac:dyDescent="0.2">
      <c r="P999073" s="246"/>
      <c r="Q999073" s="246"/>
      <c r="R999073" s="246"/>
    </row>
    <row r="999119" spans="16:18" x14ac:dyDescent="0.2">
      <c r="P999119" s="246"/>
      <c r="Q999119" s="246"/>
      <c r="R999119" s="246"/>
    </row>
    <row r="999165" spans="16:18" x14ac:dyDescent="0.2">
      <c r="P999165" s="246"/>
      <c r="Q999165" s="246"/>
      <c r="R999165" s="246"/>
    </row>
    <row r="999211" spans="16:18" x14ac:dyDescent="0.2">
      <c r="P999211" s="246"/>
      <c r="Q999211" s="246"/>
      <c r="R999211" s="246"/>
    </row>
    <row r="999257" spans="16:18" x14ac:dyDescent="0.2">
      <c r="P999257" s="246"/>
      <c r="Q999257" s="246"/>
      <c r="R999257" s="246"/>
    </row>
    <row r="999303" spans="16:18" x14ac:dyDescent="0.2">
      <c r="P999303" s="246"/>
      <c r="Q999303" s="246"/>
      <c r="R999303" s="246"/>
    </row>
    <row r="999349" spans="16:18" x14ac:dyDescent="0.2">
      <c r="P999349" s="246"/>
      <c r="Q999349" s="246"/>
      <c r="R999349" s="246"/>
    </row>
    <row r="999395" spans="16:18" x14ac:dyDescent="0.2">
      <c r="P999395" s="246"/>
      <c r="Q999395" s="246"/>
      <c r="R999395" s="246"/>
    </row>
    <row r="999441" spans="16:18" x14ac:dyDescent="0.2">
      <c r="P999441" s="246"/>
      <c r="Q999441" s="246"/>
      <c r="R999441" s="246"/>
    </row>
    <row r="999487" spans="16:18" x14ac:dyDescent="0.2">
      <c r="P999487" s="246"/>
      <c r="Q999487" s="246"/>
      <c r="R999487" s="246"/>
    </row>
    <row r="999533" spans="16:18" x14ac:dyDescent="0.2">
      <c r="P999533" s="246"/>
      <c r="Q999533" s="246"/>
      <c r="R999533" s="246"/>
    </row>
    <row r="999579" spans="16:18" x14ac:dyDescent="0.2">
      <c r="P999579" s="246"/>
      <c r="Q999579" s="246"/>
      <c r="R999579" s="246"/>
    </row>
    <row r="999625" spans="16:18" x14ac:dyDescent="0.2">
      <c r="P999625" s="246"/>
      <c r="Q999625" s="246"/>
      <c r="R999625" s="246"/>
    </row>
    <row r="999671" spans="16:18" x14ac:dyDescent="0.2">
      <c r="P999671" s="246"/>
      <c r="Q999671" s="246"/>
      <c r="R999671" s="246"/>
    </row>
    <row r="999717" spans="16:18" x14ac:dyDescent="0.2">
      <c r="P999717" s="246"/>
      <c r="Q999717" s="246"/>
      <c r="R999717" s="246"/>
    </row>
    <row r="999763" spans="16:18" x14ac:dyDescent="0.2">
      <c r="P999763" s="246"/>
      <c r="Q999763" s="246"/>
      <c r="R999763" s="246"/>
    </row>
    <row r="999809" spans="16:18" x14ac:dyDescent="0.2">
      <c r="P999809" s="246"/>
      <c r="Q999809" s="246"/>
      <c r="R999809" s="246"/>
    </row>
    <row r="999855" spans="16:18" x14ac:dyDescent="0.2">
      <c r="P999855" s="246"/>
      <c r="Q999855" s="246"/>
      <c r="R999855" s="246"/>
    </row>
    <row r="999901" spans="16:18" x14ac:dyDescent="0.2">
      <c r="P999901" s="246"/>
      <c r="Q999901" s="246"/>
      <c r="R999901" s="246"/>
    </row>
    <row r="999947" spans="16:18" x14ac:dyDescent="0.2">
      <c r="P999947" s="246"/>
      <c r="Q999947" s="246"/>
      <c r="R999947" s="246"/>
    </row>
    <row r="999993" spans="16:18" x14ac:dyDescent="0.2">
      <c r="P999993" s="246"/>
      <c r="Q999993" s="246"/>
      <c r="R999993" s="246"/>
    </row>
    <row r="1000039" spans="16:18" x14ac:dyDescent="0.2">
      <c r="P1000039" s="246"/>
      <c r="Q1000039" s="246"/>
      <c r="R1000039" s="246"/>
    </row>
    <row r="1000085" spans="16:18" x14ac:dyDescent="0.2">
      <c r="P1000085" s="246"/>
      <c r="Q1000085" s="246"/>
      <c r="R1000085" s="246"/>
    </row>
    <row r="1000131" spans="16:18" x14ac:dyDescent="0.2">
      <c r="P1000131" s="246"/>
      <c r="Q1000131" s="246"/>
      <c r="R1000131" s="246"/>
    </row>
    <row r="1000177" spans="16:18" x14ac:dyDescent="0.2">
      <c r="P1000177" s="246"/>
      <c r="Q1000177" s="246"/>
      <c r="R1000177" s="246"/>
    </row>
    <row r="1000223" spans="16:18" x14ac:dyDescent="0.2">
      <c r="P1000223" s="246"/>
      <c r="Q1000223" s="246"/>
      <c r="R1000223" s="246"/>
    </row>
    <row r="1000269" spans="16:18" x14ac:dyDescent="0.2">
      <c r="P1000269" s="246"/>
      <c r="Q1000269" s="246"/>
      <c r="R1000269" s="246"/>
    </row>
    <row r="1000315" spans="16:18" x14ac:dyDescent="0.2">
      <c r="P1000315" s="246"/>
      <c r="Q1000315" s="246"/>
      <c r="R1000315" s="246"/>
    </row>
    <row r="1000361" spans="16:18" x14ac:dyDescent="0.2">
      <c r="P1000361" s="246"/>
      <c r="Q1000361" s="246"/>
      <c r="R1000361" s="246"/>
    </row>
    <row r="1000407" spans="16:18" x14ac:dyDescent="0.2">
      <c r="P1000407" s="246"/>
      <c r="Q1000407" s="246"/>
      <c r="R1000407" s="246"/>
    </row>
    <row r="1000453" spans="16:18" x14ac:dyDescent="0.2">
      <c r="P1000453" s="246"/>
      <c r="Q1000453" s="246"/>
      <c r="R1000453" s="246"/>
    </row>
    <row r="1000499" spans="16:18" x14ac:dyDescent="0.2">
      <c r="P1000499" s="246"/>
      <c r="Q1000499" s="246"/>
      <c r="R1000499" s="246"/>
    </row>
    <row r="1000545" spans="16:18" x14ac:dyDescent="0.2">
      <c r="P1000545" s="246"/>
      <c r="Q1000545" s="246"/>
      <c r="R1000545" s="246"/>
    </row>
    <row r="1000591" spans="16:18" x14ac:dyDescent="0.2">
      <c r="P1000591" s="246"/>
      <c r="Q1000591" s="246"/>
      <c r="R1000591" s="246"/>
    </row>
    <row r="1000637" spans="16:18" x14ac:dyDescent="0.2">
      <c r="P1000637" s="246"/>
      <c r="Q1000637" s="246"/>
      <c r="R1000637" s="246"/>
    </row>
    <row r="1000683" spans="16:18" x14ac:dyDescent="0.2">
      <c r="P1000683" s="246"/>
      <c r="Q1000683" s="246"/>
      <c r="R1000683" s="246"/>
    </row>
    <row r="1000729" spans="16:18" x14ac:dyDescent="0.2">
      <c r="P1000729" s="246"/>
      <c r="Q1000729" s="246"/>
      <c r="R1000729" s="246"/>
    </row>
    <row r="1000775" spans="16:18" x14ac:dyDescent="0.2">
      <c r="P1000775" s="246"/>
      <c r="Q1000775" s="246"/>
      <c r="R1000775" s="246"/>
    </row>
    <row r="1000821" spans="16:18" x14ac:dyDescent="0.2">
      <c r="P1000821" s="246"/>
      <c r="Q1000821" s="246"/>
      <c r="R1000821" s="246"/>
    </row>
    <row r="1000867" spans="16:18" x14ac:dyDescent="0.2">
      <c r="P1000867" s="246"/>
      <c r="Q1000867" s="246"/>
      <c r="R1000867" s="246"/>
    </row>
    <row r="1000913" spans="16:18" x14ac:dyDescent="0.2">
      <c r="P1000913" s="246"/>
      <c r="Q1000913" s="246"/>
      <c r="R1000913" s="246"/>
    </row>
    <row r="1000959" spans="16:18" x14ac:dyDescent="0.2">
      <c r="P1000959" s="246"/>
      <c r="Q1000959" s="246"/>
      <c r="R1000959" s="246"/>
    </row>
    <row r="1001005" spans="16:18" x14ac:dyDescent="0.2">
      <c r="P1001005" s="246"/>
      <c r="Q1001005" s="246"/>
      <c r="R1001005" s="246"/>
    </row>
    <row r="1001051" spans="16:18" x14ac:dyDescent="0.2">
      <c r="P1001051" s="246"/>
      <c r="Q1001051" s="246"/>
      <c r="R1001051" s="246"/>
    </row>
    <row r="1001097" spans="16:18" x14ac:dyDescent="0.2">
      <c r="P1001097" s="246"/>
      <c r="Q1001097" s="246"/>
      <c r="R1001097" s="246"/>
    </row>
    <row r="1001143" spans="16:18" x14ac:dyDescent="0.2">
      <c r="P1001143" s="246"/>
      <c r="Q1001143" s="246"/>
      <c r="R1001143" s="246"/>
    </row>
    <row r="1001189" spans="16:18" x14ac:dyDescent="0.2">
      <c r="P1001189" s="246"/>
      <c r="Q1001189" s="246"/>
      <c r="R1001189" s="246"/>
    </row>
    <row r="1001235" spans="16:18" x14ac:dyDescent="0.2">
      <c r="P1001235" s="246"/>
      <c r="Q1001235" s="246"/>
      <c r="R1001235" s="246"/>
    </row>
    <row r="1001281" spans="16:18" x14ac:dyDescent="0.2">
      <c r="P1001281" s="246"/>
      <c r="Q1001281" s="246"/>
      <c r="R1001281" s="246"/>
    </row>
    <row r="1001327" spans="16:18" x14ac:dyDescent="0.2">
      <c r="P1001327" s="246"/>
      <c r="Q1001327" s="246"/>
      <c r="R1001327" s="246"/>
    </row>
    <row r="1001373" spans="16:18" x14ac:dyDescent="0.2">
      <c r="P1001373" s="246"/>
      <c r="Q1001373" s="246"/>
      <c r="R1001373" s="246"/>
    </row>
    <row r="1001419" spans="16:18" x14ac:dyDescent="0.2">
      <c r="P1001419" s="246"/>
      <c r="Q1001419" s="246"/>
      <c r="R1001419" s="246"/>
    </row>
    <row r="1001465" spans="16:18" x14ac:dyDescent="0.2">
      <c r="P1001465" s="246"/>
      <c r="Q1001465" s="246"/>
      <c r="R1001465" s="246"/>
    </row>
    <row r="1001511" spans="16:18" x14ac:dyDescent="0.2">
      <c r="P1001511" s="246"/>
      <c r="Q1001511" s="246"/>
      <c r="R1001511" s="246"/>
    </row>
    <row r="1001557" spans="16:18" x14ac:dyDescent="0.2">
      <c r="P1001557" s="246"/>
      <c r="Q1001557" s="246"/>
      <c r="R1001557" s="246"/>
    </row>
    <row r="1001603" spans="16:18" x14ac:dyDescent="0.2">
      <c r="P1001603" s="246"/>
      <c r="Q1001603" s="246"/>
      <c r="R1001603" s="246"/>
    </row>
    <row r="1001649" spans="16:18" x14ac:dyDescent="0.2">
      <c r="P1001649" s="246"/>
      <c r="Q1001649" s="246"/>
      <c r="R1001649" s="246"/>
    </row>
    <row r="1001695" spans="16:18" x14ac:dyDescent="0.2">
      <c r="P1001695" s="246"/>
      <c r="Q1001695" s="246"/>
      <c r="R1001695" s="246"/>
    </row>
    <row r="1001741" spans="16:18" x14ac:dyDescent="0.2">
      <c r="P1001741" s="246"/>
      <c r="Q1001741" s="246"/>
      <c r="R1001741" s="246"/>
    </row>
    <row r="1001787" spans="16:18" x14ac:dyDescent="0.2">
      <c r="P1001787" s="246"/>
      <c r="Q1001787" s="246"/>
      <c r="R1001787" s="246"/>
    </row>
    <row r="1001833" spans="16:18" x14ac:dyDescent="0.2">
      <c r="P1001833" s="246"/>
      <c r="Q1001833" s="246"/>
      <c r="R1001833" s="246"/>
    </row>
    <row r="1001879" spans="16:18" x14ac:dyDescent="0.2">
      <c r="P1001879" s="246"/>
      <c r="Q1001879" s="246"/>
      <c r="R1001879" s="246"/>
    </row>
    <row r="1001925" spans="16:18" x14ac:dyDescent="0.2">
      <c r="P1001925" s="246"/>
      <c r="Q1001925" s="246"/>
      <c r="R1001925" s="246"/>
    </row>
    <row r="1001971" spans="16:18" x14ac:dyDescent="0.2">
      <c r="P1001971" s="246"/>
      <c r="Q1001971" s="246"/>
      <c r="R1001971" s="246"/>
    </row>
    <row r="1002017" spans="16:18" x14ac:dyDescent="0.2">
      <c r="P1002017" s="246"/>
      <c r="Q1002017" s="246"/>
      <c r="R1002017" s="246"/>
    </row>
    <row r="1002063" spans="16:18" x14ac:dyDescent="0.2">
      <c r="P1002063" s="246"/>
      <c r="Q1002063" s="246"/>
      <c r="R1002063" s="246"/>
    </row>
    <row r="1002109" spans="16:18" x14ac:dyDescent="0.2">
      <c r="P1002109" s="246"/>
      <c r="Q1002109" s="246"/>
      <c r="R1002109" s="246"/>
    </row>
    <row r="1002155" spans="16:18" x14ac:dyDescent="0.2">
      <c r="P1002155" s="246"/>
      <c r="Q1002155" s="246"/>
      <c r="R1002155" s="246"/>
    </row>
    <row r="1002201" spans="16:18" x14ac:dyDescent="0.2">
      <c r="P1002201" s="246"/>
      <c r="Q1002201" s="246"/>
      <c r="R1002201" s="246"/>
    </row>
    <row r="1002247" spans="16:18" x14ac:dyDescent="0.2">
      <c r="P1002247" s="246"/>
      <c r="Q1002247" s="246"/>
      <c r="R1002247" s="246"/>
    </row>
    <row r="1002293" spans="16:18" x14ac:dyDescent="0.2">
      <c r="P1002293" s="246"/>
      <c r="Q1002293" s="246"/>
      <c r="R1002293" s="246"/>
    </row>
    <row r="1002339" spans="16:18" x14ac:dyDescent="0.2">
      <c r="P1002339" s="246"/>
      <c r="Q1002339" s="246"/>
      <c r="R1002339" s="246"/>
    </row>
    <row r="1002385" spans="16:18" x14ac:dyDescent="0.2">
      <c r="P1002385" s="246"/>
      <c r="Q1002385" s="246"/>
      <c r="R1002385" s="246"/>
    </row>
    <row r="1002431" spans="16:18" x14ac:dyDescent="0.2">
      <c r="P1002431" s="246"/>
      <c r="Q1002431" s="246"/>
      <c r="R1002431" s="246"/>
    </row>
    <row r="1002477" spans="16:18" x14ac:dyDescent="0.2">
      <c r="P1002477" s="246"/>
      <c r="Q1002477" s="246"/>
      <c r="R1002477" s="246"/>
    </row>
    <row r="1002523" spans="16:18" x14ac:dyDescent="0.2">
      <c r="P1002523" s="246"/>
      <c r="Q1002523" s="246"/>
      <c r="R1002523" s="246"/>
    </row>
    <row r="1002569" spans="16:18" x14ac:dyDescent="0.2">
      <c r="P1002569" s="246"/>
      <c r="Q1002569" s="246"/>
      <c r="R1002569" s="246"/>
    </row>
    <row r="1002615" spans="16:18" x14ac:dyDescent="0.2">
      <c r="P1002615" s="246"/>
      <c r="Q1002615" s="246"/>
      <c r="R1002615" s="246"/>
    </row>
    <row r="1002661" spans="16:18" x14ac:dyDescent="0.2">
      <c r="P1002661" s="246"/>
      <c r="Q1002661" s="246"/>
      <c r="R1002661" s="246"/>
    </row>
    <row r="1002707" spans="16:18" x14ac:dyDescent="0.2">
      <c r="P1002707" s="246"/>
      <c r="Q1002707" s="246"/>
      <c r="R1002707" s="246"/>
    </row>
    <row r="1002753" spans="16:18" x14ac:dyDescent="0.2">
      <c r="P1002753" s="246"/>
      <c r="Q1002753" s="246"/>
      <c r="R1002753" s="246"/>
    </row>
    <row r="1002799" spans="16:18" x14ac:dyDescent="0.2">
      <c r="P1002799" s="246"/>
      <c r="Q1002799" s="246"/>
      <c r="R1002799" s="246"/>
    </row>
    <row r="1002845" spans="16:18" x14ac:dyDescent="0.2">
      <c r="P1002845" s="246"/>
      <c r="Q1002845" s="246"/>
      <c r="R1002845" s="246"/>
    </row>
    <row r="1002891" spans="16:18" x14ac:dyDescent="0.2">
      <c r="P1002891" s="246"/>
      <c r="Q1002891" s="246"/>
      <c r="R1002891" s="246"/>
    </row>
    <row r="1002937" spans="16:18" x14ac:dyDescent="0.2">
      <c r="P1002937" s="246"/>
      <c r="Q1002937" s="246"/>
      <c r="R1002937" s="246"/>
    </row>
    <row r="1002983" spans="16:18" x14ac:dyDescent="0.2">
      <c r="P1002983" s="246"/>
      <c r="Q1002983" s="246"/>
      <c r="R1002983" s="246"/>
    </row>
    <row r="1003029" spans="16:18" x14ac:dyDescent="0.2">
      <c r="P1003029" s="246"/>
      <c r="Q1003029" s="246"/>
      <c r="R1003029" s="246"/>
    </row>
    <row r="1003075" spans="16:18" x14ac:dyDescent="0.2">
      <c r="P1003075" s="246"/>
      <c r="Q1003075" s="246"/>
      <c r="R1003075" s="246"/>
    </row>
    <row r="1003121" spans="16:18" x14ac:dyDescent="0.2">
      <c r="P1003121" s="246"/>
      <c r="Q1003121" s="246"/>
      <c r="R1003121" s="246"/>
    </row>
    <row r="1003167" spans="16:18" x14ac:dyDescent="0.2">
      <c r="P1003167" s="246"/>
      <c r="Q1003167" s="246"/>
      <c r="R1003167" s="246"/>
    </row>
    <row r="1003213" spans="16:18" x14ac:dyDescent="0.2">
      <c r="P1003213" s="246"/>
      <c r="Q1003213" s="246"/>
      <c r="R1003213" s="246"/>
    </row>
    <row r="1003259" spans="16:18" x14ac:dyDescent="0.2">
      <c r="P1003259" s="246"/>
      <c r="Q1003259" s="246"/>
      <c r="R1003259" s="246"/>
    </row>
    <row r="1003305" spans="16:18" x14ac:dyDescent="0.2">
      <c r="P1003305" s="246"/>
      <c r="Q1003305" s="246"/>
      <c r="R1003305" s="246"/>
    </row>
    <row r="1003351" spans="16:18" x14ac:dyDescent="0.2">
      <c r="P1003351" s="246"/>
      <c r="Q1003351" s="246"/>
      <c r="R1003351" s="246"/>
    </row>
    <row r="1003397" spans="16:18" x14ac:dyDescent="0.2">
      <c r="P1003397" s="246"/>
      <c r="Q1003397" s="246"/>
      <c r="R1003397" s="246"/>
    </row>
    <row r="1003443" spans="16:18" x14ac:dyDescent="0.2">
      <c r="P1003443" s="246"/>
      <c r="Q1003443" s="246"/>
      <c r="R1003443" s="246"/>
    </row>
    <row r="1003489" spans="16:18" x14ac:dyDescent="0.2">
      <c r="P1003489" s="246"/>
      <c r="Q1003489" s="246"/>
      <c r="R1003489" s="246"/>
    </row>
    <row r="1003535" spans="16:18" x14ac:dyDescent="0.2">
      <c r="P1003535" s="246"/>
      <c r="Q1003535" s="246"/>
      <c r="R1003535" s="246"/>
    </row>
    <row r="1003581" spans="16:18" x14ac:dyDescent="0.2">
      <c r="P1003581" s="246"/>
      <c r="Q1003581" s="246"/>
      <c r="R1003581" s="246"/>
    </row>
    <row r="1003627" spans="16:18" x14ac:dyDescent="0.2">
      <c r="P1003627" s="246"/>
      <c r="Q1003627" s="246"/>
      <c r="R1003627" s="246"/>
    </row>
    <row r="1003673" spans="16:18" x14ac:dyDescent="0.2">
      <c r="P1003673" s="246"/>
      <c r="Q1003673" s="246"/>
      <c r="R1003673" s="246"/>
    </row>
    <row r="1003719" spans="16:18" x14ac:dyDescent="0.2">
      <c r="P1003719" s="246"/>
      <c r="Q1003719" s="246"/>
      <c r="R1003719" s="246"/>
    </row>
    <row r="1003765" spans="16:18" x14ac:dyDescent="0.2">
      <c r="P1003765" s="246"/>
      <c r="Q1003765" s="246"/>
      <c r="R1003765" s="246"/>
    </row>
    <row r="1003811" spans="16:18" x14ac:dyDescent="0.2">
      <c r="P1003811" s="246"/>
      <c r="Q1003811" s="246"/>
      <c r="R1003811" s="246"/>
    </row>
    <row r="1003857" spans="16:18" x14ac:dyDescent="0.2">
      <c r="P1003857" s="246"/>
      <c r="Q1003857" s="246"/>
      <c r="R1003857" s="246"/>
    </row>
    <row r="1003903" spans="16:18" x14ac:dyDescent="0.2">
      <c r="P1003903" s="246"/>
      <c r="Q1003903" s="246"/>
      <c r="R1003903" s="246"/>
    </row>
    <row r="1003949" spans="16:18" x14ac:dyDescent="0.2">
      <c r="P1003949" s="246"/>
      <c r="Q1003949" s="246"/>
      <c r="R1003949" s="246"/>
    </row>
    <row r="1003995" spans="16:18" x14ac:dyDescent="0.2">
      <c r="P1003995" s="246"/>
      <c r="Q1003995" s="246"/>
      <c r="R1003995" s="246"/>
    </row>
    <row r="1004041" spans="16:18" x14ac:dyDescent="0.2">
      <c r="P1004041" s="246"/>
      <c r="Q1004041" s="246"/>
      <c r="R1004041" s="246"/>
    </row>
    <row r="1004087" spans="16:18" x14ac:dyDescent="0.2">
      <c r="P1004087" s="246"/>
      <c r="Q1004087" s="246"/>
      <c r="R1004087" s="246"/>
    </row>
    <row r="1004133" spans="16:18" x14ac:dyDescent="0.2">
      <c r="P1004133" s="246"/>
      <c r="Q1004133" s="246"/>
      <c r="R1004133" s="246"/>
    </row>
    <row r="1004179" spans="16:18" x14ac:dyDescent="0.2">
      <c r="P1004179" s="246"/>
      <c r="Q1004179" s="246"/>
      <c r="R1004179" s="246"/>
    </row>
    <row r="1004225" spans="16:18" x14ac:dyDescent="0.2">
      <c r="P1004225" s="246"/>
      <c r="Q1004225" s="246"/>
      <c r="R1004225" s="246"/>
    </row>
    <row r="1004271" spans="16:18" x14ac:dyDescent="0.2">
      <c r="P1004271" s="246"/>
      <c r="Q1004271" s="246"/>
      <c r="R1004271" s="246"/>
    </row>
    <row r="1004317" spans="16:18" x14ac:dyDescent="0.2">
      <c r="P1004317" s="246"/>
      <c r="Q1004317" s="246"/>
      <c r="R1004317" s="246"/>
    </row>
    <row r="1004363" spans="16:18" x14ac:dyDescent="0.2">
      <c r="P1004363" s="246"/>
      <c r="Q1004363" s="246"/>
      <c r="R1004363" s="246"/>
    </row>
    <row r="1004409" spans="16:18" x14ac:dyDescent="0.2">
      <c r="P1004409" s="246"/>
      <c r="Q1004409" s="246"/>
      <c r="R1004409" s="246"/>
    </row>
    <row r="1004455" spans="16:18" x14ac:dyDescent="0.2">
      <c r="P1004455" s="246"/>
      <c r="Q1004455" s="246"/>
      <c r="R1004455" s="246"/>
    </row>
    <row r="1004501" spans="16:18" x14ac:dyDescent="0.2">
      <c r="P1004501" s="246"/>
      <c r="Q1004501" s="246"/>
      <c r="R1004501" s="246"/>
    </row>
    <row r="1004547" spans="16:18" x14ac:dyDescent="0.2">
      <c r="P1004547" s="246"/>
      <c r="Q1004547" s="246"/>
      <c r="R1004547" s="246"/>
    </row>
    <row r="1004593" spans="16:18" x14ac:dyDescent="0.2">
      <c r="P1004593" s="246"/>
      <c r="Q1004593" s="246"/>
      <c r="R1004593" s="246"/>
    </row>
    <row r="1004639" spans="16:18" x14ac:dyDescent="0.2">
      <c r="P1004639" s="246"/>
      <c r="Q1004639" s="246"/>
      <c r="R1004639" s="246"/>
    </row>
    <row r="1004685" spans="16:18" x14ac:dyDescent="0.2">
      <c r="P1004685" s="246"/>
      <c r="Q1004685" s="246"/>
      <c r="R1004685" s="246"/>
    </row>
    <row r="1004731" spans="16:18" x14ac:dyDescent="0.2">
      <c r="P1004731" s="246"/>
      <c r="Q1004731" s="246"/>
      <c r="R1004731" s="246"/>
    </row>
    <row r="1004777" spans="16:18" x14ac:dyDescent="0.2">
      <c r="P1004777" s="246"/>
      <c r="Q1004777" s="246"/>
      <c r="R1004777" s="246"/>
    </row>
    <row r="1004823" spans="16:18" x14ac:dyDescent="0.2">
      <c r="P1004823" s="246"/>
      <c r="Q1004823" s="246"/>
      <c r="R1004823" s="246"/>
    </row>
    <row r="1004869" spans="16:18" x14ac:dyDescent="0.2">
      <c r="P1004869" s="246"/>
      <c r="Q1004869" s="246"/>
      <c r="R1004869" s="246"/>
    </row>
    <row r="1004915" spans="16:18" x14ac:dyDescent="0.2">
      <c r="P1004915" s="246"/>
      <c r="Q1004915" s="246"/>
      <c r="R1004915" s="246"/>
    </row>
    <row r="1004961" spans="16:18" x14ac:dyDescent="0.2">
      <c r="P1004961" s="246"/>
      <c r="Q1004961" s="246"/>
      <c r="R1004961" s="246"/>
    </row>
    <row r="1005007" spans="16:18" x14ac:dyDescent="0.2">
      <c r="P1005007" s="246"/>
      <c r="Q1005007" s="246"/>
      <c r="R1005007" s="246"/>
    </row>
    <row r="1005053" spans="16:18" x14ac:dyDescent="0.2">
      <c r="P1005053" s="246"/>
      <c r="Q1005053" s="246"/>
      <c r="R1005053" s="246"/>
    </row>
    <row r="1005099" spans="16:18" x14ac:dyDescent="0.2">
      <c r="P1005099" s="246"/>
      <c r="Q1005099" s="246"/>
      <c r="R1005099" s="246"/>
    </row>
    <row r="1005145" spans="16:18" x14ac:dyDescent="0.2">
      <c r="P1005145" s="246"/>
      <c r="Q1005145" s="246"/>
      <c r="R1005145" s="246"/>
    </row>
    <row r="1005191" spans="16:18" x14ac:dyDescent="0.2">
      <c r="P1005191" s="246"/>
      <c r="Q1005191" s="246"/>
      <c r="R1005191" s="246"/>
    </row>
    <row r="1005237" spans="16:18" x14ac:dyDescent="0.2">
      <c r="P1005237" s="246"/>
      <c r="Q1005237" s="246"/>
      <c r="R1005237" s="246"/>
    </row>
    <row r="1005283" spans="16:18" x14ac:dyDescent="0.2">
      <c r="P1005283" s="246"/>
      <c r="Q1005283" s="246"/>
      <c r="R1005283" s="246"/>
    </row>
    <row r="1005329" spans="16:18" x14ac:dyDescent="0.2">
      <c r="P1005329" s="246"/>
      <c r="Q1005329" s="246"/>
      <c r="R1005329" s="246"/>
    </row>
    <row r="1005375" spans="16:18" x14ac:dyDescent="0.2">
      <c r="P1005375" s="246"/>
      <c r="Q1005375" s="246"/>
      <c r="R1005375" s="246"/>
    </row>
    <row r="1005421" spans="16:18" x14ac:dyDescent="0.2">
      <c r="P1005421" s="246"/>
      <c r="Q1005421" s="246"/>
      <c r="R1005421" s="246"/>
    </row>
    <row r="1005467" spans="16:18" x14ac:dyDescent="0.2">
      <c r="P1005467" s="246"/>
      <c r="Q1005467" s="246"/>
      <c r="R1005467" s="246"/>
    </row>
    <row r="1005513" spans="16:18" x14ac:dyDescent="0.2">
      <c r="P1005513" s="246"/>
      <c r="Q1005513" s="246"/>
      <c r="R1005513" s="246"/>
    </row>
    <row r="1005559" spans="16:18" x14ac:dyDescent="0.2">
      <c r="P1005559" s="246"/>
      <c r="Q1005559" s="246"/>
      <c r="R1005559" s="246"/>
    </row>
    <row r="1005605" spans="16:18" x14ac:dyDescent="0.2">
      <c r="P1005605" s="246"/>
      <c r="Q1005605" s="246"/>
      <c r="R1005605" s="246"/>
    </row>
    <row r="1005651" spans="16:18" x14ac:dyDescent="0.2">
      <c r="P1005651" s="246"/>
      <c r="Q1005651" s="246"/>
      <c r="R1005651" s="246"/>
    </row>
    <row r="1005697" spans="16:18" x14ac:dyDescent="0.2">
      <c r="P1005697" s="246"/>
      <c r="Q1005697" s="246"/>
      <c r="R1005697" s="246"/>
    </row>
    <row r="1005743" spans="16:18" x14ac:dyDescent="0.2">
      <c r="P1005743" s="246"/>
      <c r="Q1005743" s="246"/>
      <c r="R1005743" s="246"/>
    </row>
    <row r="1005789" spans="16:18" x14ac:dyDescent="0.2">
      <c r="P1005789" s="246"/>
      <c r="Q1005789" s="246"/>
      <c r="R1005789" s="246"/>
    </row>
    <row r="1005835" spans="16:18" x14ac:dyDescent="0.2">
      <c r="P1005835" s="246"/>
      <c r="Q1005835" s="246"/>
      <c r="R1005835" s="246"/>
    </row>
    <row r="1005881" spans="16:18" x14ac:dyDescent="0.2">
      <c r="P1005881" s="246"/>
      <c r="Q1005881" s="246"/>
      <c r="R1005881" s="246"/>
    </row>
    <row r="1005927" spans="16:18" x14ac:dyDescent="0.2">
      <c r="P1005927" s="246"/>
      <c r="Q1005927" s="246"/>
      <c r="R1005927" s="246"/>
    </row>
    <row r="1005973" spans="16:18" x14ac:dyDescent="0.2">
      <c r="P1005973" s="246"/>
      <c r="Q1005973" s="246"/>
      <c r="R1005973" s="246"/>
    </row>
    <row r="1006019" spans="16:18" x14ac:dyDescent="0.2">
      <c r="P1006019" s="246"/>
      <c r="Q1006019" s="246"/>
      <c r="R1006019" s="246"/>
    </row>
    <row r="1006065" spans="16:18" x14ac:dyDescent="0.2">
      <c r="P1006065" s="246"/>
      <c r="Q1006065" s="246"/>
      <c r="R1006065" s="246"/>
    </row>
    <row r="1006111" spans="16:18" x14ac:dyDescent="0.2">
      <c r="P1006111" s="246"/>
      <c r="Q1006111" s="246"/>
      <c r="R1006111" s="246"/>
    </row>
    <row r="1006157" spans="16:18" x14ac:dyDescent="0.2">
      <c r="P1006157" s="246"/>
      <c r="Q1006157" s="246"/>
      <c r="R1006157" s="246"/>
    </row>
    <row r="1006203" spans="16:18" x14ac:dyDescent="0.2">
      <c r="P1006203" s="246"/>
      <c r="Q1006203" s="246"/>
      <c r="R1006203" s="246"/>
    </row>
    <row r="1006249" spans="16:18" x14ac:dyDescent="0.2">
      <c r="P1006249" s="246"/>
      <c r="Q1006249" s="246"/>
      <c r="R1006249" s="246"/>
    </row>
    <row r="1006295" spans="16:18" x14ac:dyDescent="0.2">
      <c r="P1006295" s="246"/>
      <c r="Q1006295" s="246"/>
      <c r="R1006295" s="246"/>
    </row>
    <row r="1006341" spans="16:18" x14ac:dyDescent="0.2">
      <c r="P1006341" s="246"/>
      <c r="Q1006341" s="246"/>
      <c r="R1006341" s="246"/>
    </row>
    <row r="1006387" spans="16:18" x14ac:dyDescent="0.2">
      <c r="P1006387" s="246"/>
      <c r="Q1006387" s="246"/>
      <c r="R1006387" s="246"/>
    </row>
    <row r="1006433" spans="16:18" x14ac:dyDescent="0.2">
      <c r="P1006433" s="246"/>
      <c r="Q1006433" s="246"/>
      <c r="R1006433" s="246"/>
    </row>
    <row r="1006479" spans="16:18" x14ac:dyDescent="0.2">
      <c r="P1006479" s="246"/>
      <c r="Q1006479" s="246"/>
      <c r="R1006479" s="246"/>
    </row>
    <row r="1006525" spans="16:18" x14ac:dyDescent="0.2">
      <c r="P1006525" s="246"/>
      <c r="Q1006525" s="246"/>
      <c r="R1006525" s="246"/>
    </row>
    <row r="1006571" spans="16:18" x14ac:dyDescent="0.2">
      <c r="P1006571" s="246"/>
      <c r="Q1006571" s="246"/>
      <c r="R1006571" s="246"/>
    </row>
    <row r="1006617" spans="16:18" x14ac:dyDescent="0.2">
      <c r="P1006617" s="246"/>
      <c r="Q1006617" s="246"/>
      <c r="R1006617" s="246"/>
    </row>
    <row r="1006663" spans="16:18" x14ac:dyDescent="0.2">
      <c r="P1006663" s="246"/>
      <c r="Q1006663" s="246"/>
      <c r="R1006663" s="246"/>
    </row>
    <row r="1006709" spans="16:18" x14ac:dyDescent="0.2">
      <c r="P1006709" s="246"/>
      <c r="Q1006709" s="246"/>
      <c r="R1006709" s="246"/>
    </row>
    <row r="1006755" spans="16:18" x14ac:dyDescent="0.2">
      <c r="P1006755" s="246"/>
      <c r="Q1006755" s="246"/>
      <c r="R1006755" s="246"/>
    </row>
    <row r="1006801" spans="16:18" x14ac:dyDescent="0.2">
      <c r="P1006801" s="246"/>
      <c r="Q1006801" s="246"/>
      <c r="R1006801" s="246"/>
    </row>
    <row r="1006847" spans="16:18" x14ac:dyDescent="0.2">
      <c r="P1006847" s="246"/>
      <c r="Q1006847" s="246"/>
      <c r="R1006847" s="246"/>
    </row>
    <row r="1006893" spans="16:18" x14ac:dyDescent="0.2">
      <c r="P1006893" s="246"/>
      <c r="Q1006893" s="246"/>
      <c r="R1006893" s="246"/>
    </row>
    <row r="1006939" spans="16:18" x14ac:dyDescent="0.2">
      <c r="P1006939" s="246"/>
      <c r="Q1006939" s="246"/>
      <c r="R1006939" s="246"/>
    </row>
    <row r="1006985" spans="16:18" x14ac:dyDescent="0.2">
      <c r="P1006985" s="246"/>
      <c r="Q1006985" s="246"/>
      <c r="R1006985" s="246"/>
    </row>
    <row r="1007031" spans="16:18" x14ac:dyDescent="0.2">
      <c r="P1007031" s="246"/>
      <c r="Q1007031" s="246"/>
      <c r="R1007031" s="246"/>
    </row>
    <row r="1007077" spans="16:18" x14ac:dyDescent="0.2">
      <c r="P1007077" s="246"/>
      <c r="Q1007077" s="246"/>
      <c r="R1007077" s="246"/>
    </row>
    <row r="1007123" spans="16:18" x14ac:dyDescent="0.2">
      <c r="P1007123" s="246"/>
      <c r="Q1007123" s="246"/>
      <c r="R1007123" s="246"/>
    </row>
    <row r="1007169" spans="16:18" x14ac:dyDescent="0.2">
      <c r="P1007169" s="246"/>
      <c r="Q1007169" s="246"/>
      <c r="R1007169" s="246"/>
    </row>
    <row r="1007215" spans="16:18" x14ac:dyDescent="0.2">
      <c r="P1007215" s="246"/>
      <c r="Q1007215" s="246"/>
      <c r="R1007215" s="246"/>
    </row>
    <row r="1007261" spans="16:18" x14ac:dyDescent="0.2">
      <c r="P1007261" s="246"/>
      <c r="Q1007261" s="246"/>
      <c r="R1007261" s="246"/>
    </row>
    <row r="1007307" spans="16:18" x14ac:dyDescent="0.2">
      <c r="P1007307" s="246"/>
      <c r="Q1007307" s="246"/>
      <c r="R1007307" s="246"/>
    </row>
    <row r="1007353" spans="16:18" x14ac:dyDescent="0.2">
      <c r="P1007353" s="246"/>
      <c r="Q1007353" s="246"/>
      <c r="R1007353" s="246"/>
    </row>
    <row r="1007399" spans="16:18" x14ac:dyDescent="0.2">
      <c r="P1007399" s="246"/>
      <c r="Q1007399" s="246"/>
      <c r="R1007399" s="246"/>
    </row>
    <row r="1007445" spans="16:18" x14ac:dyDescent="0.2">
      <c r="P1007445" s="246"/>
      <c r="Q1007445" s="246"/>
      <c r="R1007445" s="246"/>
    </row>
    <row r="1007491" spans="16:18" x14ac:dyDescent="0.2">
      <c r="P1007491" s="246"/>
      <c r="Q1007491" s="246"/>
      <c r="R1007491" s="246"/>
    </row>
    <row r="1007537" spans="16:18" x14ac:dyDescent="0.2">
      <c r="P1007537" s="246"/>
      <c r="Q1007537" s="246"/>
      <c r="R1007537" s="246"/>
    </row>
    <row r="1007583" spans="16:18" x14ac:dyDescent="0.2">
      <c r="P1007583" s="246"/>
      <c r="Q1007583" s="246"/>
      <c r="R1007583" s="246"/>
    </row>
    <row r="1007629" spans="16:18" x14ac:dyDescent="0.2">
      <c r="P1007629" s="246"/>
      <c r="Q1007629" s="246"/>
      <c r="R1007629" s="246"/>
    </row>
    <row r="1007675" spans="16:18" x14ac:dyDescent="0.2">
      <c r="P1007675" s="246"/>
      <c r="Q1007675" s="246"/>
      <c r="R1007675" s="246"/>
    </row>
    <row r="1007721" spans="16:18" x14ac:dyDescent="0.2">
      <c r="P1007721" s="246"/>
      <c r="Q1007721" s="246"/>
      <c r="R1007721" s="246"/>
    </row>
    <row r="1007767" spans="16:18" x14ac:dyDescent="0.2">
      <c r="P1007767" s="246"/>
      <c r="Q1007767" s="246"/>
      <c r="R1007767" s="246"/>
    </row>
    <row r="1007813" spans="16:18" x14ac:dyDescent="0.2">
      <c r="P1007813" s="246"/>
      <c r="Q1007813" s="246"/>
      <c r="R1007813" s="246"/>
    </row>
    <row r="1007859" spans="16:18" x14ac:dyDescent="0.2">
      <c r="P1007859" s="246"/>
      <c r="Q1007859" s="246"/>
      <c r="R1007859" s="246"/>
    </row>
    <row r="1007905" spans="16:18" x14ac:dyDescent="0.2">
      <c r="P1007905" s="246"/>
      <c r="Q1007905" s="246"/>
      <c r="R1007905" s="246"/>
    </row>
    <row r="1007951" spans="16:18" x14ac:dyDescent="0.2">
      <c r="P1007951" s="246"/>
      <c r="Q1007951" s="246"/>
      <c r="R1007951" s="246"/>
    </row>
    <row r="1007997" spans="16:18" x14ac:dyDescent="0.2">
      <c r="P1007997" s="246"/>
      <c r="Q1007997" s="246"/>
      <c r="R1007997" s="246"/>
    </row>
    <row r="1008043" spans="16:18" x14ac:dyDescent="0.2">
      <c r="P1008043" s="246"/>
      <c r="Q1008043" s="246"/>
      <c r="R1008043" s="246"/>
    </row>
    <row r="1008089" spans="16:18" x14ac:dyDescent="0.2">
      <c r="P1008089" s="246"/>
      <c r="Q1008089" s="246"/>
      <c r="R1008089" s="246"/>
    </row>
    <row r="1008135" spans="16:18" x14ac:dyDescent="0.2">
      <c r="P1008135" s="246"/>
      <c r="Q1008135" s="246"/>
      <c r="R1008135" s="246"/>
    </row>
    <row r="1008181" spans="16:18" x14ac:dyDescent="0.2">
      <c r="P1008181" s="246"/>
      <c r="Q1008181" s="246"/>
      <c r="R1008181" s="246"/>
    </row>
    <row r="1008227" spans="16:18" x14ac:dyDescent="0.2">
      <c r="P1008227" s="246"/>
      <c r="Q1008227" s="246"/>
      <c r="R1008227" s="246"/>
    </row>
    <row r="1008273" spans="16:18" x14ac:dyDescent="0.2">
      <c r="P1008273" s="246"/>
      <c r="Q1008273" s="246"/>
      <c r="R1008273" s="246"/>
    </row>
    <row r="1008319" spans="16:18" x14ac:dyDescent="0.2">
      <c r="P1008319" s="246"/>
      <c r="Q1008319" s="246"/>
      <c r="R1008319" s="246"/>
    </row>
    <row r="1008365" spans="16:18" x14ac:dyDescent="0.2">
      <c r="P1008365" s="246"/>
      <c r="Q1008365" s="246"/>
      <c r="R1008365" s="246"/>
    </row>
    <row r="1008411" spans="16:18" x14ac:dyDescent="0.2">
      <c r="P1008411" s="246"/>
      <c r="Q1008411" s="246"/>
      <c r="R1008411" s="246"/>
    </row>
    <row r="1008457" spans="16:18" x14ac:dyDescent="0.2">
      <c r="P1008457" s="246"/>
      <c r="Q1008457" s="246"/>
      <c r="R1008457" s="246"/>
    </row>
    <row r="1008503" spans="16:18" x14ac:dyDescent="0.2">
      <c r="P1008503" s="246"/>
      <c r="Q1008503" s="246"/>
      <c r="R1008503" s="246"/>
    </row>
    <row r="1008549" spans="16:18" x14ac:dyDescent="0.2">
      <c r="P1008549" s="246"/>
      <c r="Q1008549" s="246"/>
      <c r="R1008549" s="246"/>
    </row>
    <row r="1008595" spans="16:18" x14ac:dyDescent="0.2">
      <c r="P1008595" s="246"/>
      <c r="Q1008595" s="246"/>
      <c r="R1008595" s="246"/>
    </row>
    <row r="1008641" spans="16:18" x14ac:dyDescent="0.2">
      <c r="P1008641" s="246"/>
      <c r="Q1008641" s="246"/>
      <c r="R1008641" s="246"/>
    </row>
    <row r="1008687" spans="16:18" x14ac:dyDescent="0.2">
      <c r="P1008687" s="246"/>
      <c r="Q1008687" s="246"/>
      <c r="R1008687" s="246"/>
    </row>
    <row r="1008733" spans="16:18" x14ac:dyDescent="0.2">
      <c r="P1008733" s="246"/>
      <c r="Q1008733" s="246"/>
      <c r="R1008733" s="246"/>
    </row>
    <row r="1008779" spans="16:18" x14ac:dyDescent="0.2">
      <c r="P1008779" s="246"/>
      <c r="Q1008779" s="246"/>
      <c r="R1008779" s="246"/>
    </row>
    <row r="1008825" spans="16:18" x14ac:dyDescent="0.2">
      <c r="P1008825" s="246"/>
      <c r="Q1008825" s="246"/>
      <c r="R1008825" s="246"/>
    </row>
    <row r="1008871" spans="16:18" x14ac:dyDescent="0.2">
      <c r="P1008871" s="246"/>
      <c r="Q1008871" s="246"/>
      <c r="R1008871" s="246"/>
    </row>
    <row r="1008917" spans="16:18" x14ac:dyDescent="0.2">
      <c r="P1008917" s="246"/>
      <c r="Q1008917" s="246"/>
      <c r="R1008917" s="246"/>
    </row>
    <row r="1008963" spans="16:18" x14ac:dyDescent="0.2">
      <c r="P1008963" s="246"/>
      <c r="Q1008963" s="246"/>
      <c r="R1008963" s="246"/>
    </row>
    <row r="1009009" spans="16:18" x14ac:dyDescent="0.2">
      <c r="P1009009" s="246"/>
      <c r="Q1009009" s="246"/>
      <c r="R1009009" s="246"/>
    </row>
    <row r="1009055" spans="16:18" x14ac:dyDescent="0.2">
      <c r="P1009055" s="246"/>
      <c r="Q1009055" s="246"/>
      <c r="R1009055" s="246"/>
    </row>
    <row r="1009101" spans="16:18" x14ac:dyDescent="0.2">
      <c r="P1009101" s="246"/>
      <c r="Q1009101" s="246"/>
      <c r="R1009101" s="246"/>
    </row>
    <row r="1009147" spans="16:18" x14ac:dyDescent="0.2">
      <c r="P1009147" s="246"/>
      <c r="Q1009147" s="246"/>
      <c r="R1009147" s="246"/>
    </row>
    <row r="1009193" spans="16:18" x14ac:dyDescent="0.2">
      <c r="P1009193" s="246"/>
      <c r="Q1009193" s="246"/>
      <c r="R1009193" s="246"/>
    </row>
    <row r="1009239" spans="16:18" x14ac:dyDescent="0.2">
      <c r="P1009239" s="246"/>
      <c r="Q1009239" s="246"/>
      <c r="R1009239" s="246"/>
    </row>
    <row r="1009285" spans="16:18" x14ac:dyDescent="0.2">
      <c r="P1009285" s="246"/>
      <c r="Q1009285" s="246"/>
      <c r="R1009285" s="246"/>
    </row>
    <row r="1009331" spans="16:18" x14ac:dyDescent="0.2">
      <c r="P1009331" s="246"/>
      <c r="Q1009331" s="246"/>
      <c r="R1009331" s="246"/>
    </row>
    <row r="1009377" spans="16:18" x14ac:dyDescent="0.2">
      <c r="P1009377" s="246"/>
      <c r="Q1009377" s="246"/>
      <c r="R1009377" s="246"/>
    </row>
    <row r="1009423" spans="16:18" x14ac:dyDescent="0.2">
      <c r="P1009423" s="246"/>
      <c r="Q1009423" s="246"/>
      <c r="R1009423" s="246"/>
    </row>
    <row r="1009469" spans="16:18" x14ac:dyDescent="0.2">
      <c r="P1009469" s="246"/>
      <c r="Q1009469" s="246"/>
      <c r="R1009469" s="246"/>
    </row>
    <row r="1009515" spans="16:18" x14ac:dyDescent="0.2">
      <c r="P1009515" s="246"/>
      <c r="Q1009515" s="246"/>
      <c r="R1009515" s="246"/>
    </row>
    <row r="1009561" spans="16:18" x14ac:dyDescent="0.2">
      <c r="P1009561" s="246"/>
      <c r="Q1009561" s="246"/>
      <c r="R1009561" s="246"/>
    </row>
    <row r="1009607" spans="16:18" x14ac:dyDescent="0.2">
      <c r="P1009607" s="246"/>
      <c r="Q1009607" s="246"/>
      <c r="R1009607" s="246"/>
    </row>
    <row r="1009653" spans="16:18" x14ac:dyDescent="0.2">
      <c r="P1009653" s="246"/>
      <c r="Q1009653" s="246"/>
      <c r="R1009653" s="246"/>
    </row>
    <row r="1009699" spans="16:18" x14ac:dyDescent="0.2">
      <c r="P1009699" s="246"/>
      <c r="Q1009699" s="246"/>
      <c r="R1009699" s="246"/>
    </row>
    <row r="1009745" spans="16:18" x14ac:dyDescent="0.2">
      <c r="P1009745" s="246"/>
      <c r="Q1009745" s="246"/>
      <c r="R1009745" s="246"/>
    </row>
    <row r="1009791" spans="16:18" x14ac:dyDescent="0.2">
      <c r="P1009791" s="246"/>
      <c r="Q1009791" s="246"/>
      <c r="R1009791" s="246"/>
    </row>
    <row r="1009837" spans="16:18" x14ac:dyDescent="0.2">
      <c r="P1009837" s="246"/>
      <c r="Q1009837" s="246"/>
      <c r="R1009837" s="246"/>
    </row>
    <row r="1009883" spans="16:18" x14ac:dyDescent="0.2">
      <c r="P1009883" s="246"/>
      <c r="Q1009883" s="246"/>
      <c r="R1009883" s="246"/>
    </row>
    <row r="1009929" spans="16:18" x14ac:dyDescent="0.2">
      <c r="P1009929" s="246"/>
      <c r="Q1009929" s="246"/>
      <c r="R1009929" s="246"/>
    </row>
    <row r="1009975" spans="16:18" x14ac:dyDescent="0.2">
      <c r="P1009975" s="246"/>
      <c r="Q1009975" s="246"/>
      <c r="R1009975" s="246"/>
    </row>
    <row r="1010021" spans="16:18" x14ac:dyDescent="0.2">
      <c r="P1010021" s="246"/>
      <c r="Q1010021" s="246"/>
      <c r="R1010021" s="246"/>
    </row>
    <row r="1010067" spans="16:18" x14ac:dyDescent="0.2">
      <c r="P1010067" s="246"/>
      <c r="Q1010067" s="246"/>
      <c r="R1010067" s="246"/>
    </row>
    <row r="1010113" spans="16:18" x14ac:dyDescent="0.2">
      <c r="P1010113" s="246"/>
      <c r="Q1010113" s="246"/>
      <c r="R1010113" s="246"/>
    </row>
    <row r="1010159" spans="16:18" x14ac:dyDescent="0.2">
      <c r="P1010159" s="246"/>
      <c r="Q1010159" s="246"/>
      <c r="R1010159" s="246"/>
    </row>
    <row r="1010205" spans="16:18" x14ac:dyDescent="0.2">
      <c r="P1010205" s="246"/>
      <c r="Q1010205" s="246"/>
      <c r="R1010205" s="246"/>
    </row>
    <row r="1010251" spans="16:18" x14ac:dyDescent="0.2">
      <c r="P1010251" s="246"/>
      <c r="Q1010251" s="246"/>
      <c r="R1010251" s="246"/>
    </row>
    <row r="1010297" spans="16:18" x14ac:dyDescent="0.2">
      <c r="P1010297" s="246"/>
      <c r="Q1010297" s="246"/>
      <c r="R1010297" s="246"/>
    </row>
    <row r="1010343" spans="16:18" x14ac:dyDescent="0.2">
      <c r="P1010343" s="246"/>
      <c r="Q1010343" s="246"/>
      <c r="R1010343" s="246"/>
    </row>
    <row r="1010389" spans="16:18" x14ac:dyDescent="0.2">
      <c r="P1010389" s="246"/>
      <c r="Q1010389" s="246"/>
      <c r="R1010389" s="246"/>
    </row>
    <row r="1010435" spans="16:18" x14ac:dyDescent="0.2">
      <c r="P1010435" s="246"/>
      <c r="Q1010435" s="246"/>
      <c r="R1010435" s="246"/>
    </row>
    <row r="1010481" spans="16:18" x14ac:dyDescent="0.2">
      <c r="P1010481" s="246"/>
      <c r="Q1010481" s="246"/>
      <c r="R1010481" s="246"/>
    </row>
    <row r="1010527" spans="16:18" x14ac:dyDescent="0.2">
      <c r="P1010527" s="246"/>
      <c r="Q1010527" s="246"/>
      <c r="R1010527" s="246"/>
    </row>
    <row r="1010573" spans="16:18" x14ac:dyDescent="0.2">
      <c r="P1010573" s="246"/>
      <c r="Q1010573" s="246"/>
      <c r="R1010573" s="246"/>
    </row>
    <row r="1010619" spans="16:18" x14ac:dyDescent="0.2">
      <c r="P1010619" s="246"/>
      <c r="Q1010619" s="246"/>
      <c r="R1010619" s="246"/>
    </row>
    <row r="1010665" spans="16:18" x14ac:dyDescent="0.2">
      <c r="P1010665" s="246"/>
      <c r="Q1010665" s="246"/>
      <c r="R1010665" s="246"/>
    </row>
    <row r="1010711" spans="16:18" x14ac:dyDescent="0.2">
      <c r="P1010711" s="246"/>
      <c r="Q1010711" s="246"/>
      <c r="R1010711" s="246"/>
    </row>
    <row r="1010757" spans="16:18" x14ac:dyDescent="0.2">
      <c r="P1010757" s="246"/>
      <c r="Q1010757" s="246"/>
      <c r="R1010757" s="246"/>
    </row>
    <row r="1010803" spans="16:18" x14ac:dyDescent="0.2">
      <c r="P1010803" s="246"/>
      <c r="Q1010803" s="246"/>
      <c r="R1010803" s="246"/>
    </row>
    <row r="1010849" spans="16:18" x14ac:dyDescent="0.2">
      <c r="P1010849" s="246"/>
      <c r="Q1010849" s="246"/>
      <c r="R1010849" s="246"/>
    </row>
    <row r="1010895" spans="16:18" x14ac:dyDescent="0.2">
      <c r="P1010895" s="246"/>
      <c r="Q1010895" s="246"/>
      <c r="R1010895" s="246"/>
    </row>
    <row r="1010941" spans="16:18" x14ac:dyDescent="0.2">
      <c r="P1010941" s="246"/>
      <c r="Q1010941" s="246"/>
      <c r="R1010941" s="246"/>
    </row>
    <row r="1010987" spans="16:18" x14ac:dyDescent="0.2">
      <c r="P1010987" s="246"/>
      <c r="Q1010987" s="246"/>
      <c r="R1010987" s="246"/>
    </row>
    <row r="1011033" spans="16:18" x14ac:dyDescent="0.2">
      <c r="P1011033" s="246"/>
      <c r="Q1011033" s="246"/>
      <c r="R1011033" s="246"/>
    </row>
    <row r="1011079" spans="16:18" x14ac:dyDescent="0.2">
      <c r="P1011079" s="246"/>
      <c r="Q1011079" s="246"/>
      <c r="R1011079" s="246"/>
    </row>
    <row r="1011125" spans="16:18" x14ac:dyDescent="0.2">
      <c r="P1011125" s="246"/>
      <c r="Q1011125" s="246"/>
      <c r="R1011125" s="246"/>
    </row>
    <row r="1011171" spans="16:18" x14ac:dyDescent="0.2">
      <c r="P1011171" s="246"/>
      <c r="Q1011171" s="246"/>
      <c r="R1011171" s="246"/>
    </row>
    <row r="1011217" spans="16:18" x14ac:dyDescent="0.2">
      <c r="P1011217" s="246"/>
      <c r="Q1011217" s="246"/>
      <c r="R1011217" s="246"/>
    </row>
    <row r="1011263" spans="16:18" x14ac:dyDescent="0.2">
      <c r="P1011263" s="246"/>
      <c r="Q1011263" s="246"/>
      <c r="R1011263" s="246"/>
    </row>
    <row r="1011309" spans="16:18" x14ac:dyDescent="0.2">
      <c r="P1011309" s="246"/>
      <c r="Q1011309" s="246"/>
      <c r="R1011309" s="246"/>
    </row>
    <row r="1011355" spans="16:18" x14ac:dyDescent="0.2">
      <c r="P1011355" s="246"/>
      <c r="Q1011355" s="246"/>
      <c r="R1011355" s="246"/>
    </row>
    <row r="1011401" spans="16:18" x14ac:dyDescent="0.2">
      <c r="P1011401" s="246"/>
      <c r="Q1011401" s="246"/>
      <c r="R1011401" s="246"/>
    </row>
    <row r="1011447" spans="16:18" x14ac:dyDescent="0.2">
      <c r="P1011447" s="246"/>
      <c r="Q1011447" s="246"/>
      <c r="R1011447" s="246"/>
    </row>
    <row r="1011493" spans="16:18" x14ac:dyDescent="0.2">
      <c r="P1011493" s="246"/>
      <c r="Q1011493" s="246"/>
      <c r="R1011493" s="246"/>
    </row>
    <row r="1011539" spans="16:18" x14ac:dyDescent="0.2">
      <c r="P1011539" s="246"/>
      <c r="Q1011539" s="246"/>
      <c r="R1011539" s="246"/>
    </row>
    <row r="1011585" spans="16:18" x14ac:dyDescent="0.2">
      <c r="P1011585" s="246"/>
      <c r="Q1011585" s="246"/>
      <c r="R1011585" s="246"/>
    </row>
    <row r="1011631" spans="16:18" x14ac:dyDescent="0.2">
      <c r="P1011631" s="246"/>
      <c r="Q1011631" s="246"/>
      <c r="R1011631" s="246"/>
    </row>
    <row r="1011677" spans="16:18" x14ac:dyDescent="0.2">
      <c r="P1011677" s="246"/>
      <c r="Q1011677" s="246"/>
      <c r="R1011677" s="246"/>
    </row>
    <row r="1011723" spans="16:18" x14ac:dyDescent="0.2">
      <c r="P1011723" s="246"/>
      <c r="Q1011723" s="246"/>
      <c r="R1011723" s="246"/>
    </row>
    <row r="1011769" spans="16:18" x14ac:dyDescent="0.2">
      <c r="P1011769" s="246"/>
      <c r="Q1011769" s="246"/>
      <c r="R1011769" s="246"/>
    </row>
    <row r="1011815" spans="16:18" x14ac:dyDescent="0.2">
      <c r="P1011815" s="246"/>
      <c r="Q1011815" s="246"/>
      <c r="R1011815" s="246"/>
    </row>
    <row r="1011861" spans="16:18" x14ac:dyDescent="0.2">
      <c r="P1011861" s="246"/>
      <c r="Q1011861" s="246"/>
      <c r="R1011861" s="246"/>
    </row>
    <row r="1011907" spans="16:18" x14ac:dyDescent="0.2">
      <c r="P1011907" s="246"/>
      <c r="Q1011907" s="246"/>
      <c r="R1011907" s="246"/>
    </row>
    <row r="1011953" spans="16:18" x14ac:dyDescent="0.2">
      <c r="P1011953" s="246"/>
      <c r="Q1011953" s="246"/>
      <c r="R1011953" s="246"/>
    </row>
    <row r="1011999" spans="16:18" x14ac:dyDescent="0.2">
      <c r="P1011999" s="246"/>
      <c r="Q1011999" s="246"/>
      <c r="R1011999" s="246"/>
    </row>
    <row r="1012045" spans="16:18" x14ac:dyDescent="0.2">
      <c r="P1012045" s="246"/>
      <c r="Q1012045" s="246"/>
      <c r="R1012045" s="246"/>
    </row>
    <row r="1012091" spans="16:18" x14ac:dyDescent="0.2">
      <c r="P1012091" s="246"/>
      <c r="Q1012091" s="246"/>
      <c r="R1012091" s="246"/>
    </row>
    <row r="1012137" spans="16:18" x14ac:dyDescent="0.2">
      <c r="P1012137" s="246"/>
      <c r="Q1012137" s="246"/>
      <c r="R1012137" s="246"/>
    </row>
    <row r="1012183" spans="16:18" x14ac:dyDescent="0.2">
      <c r="P1012183" s="246"/>
      <c r="Q1012183" s="246"/>
      <c r="R1012183" s="246"/>
    </row>
    <row r="1012229" spans="16:18" x14ac:dyDescent="0.2">
      <c r="P1012229" s="246"/>
      <c r="Q1012229" s="246"/>
      <c r="R1012229" s="246"/>
    </row>
    <row r="1012275" spans="16:18" x14ac:dyDescent="0.2">
      <c r="P1012275" s="246"/>
      <c r="Q1012275" s="246"/>
      <c r="R1012275" s="246"/>
    </row>
    <row r="1012321" spans="16:18" x14ac:dyDescent="0.2">
      <c r="P1012321" s="246"/>
      <c r="Q1012321" s="246"/>
      <c r="R1012321" s="246"/>
    </row>
    <row r="1012367" spans="16:18" x14ac:dyDescent="0.2">
      <c r="P1012367" s="246"/>
      <c r="Q1012367" s="246"/>
      <c r="R1012367" s="246"/>
    </row>
    <row r="1012413" spans="16:18" x14ac:dyDescent="0.2">
      <c r="P1012413" s="246"/>
      <c r="Q1012413" s="246"/>
      <c r="R1012413" s="246"/>
    </row>
    <row r="1012459" spans="16:18" x14ac:dyDescent="0.2">
      <c r="P1012459" s="246"/>
      <c r="Q1012459" s="246"/>
      <c r="R1012459" s="246"/>
    </row>
    <row r="1012505" spans="16:18" x14ac:dyDescent="0.2">
      <c r="P1012505" s="246"/>
      <c r="Q1012505" s="246"/>
      <c r="R1012505" s="246"/>
    </row>
    <row r="1012551" spans="16:18" x14ac:dyDescent="0.2">
      <c r="P1012551" s="246"/>
      <c r="Q1012551" s="246"/>
      <c r="R1012551" s="246"/>
    </row>
    <row r="1012597" spans="16:18" x14ac:dyDescent="0.2">
      <c r="P1012597" s="246"/>
      <c r="Q1012597" s="246"/>
      <c r="R1012597" s="246"/>
    </row>
    <row r="1012643" spans="16:18" x14ac:dyDescent="0.2">
      <c r="P1012643" s="246"/>
      <c r="Q1012643" s="246"/>
      <c r="R1012643" s="246"/>
    </row>
    <row r="1012689" spans="16:18" x14ac:dyDescent="0.2">
      <c r="P1012689" s="246"/>
      <c r="Q1012689" s="246"/>
      <c r="R1012689" s="246"/>
    </row>
    <row r="1012735" spans="16:18" x14ac:dyDescent="0.2">
      <c r="P1012735" s="246"/>
      <c r="Q1012735" s="246"/>
      <c r="R1012735" s="246"/>
    </row>
    <row r="1012781" spans="16:18" x14ac:dyDescent="0.2">
      <c r="P1012781" s="246"/>
      <c r="Q1012781" s="246"/>
      <c r="R1012781" s="246"/>
    </row>
    <row r="1012827" spans="16:18" x14ac:dyDescent="0.2">
      <c r="P1012827" s="246"/>
      <c r="Q1012827" s="246"/>
      <c r="R1012827" s="246"/>
    </row>
    <row r="1012873" spans="16:18" x14ac:dyDescent="0.2">
      <c r="P1012873" s="246"/>
      <c r="Q1012873" s="246"/>
      <c r="R1012873" s="246"/>
    </row>
    <row r="1012919" spans="16:18" x14ac:dyDescent="0.2">
      <c r="P1012919" s="246"/>
      <c r="Q1012919" s="246"/>
      <c r="R1012919" s="246"/>
    </row>
    <row r="1012965" spans="16:18" x14ac:dyDescent="0.2">
      <c r="P1012965" s="246"/>
      <c r="Q1012965" s="246"/>
      <c r="R1012965" s="246"/>
    </row>
    <row r="1013011" spans="16:18" x14ac:dyDescent="0.2">
      <c r="P1013011" s="246"/>
      <c r="Q1013011" s="246"/>
      <c r="R1013011" s="246"/>
    </row>
    <row r="1013057" spans="16:18" x14ac:dyDescent="0.2">
      <c r="P1013057" s="246"/>
      <c r="Q1013057" s="246"/>
      <c r="R1013057" s="246"/>
    </row>
    <row r="1013103" spans="16:18" x14ac:dyDescent="0.2">
      <c r="P1013103" s="246"/>
      <c r="Q1013103" s="246"/>
      <c r="R1013103" s="246"/>
    </row>
    <row r="1013149" spans="16:18" x14ac:dyDescent="0.2">
      <c r="P1013149" s="246"/>
      <c r="Q1013149" s="246"/>
      <c r="R1013149" s="246"/>
    </row>
    <row r="1013195" spans="16:18" x14ac:dyDescent="0.2">
      <c r="P1013195" s="246"/>
      <c r="Q1013195" s="246"/>
      <c r="R1013195" s="246"/>
    </row>
    <row r="1013241" spans="16:18" x14ac:dyDescent="0.2">
      <c r="P1013241" s="246"/>
      <c r="Q1013241" s="246"/>
      <c r="R1013241" s="246"/>
    </row>
    <row r="1013287" spans="16:18" x14ac:dyDescent="0.2">
      <c r="P1013287" s="246"/>
      <c r="Q1013287" s="246"/>
      <c r="R1013287" s="246"/>
    </row>
    <row r="1013333" spans="16:18" x14ac:dyDescent="0.2">
      <c r="P1013333" s="246"/>
      <c r="Q1013333" s="246"/>
      <c r="R1013333" s="246"/>
    </row>
    <row r="1013379" spans="16:18" x14ac:dyDescent="0.2">
      <c r="P1013379" s="246"/>
      <c r="Q1013379" s="246"/>
      <c r="R1013379" s="246"/>
    </row>
    <row r="1013425" spans="16:18" x14ac:dyDescent="0.2">
      <c r="P1013425" s="246"/>
      <c r="Q1013425" s="246"/>
      <c r="R1013425" s="246"/>
    </row>
    <row r="1013471" spans="16:18" x14ac:dyDescent="0.2">
      <c r="P1013471" s="246"/>
      <c r="Q1013471" s="246"/>
      <c r="R1013471" s="246"/>
    </row>
    <row r="1013517" spans="16:18" x14ac:dyDescent="0.2">
      <c r="P1013517" s="246"/>
      <c r="Q1013517" s="246"/>
      <c r="R1013517" s="246"/>
    </row>
    <row r="1013563" spans="16:18" x14ac:dyDescent="0.2">
      <c r="P1013563" s="246"/>
      <c r="Q1013563" s="246"/>
      <c r="R1013563" s="246"/>
    </row>
    <row r="1013609" spans="16:18" x14ac:dyDescent="0.2">
      <c r="P1013609" s="246"/>
      <c r="Q1013609" s="246"/>
      <c r="R1013609" s="246"/>
    </row>
    <row r="1013655" spans="16:18" x14ac:dyDescent="0.2">
      <c r="P1013655" s="246"/>
      <c r="Q1013655" s="246"/>
      <c r="R1013655" s="246"/>
    </row>
    <row r="1013701" spans="16:18" x14ac:dyDescent="0.2">
      <c r="P1013701" s="246"/>
      <c r="Q1013701" s="246"/>
      <c r="R1013701" s="246"/>
    </row>
    <row r="1013747" spans="16:18" x14ac:dyDescent="0.2">
      <c r="P1013747" s="246"/>
      <c r="Q1013747" s="246"/>
      <c r="R1013747" s="246"/>
    </row>
    <row r="1013793" spans="16:18" x14ac:dyDescent="0.2">
      <c r="P1013793" s="246"/>
      <c r="Q1013793" s="246"/>
      <c r="R1013793" s="246"/>
    </row>
    <row r="1013839" spans="16:18" x14ac:dyDescent="0.2">
      <c r="P1013839" s="246"/>
      <c r="Q1013839" s="246"/>
      <c r="R1013839" s="246"/>
    </row>
    <row r="1013885" spans="16:18" x14ac:dyDescent="0.2">
      <c r="P1013885" s="246"/>
      <c r="Q1013885" s="246"/>
      <c r="R1013885" s="246"/>
    </row>
    <row r="1013931" spans="16:18" x14ac:dyDescent="0.2">
      <c r="P1013931" s="246"/>
      <c r="Q1013931" s="246"/>
      <c r="R1013931" s="246"/>
    </row>
    <row r="1013977" spans="16:18" x14ac:dyDescent="0.2">
      <c r="P1013977" s="246"/>
      <c r="Q1013977" s="246"/>
      <c r="R1013977" s="246"/>
    </row>
    <row r="1014023" spans="16:18" x14ac:dyDescent="0.2">
      <c r="P1014023" s="246"/>
      <c r="Q1014023" s="246"/>
      <c r="R1014023" s="246"/>
    </row>
    <row r="1014069" spans="16:18" x14ac:dyDescent="0.2">
      <c r="P1014069" s="246"/>
      <c r="Q1014069" s="246"/>
      <c r="R1014069" s="246"/>
    </row>
    <row r="1014115" spans="16:18" x14ac:dyDescent="0.2">
      <c r="P1014115" s="246"/>
      <c r="Q1014115" s="246"/>
      <c r="R1014115" s="246"/>
    </row>
    <row r="1014161" spans="16:18" x14ac:dyDescent="0.2">
      <c r="P1014161" s="246"/>
      <c r="Q1014161" s="246"/>
      <c r="R1014161" s="246"/>
    </row>
    <row r="1014207" spans="16:18" x14ac:dyDescent="0.2">
      <c r="P1014207" s="246"/>
      <c r="Q1014207" s="246"/>
      <c r="R1014207" s="246"/>
    </row>
    <row r="1014253" spans="16:18" x14ac:dyDescent="0.2">
      <c r="P1014253" s="246"/>
      <c r="Q1014253" s="246"/>
      <c r="R1014253" s="246"/>
    </row>
    <row r="1014299" spans="16:18" x14ac:dyDescent="0.2">
      <c r="P1014299" s="246"/>
      <c r="Q1014299" s="246"/>
      <c r="R1014299" s="246"/>
    </row>
    <row r="1014345" spans="16:18" x14ac:dyDescent="0.2">
      <c r="P1014345" s="246"/>
      <c r="Q1014345" s="246"/>
      <c r="R1014345" s="246"/>
    </row>
    <row r="1014391" spans="16:18" x14ac:dyDescent="0.2">
      <c r="P1014391" s="246"/>
      <c r="Q1014391" s="246"/>
      <c r="R1014391" s="246"/>
    </row>
    <row r="1014437" spans="16:18" x14ac:dyDescent="0.2">
      <c r="P1014437" s="246"/>
      <c r="Q1014437" s="246"/>
      <c r="R1014437" s="246"/>
    </row>
    <row r="1014483" spans="16:18" x14ac:dyDescent="0.2">
      <c r="P1014483" s="246"/>
      <c r="Q1014483" s="246"/>
      <c r="R1014483" s="246"/>
    </row>
    <row r="1014529" spans="16:18" x14ac:dyDescent="0.2">
      <c r="P1014529" s="246"/>
      <c r="Q1014529" s="246"/>
      <c r="R1014529" s="246"/>
    </row>
    <row r="1014575" spans="16:18" x14ac:dyDescent="0.2">
      <c r="P1014575" s="246"/>
      <c r="Q1014575" s="246"/>
      <c r="R1014575" s="246"/>
    </row>
    <row r="1014621" spans="16:18" x14ac:dyDescent="0.2">
      <c r="P1014621" s="246"/>
      <c r="Q1014621" s="246"/>
      <c r="R1014621" s="246"/>
    </row>
    <row r="1014667" spans="16:18" x14ac:dyDescent="0.2">
      <c r="P1014667" s="246"/>
      <c r="Q1014667" s="246"/>
      <c r="R1014667" s="246"/>
    </row>
    <row r="1014713" spans="16:18" x14ac:dyDescent="0.2">
      <c r="P1014713" s="246"/>
      <c r="Q1014713" s="246"/>
      <c r="R1014713" s="246"/>
    </row>
    <row r="1014759" spans="16:18" x14ac:dyDescent="0.2">
      <c r="P1014759" s="246"/>
      <c r="Q1014759" s="246"/>
      <c r="R1014759" s="246"/>
    </row>
    <row r="1014805" spans="16:18" x14ac:dyDescent="0.2">
      <c r="P1014805" s="246"/>
      <c r="Q1014805" s="246"/>
      <c r="R1014805" s="246"/>
    </row>
    <row r="1014851" spans="16:18" x14ac:dyDescent="0.2">
      <c r="P1014851" s="246"/>
      <c r="Q1014851" s="246"/>
      <c r="R1014851" s="246"/>
    </row>
    <row r="1014897" spans="16:18" x14ac:dyDescent="0.2">
      <c r="P1014897" s="246"/>
      <c r="Q1014897" s="246"/>
      <c r="R1014897" s="246"/>
    </row>
    <row r="1014943" spans="16:18" x14ac:dyDescent="0.2">
      <c r="P1014943" s="246"/>
      <c r="Q1014943" s="246"/>
      <c r="R1014943" s="246"/>
    </row>
    <row r="1014989" spans="16:18" x14ac:dyDescent="0.2">
      <c r="P1014989" s="246"/>
      <c r="Q1014989" s="246"/>
      <c r="R1014989" s="246"/>
    </row>
    <row r="1015035" spans="16:18" x14ac:dyDescent="0.2">
      <c r="P1015035" s="246"/>
      <c r="Q1015035" s="246"/>
      <c r="R1015035" s="246"/>
    </row>
    <row r="1015081" spans="16:18" x14ac:dyDescent="0.2">
      <c r="P1015081" s="246"/>
      <c r="Q1015081" s="246"/>
      <c r="R1015081" s="246"/>
    </row>
    <row r="1015127" spans="16:18" x14ac:dyDescent="0.2">
      <c r="P1015127" s="246"/>
      <c r="Q1015127" s="246"/>
      <c r="R1015127" s="246"/>
    </row>
    <row r="1015173" spans="16:18" x14ac:dyDescent="0.2">
      <c r="P1015173" s="246"/>
      <c r="Q1015173" s="246"/>
      <c r="R1015173" s="246"/>
    </row>
    <row r="1015219" spans="16:18" x14ac:dyDescent="0.2">
      <c r="P1015219" s="246"/>
      <c r="Q1015219" s="246"/>
      <c r="R1015219" s="246"/>
    </row>
    <row r="1015265" spans="16:18" x14ac:dyDescent="0.2">
      <c r="P1015265" s="246"/>
      <c r="Q1015265" s="246"/>
      <c r="R1015265" s="246"/>
    </row>
    <row r="1015311" spans="16:18" x14ac:dyDescent="0.2">
      <c r="P1015311" s="246"/>
      <c r="Q1015311" s="246"/>
      <c r="R1015311" s="246"/>
    </row>
    <row r="1015357" spans="16:18" x14ac:dyDescent="0.2">
      <c r="P1015357" s="246"/>
      <c r="Q1015357" s="246"/>
      <c r="R1015357" s="246"/>
    </row>
    <row r="1015403" spans="16:18" x14ac:dyDescent="0.2">
      <c r="P1015403" s="246"/>
      <c r="Q1015403" s="246"/>
      <c r="R1015403" s="246"/>
    </row>
    <row r="1015449" spans="16:18" x14ac:dyDescent="0.2">
      <c r="P1015449" s="246"/>
      <c r="Q1015449" s="246"/>
      <c r="R1015449" s="246"/>
    </row>
    <row r="1015495" spans="16:18" x14ac:dyDescent="0.2">
      <c r="P1015495" s="246"/>
      <c r="Q1015495" s="246"/>
      <c r="R1015495" s="246"/>
    </row>
    <row r="1015541" spans="16:18" x14ac:dyDescent="0.2">
      <c r="P1015541" s="246"/>
      <c r="Q1015541" s="246"/>
      <c r="R1015541" s="246"/>
    </row>
    <row r="1015587" spans="16:18" x14ac:dyDescent="0.2">
      <c r="P1015587" s="246"/>
      <c r="Q1015587" s="246"/>
      <c r="R1015587" s="246"/>
    </row>
    <row r="1015633" spans="16:18" x14ac:dyDescent="0.2">
      <c r="P1015633" s="246"/>
      <c r="Q1015633" s="246"/>
      <c r="R1015633" s="246"/>
    </row>
    <row r="1015679" spans="16:18" x14ac:dyDescent="0.2">
      <c r="P1015679" s="246"/>
      <c r="Q1015679" s="246"/>
      <c r="R1015679" s="246"/>
    </row>
    <row r="1015725" spans="16:18" x14ac:dyDescent="0.2">
      <c r="P1015725" s="246"/>
      <c r="Q1015725" s="246"/>
      <c r="R1015725" s="246"/>
    </row>
    <row r="1015771" spans="16:18" x14ac:dyDescent="0.2">
      <c r="P1015771" s="246"/>
      <c r="Q1015771" s="246"/>
      <c r="R1015771" s="246"/>
    </row>
    <row r="1015817" spans="16:18" x14ac:dyDescent="0.2">
      <c r="P1015817" s="246"/>
      <c r="Q1015817" s="246"/>
      <c r="R1015817" s="246"/>
    </row>
    <row r="1015863" spans="16:18" x14ac:dyDescent="0.2">
      <c r="P1015863" s="246"/>
      <c r="Q1015863" s="246"/>
      <c r="R1015863" s="246"/>
    </row>
    <row r="1015909" spans="16:18" x14ac:dyDescent="0.2">
      <c r="P1015909" s="246"/>
      <c r="Q1015909" s="246"/>
      <c r="R1015909" s="246"/>
    </row>
    <row r="1015955" spans="16:18" x14ac:dyDescent="0.2">
      <c r="P1015955" s="246"/>
      <c r="Q1015955" s="246"/>
      <c r="R1015955" s="246"/>
    </row>
    <row r="1016001" spans="16:18" x14ac:dyDescent="0.2">
      <c r="P1016001" s="246"/>
      <c r="Q1016001" s="246"/>
      <c r="R1016001" s="246"/>
    </row>
    <row r="1016047" spans="16:18" x14ac:dyDescent="0.2">
      <c r="P1016047" s="246"/>
      <c r="Q1016047" s="246"/>
      <c r="R1016047" s="246"/>
    </row>
    <row r="1016093" spans="16:18" x14ac:dyDescent="0.2">
      <c r="P1016093" s="246"/>
      <c r="Q1016093" s="246"/>
      <c r="R1016093" s="246"/>
    </row>
    <row r="1016139" spans="16:18" x14ac:dyDescent="0.2">
      <c r="P1016139" s="246"/>
      <c r="Q1016139" s="246"/>
      <c r="R1016139" s="246"/>
    </row>
    <row r="1016185" spans="16:18" x14ac:dyDescent="0.2">
      <c r="P1016185" s="246"/>
      <c r="Q1016185" s="246"/>
      <c r="R1016185" s="246"/>
    </row>
    <row r="1016231" spans="16:18" x14ac:dyDescent="0.2">
      <c r="P1016231" s="246"/>
      <c r="Q1016231" s="246"/>
      <c r="R1016231" s="246"/>
    </row>
    <row r="1016277" spans="16:18" x14ac:dyDescent="0.2">
      <c r="P1016277" s="246"/>
      <c r="Q1016277" s="246"/>
      <c r="R1016277" s="246"/>
    </row>
    <row r="1016323" spans="16:18" x14ac:dyDescent="0.2">
      <c r="P1016323" s="246"/>
      <c r="Q1016323" s="246"/>
      <c r="R1016323" s="246"/>
    </row>
    <row r="1016369" spans="16:18" x14ac:dyDescent="0.2">
      <c r="P1016369" s="246"/>
      <c r="Q1016369" s="246"/>
      <c r="R1016369" s="246"/>
    </row>
    <row r="1016415" spans="16:18" x14ac:dyDescent="0.2">
      <c r="P1016415" s="246"/>
      <c r="Q1016415" s="246"/>
      <c r="R1016415" s="246"/>
    </row>
    <row r="1016461" spans="16:18" x14ac:dyDescent="0.2">
      <c r="P1016461" s="246"/>
      <c r="Q1016461" s="246"/>
      <c r="R1016461" s="246"/>
    </row>
    <row r="1016507" spans="16:18" x14ac:dyDescent="0.2">
      <c r="P1016507" s="246"/>
      <c r="Q1016507" s="246"/>
      <c r="R1016507" s="246"/>
    </row>
    <row r="1016553" spans="16:18" x14ac:dyDescent="0.2">
      <c r="P1016553" s="246"/>
      <c r="Q1016553" s="246"/>
      <c r="R1016553" s="246"/>
    </row>
    <row r="1016599" spans="16:18" x14ac:dyDescent="0.2">
      <c r="P1016599" s="246"/>
      <c r="Q1016599" s="246"/>
      <c r="R1016599" s="246"/>
    </row>
    <row r="1016645" spans="16:18" x14ac:dyDescent="0.2">
      <c r="P1016645" s="246"/>
      <c r="Q1016645" s="246"/>
      <c r="R1016645" s="246"/>
    </row>
    <row r="1016691" spans="16:18" x14ac:dyDescent="0.2">
      <c r="P1016691" s="246"/>
      <c r="Q1016691" s="246"/>
      <c r="R1016691" s="246"/>
    </row>
    <row r="1016737" spans="16:18" x14ac:dyDescent="0.2">
      <c r="P1016737" s="246"/>
      <c r="Q1016737" s="246"/>
      <c r="R1016737" s="246"/>
    </row>
    <row r="1016783" spans="16:18" x14ac:dyDescent="0.2">
      <c r="P1016783" s="246"/>
      <c r="Q1016783" s="246"/>
      <c r="R1016783" s="246"/>
    </row>
    <row r="1016829" spans="16:18" x14ac:dyDescent="0.2">
      <c r="P1016829" s="246"/>
      <c r="Q1016829" s="246"/>
      <c r="R1016829" s="246"/>
    </row>
    <row r="1016875" spans="16:18" x14ac:dyDescent="0.2">
      <c r="P1016875" s="246"/>
      <c r="Q1016875" s="246"/>
      <c r="R1016875" s="246"/>
    </row>
    <row r="1016921" spans="16:18" x14ac:dyDescent="0.2">
      <c r="P1016921" s="246"/>
      <c r="Q1016921" s="246"/>
      <c r="R1016921" s="246"/>
    </row>
    <row r="1016967" spans="16:18" x14ac:dyDescent="0.2">
      <c r="P1016967" s="246"/>
      <c r="Q1016967" s="246"/>
      <c r="R1016967" s="246"/>
    </row>
    <row r="1017013" spans="16:18" x14ac:dyDescent="0.2">
      <c r="P1017013" s="246"/>
      <c r="Q1017013" s="246"/>
      <c r="R1017013" s="246"/>
    </row>
    <row r="1017059" spans="16:18" x14ac:dyDescent="0.2">
      <c r="P1017059" s="246"/>
      <c r="Q1017059" s="246"/>
      <c r="R1017059" s="246"/>
    </row>
    <row r="1017105" spans="16:18" x14ac:dyDescent="0.2">
      <c r="P1017105" s="246"/>
      <c r="Q1017105" s="246"/>
      <c r="R1017105" s="246"/>
    </row>
    <row r="1017151" spans="16:18" x14ac:dyDescent="0.2">
      <c r="P1017151" s="246"/>
      <c r="Q1017151" s="246"/>
      <c r="R1017151" s="246"/>
    </row>
    <row r="1017197" spans="16:18" x14ac:dyDescent="0.2">
      <c r="P1017197" s="246"/>
      <c r="Q1017197" s="246"/>
      <c r="R1017197" s="246"/>
    </row>
    <row r="1017243" spans="16:18" x14ac:dyDescent="0.2">
      <c r="P1017243" s="246"/>
      <c r="Q1017243" s="246"/>
      <c r="R1017243" s="246"/>
    </row>
    <row r="1017289" spans="16:18" x14ac:dyDescent="0.2">
      <c r="P1017289" s="246"/>
      <c r="Q1017289" s="246"/>
      <c r="R1017289" s="246"/>
    </row>
    <row r="1017335" spans="16:18" x14ac:dyDescent="0.2">
      <c r="P1017335" s="246"/>
      <c r="Q1017335" s="246"/>
      <c r="R1017335" s="246"/>
    </row>
    <row r="1017381" spans="16:18" x14ac:dyDescent="0.2">
      <c r="P1017381" s="246"/>
      <c r="Q1017381" s="246"/>
      <c r="R1017381" s="246"/>
    </row>
    <row r="1017427" spans="16:18" x14ac:dyDescent="0.2">
      <c r="P1017427" s="246"/>
      <c r="Q1017427" s="246"/>
      <c r="R1017427" s="246"/>
    </row>
    <row r="1017473" spans="16:18" x14ac:dyDescent="0.2">
      <c r="P1017473" s="246"/>
      <c r="Q1017473" s="246"/>
      <c r="R1017473" s="246"/>
    </row>
    <row r="1017519" spans="16:18" x14ac:dyDescent="0.2">
      <c r="P1017519" s="246"/>
      <c r="Q1017519" s="246"/>
      <c r="R1017519" s="246"/>
    </row>
    <row r="1017565" spans="16:18" x14ac:dyDescent="0.2">
      <c r="P1017565" s="246"/>
      <c r="Q1017565" s="246"/>
      <c r="R1017565" s="246"/>
    </row>
    <row r="1017611" spans="16:18" x14ac:dyDescent="0.2">
      <c r="P1017611" s="246"/>
      <c r="Q1017611" s="246"/>
      <c r="R1017611" s="246"/>
    </row>
    <row r="1017657" spans="16:18" x14ac:dyDescent="0.2">
      <c r="P1017657" s="246"/>
      <c r="Q1017657" s="246"/>
      <c r="R1017657" s="246"/>
    </row>
    <row r="1017703" spans="16:18" x14ac:dyDescent="0.2">
      <c r="P1017703" s="246"/>
      <c r="Q1017703" s="246"/>
      <c r="R1017703" s="246"/>
    </row>
    <row r="1017749" spans="16:18" x14ac:dyDescent="0.2">
      <c r="P1017749" s="246"/>
      <c r="Q1017749" s="246"/>
      <c r="R1017749" s="246"/>
    </row>
    <row r="1017795" spans="16:18" x14ac:dyDescent="0.2">
      <c r="P1017795" s="246"/>
      <c r="Q1017795" s="246"/>
      <c r="R1017795" s="246"/>
    </row>
    <row r="1017841" spans="16:18" x14ac:dyDescent="0.2">
      <c r="P1017841" s="246"/>
      <c r="Q1017841" s="246"/>
      <c r="R1017841" s="246"/>
    </row>
    <row r="1017887" spans="16:18" x14ac:dyDescent="0.2">
      <c r="P1017887" s="246"/>
      <c r="Q1017887" s="246"/>
      <c r="R1017887" s="246"/>
    </row>
    <row r="1017933" spans="16:18" x14ac:dyDescent="0.2">
      <c r="P1017933" s="246"/>
      <c r="Q1017933" s="246"/>
      <c r="R1017933" s="246"/>
    </row>
    <row r="1017979" spans="16:18" x14ac:dyDescent="0.2">
      <c r="P1017979" s="246"/>
      <c r="Q1017979" s="246"/>
      <c r="R1017979" s="246"/>
    </row>
    <row r="1018025" spans="16:18" x14ac:dyDescent="0.2">
      <c r="P1018025" s="246"/>
      <c r="Q1018025" s="246"/>
      <c r="R1018025" s="246"/>
    </row>
    <row r="1018071" spans="16:18" x14ac:dyDescent="0.2">
      <c r="P1018071" s="246"/>
      <c r="Q1018071" s="246"/>
      <c r="R1018071" s="246"/>
    </row>
    <row r="1018117" spans="16:18" x14ac:dyDescent="0.2">
      <c r="P1018117" s="246"/>
      <c r="Q1018117" s="246"/>
      <c r="R1018117" s="246"/>
    </row>
    <row r="1018163" spans="16:18" x14ac:dyDescent="0.2">
      <c r="P1018163" s="246"/>
      <c r="Q1018163" s="246"/>
      <c r="R1018163" s="246"/>
    </row>
    <row r="1018209" spans="16:18" x14ac:dyDescent="0.2">
      <c r="P1018209" s="246"/>
      <c r="Q1018209" s="246"/>
      <c r="R1018209" s="246"/>
    </row>
    <row r="1018255" spans="16:18" x14ac:dyDescent="0.2">
      <c r="P1018255" s="246"/>
      <c r="Q1018255" s="246"/>
      <c r="R1018255" s="246"/>
    </row>
    <row r="1018301" spans="16:18" x14ac:dyDescent="0.2">
      <c r="P1018301" s="246"/>
      <c r="Q1018301" s="246"/>
      <c r="R1018301" s="246"/>
    </row>
    <row r="1018347" spans="16:18" x14ac:dyDescent="0.2">
      <c r="P1018347" s="246"/>
      <c r="Q1018347" s="246"/>
      <c r="R1018347" s="246"/>
    </row>
    <row r="1018393" spans="16:18" x14ac:dyDescent="0.2">
      <c r="P1018393" s="246"/>
      <c r="Q1018393" s="246"/>
      <c r="R1018393" s="246"/>
    </row>
    <row r="1018439" spans="16:18" x14ac:dyDescent="0.2">
      <c r="P1018439" s="246"/>
      <c r="Q1018439" s="246"/>
      <c r="R1018439" s="246"/>
    </row>
    <row r="1018485" spans="16:18" x14ac:dyDescent="0.2">
      <c r="P1018485" s="246"/>
      <c r="Q1018485" s="246"/>
      <c r="R1018485" s="246"/>
    </row>
    <row r="1018531" spans="16:18" x14ac:dyDescent="0.2">
      <c r="P1018531" s="246"/>
      <c r="Q1018531" s="246"/>
      <c r="R1018531" s="246"/>
    </row>
    <row r="1018577" spans="16:18" x14ac:dyDescent="0.2">
      <c r="P1018577" s="246"/>
      <c r="Q1018577" s="246"/>
      <c r="R1018577" s="246"/>
    </row>
    <row r="1018623" spans="16:18" x14ac:dyDescent="0.2">
      <c r="P1018623" s="246"/>
      <c r="Q1018623" s="246"/>
      <c r="R1018623" s="246"/>
    </row>
    <row r="1018669" spans="16:18" x14ac:dyDescent="0.2">
      <c r="P1018669" s="246"/>
      <c r="Q1018669" s="246"/>
      <c r="R1018669" s="246"/>
    </row>
    <row r="1018715" spans="16:18" x14ac:dyDescent="0.2">
      <c r="P1018715" s="246"/>
      <c r="Q1018715" s="246"/>
      <c r="R1018715" s="246"/>
    </row>
    <row r="1018761" spans="16:18" x14ac:dyDescent="0.2">
      <c r="P1018761" s="246"/>
      <c r="Q1018761" s="246"/>
      <c r="R1018761" s="246"/>
    </row>
    <row r="1018807" spans="16:18" x14ac:dyDescent="0.2">
      <c r="P1018807" s="246"/>
      <c r="Q1018807" s="246"/>
      <c r="R1018807" s="246"/>
    </row>
    <row r="1018853" spans="16:18" x14ac:dyDescent="0.2">
      <c r="P1018853" s="246"/>
      <c r="Q1018853" s="246"/>
      <c r="R1018853" s="246"/>
    </row>
    <row r="1018899" spans="16:18" x14ac:dyDescent="0.2">
      <c r="P1018899" s="246"/>
      <c r="Q1018899" s="246"/>
      <c r="R1018899" s="246"/>
    </row>
    <row r="1018945" spans="16:18" x14ac:dyDescent="0.2">
      <c r="P1018945" s="246"/>
      <c r="Q1018945" s="246"/>
      <c r="R1018945" s="246"/>
    </row>
    <row r="1018991" spans="16:18" x14ac:dyDescent="0.2">
      <c r="P1018991" s="246"/>
      <c r="Q1018991" s="246"/>
      <c r="R1018991" s="246"/>
    </row>
    <row r="1019037" spans="16:18" x14ac:dyDescent="0.2">
      <c r="P1019037" s="246"/>
      <c r="Q1019037" s="246"/>
      <c r="R1019037" s="246"/>
    </row>
    <row r="1019083" spans="16:18" x14ac:dyDescent="0.2">
      <c r="P1019083" s="246"/>
      <c r="Q1019083" s="246"/>
      <c r="R1019083" s="246"/>
    </row>
    <row r="1019129" spans="16:18" x14ac:dyDescent="0.2">
      <c r="P1019129" s="246"/>
      <c r="Q1019129" s="246"/>
      <c r="R1019129" s="246"/>
    </row>
    <row r="1019175" spans="16:18" x14ac:dyDescent="0.2">
      <c r="P1019175" s="246"/>
      <c r="Q1019175" s="246"/>
      <c r="R1019175" s="246"/>
    </row>
    <row r="1019221" spans="16:18" x14ac:dyDescent="0.2">
      <c r="P1019221" s="246"/>
      <c r="Q1019221" s="246"/>
      <c r="R1019221" s="246"/>
    </row>
    <row r="1019267" spans="16:18" x14ac:dyDescent="0.2">
      <c r="P1019267" s="246"/>
      <c r="Q1019267" s="246"/>
      <c r="R1019267" s="246"/>
    </row>
    <row r="1019313" spans="16:18" x14ac:dyDescent="0.2">
      <c r="P1019313" s="246"/>
      <c r="Q1019313" s="246"/>
      <c r="R1019313" s="246"/>
    </row>
    <row r="1019359" spans="16:18" x14ac:dyDescent="0.2">
      <c r="P1019359" s="246"/>
      <c r="Q1019359" s="246"/>
      <c r="R1019359" s="246"/>
    </row>
    <row r="1019405" spans="16:18" x14ac:dyDescent="0.2">
      <c r="P1019405" s="246"/>
      <c r="Q1019405" s="246"/>
      <c r="R1019405" s="246"/>
    </row>
    <row r="1019451" spans="16:18" x14ac:dyDescent="0.2">
      <c r="P1019451" s="246"/>
      <c r="Q1019451" s="246"/>
      <c r="R1019451" s="246"/>
    </row>
    <row r="1019497" spans="16:18" x14ac:dyDescent="0.2">
      <c r="P1019497" s="246"/>
      <c r="Q1019497" s="246"/>
      <c r="R1019497" s="246"/>
    </row>
    <row r="1019543" spans="16:18" x14ac:dyDescent="0.2">
      <c r="P1019543" s="246"/>
      <c r="Q1019543" s="246"/>
      <c r="R1019543" s="246"/>
    </row>
    <row r="1019589" spans="16:18" x14ac:dyDescent="0.2">
      <c r="P1019589" s="246"/>
      <c r="Q1019589" s="246"/>
      <c r="R1019589" s="246"/>
    </row>
    <row r="1019635" spans="16:18" x14ac:dyDescent="0.2">
      <c r="P1019635" s="246"/>
      <c r="Q1019635" s="246"/>
      <c r="R1019635" s="246"/>
    </row>
    <row r="1019681" spans="16:18" x14ac:dyDescent="0.2">
      <c r="P1019681" s="246"/>
      <c r="Q1019681" s="246"/>
      <c r="R1019681" s="246"/>
    </row>
    <row r="1019727" spans="16:18" x14ac:dyDescent="0.2">
      <c r="P1019727" s="246"/>
      <c r="Q1019727" s="246"/>
      <c r="R1019727" s="246"/>
    </row>
    <row r="1019773" spans="16:18" x14ac:dyDescent="0.2">
      <c r="P1019773" s="246"/>
      <c r="Q1019773" s="246"/>
      <c r="R1019773" s="246"/>
    </row>
    <row r="1019819" spans="16:18" x14ac:dyDescent="0.2">
      <c r="P1019819" s="246"/>
      <c r="Q1019819" s="246"/>
      <c r="R1019819" s="246"/>
    </row>
    <row r="1019865" spans="16:18" x14ac:dyDescent="0.2">
      <c r="P1019865" s="246"/>
      <c r="Q1019865" s="246"/>
      <c r="R1019865" s="246"/>
    </row>
    <row r="1019911" spans="16:18" x14ac:dyDescent="0.2">
      <c r="P1019911" s="246"/>
      <c r="Q1019911" s="246"/>
      <c r="R1019911" s="246"/>
    </row>
    <row r="1019957" spans="16:18" x14ac:dyDescent="0.2">
      <c r="P1019957" s="246"/>
      <c r="Q1019957" s="246"/>
      <c r="R1019957" s="246"/>
    </row>
    <row r="1020003" spans="16:18" x14ac:dyDescent="0.2">
      <c r="P1020003" s="246"/>
      <c r="Q1020003" s="246"/>
      <c r="R1020003" s="246"/>
    </row>
    <row r="1020049" spans="16:18" x14ac:dyDescent="0.2">
      <c r="P1020049" s="246"/>
      <c r="Q1020049" s="246"/>
      <c r="R1020049" s="246"/>
    </row>
    <row r="1020095" spans="16:18" x14ac:dyDescent="0.2">
      <c r="P1020095" s="246"/>
      <c r="Q1020095" s="246"/>
      <c r="R1020095" s="246"/>
    </row>
    <row r="1020141" spans="16:18" x14ac:dyDescent="0.2">
      <c r="P1020141" s="246"/>
      <c r="Q1020141" s="246"/>
      <c r="R1020141" s="246"/>
    </row>
    <row r="1020187" spans="16:18" x14ac:dyDescent="0.2">
      <c r="P1020187" s="246"/>
      <c r="Q1020187" s="246"/>
      <c r="R1020187" s="246"/>
    </row>
    <row r="1020233" spans="16:18" x14ac:dyDescent="0.2">
      <c r="P1020233" s="246"/>
      <c r="Q1020233" s="246"/>
      <c r="R1020233" s="246"/>
    </row>
    <row r="1020279" spans="16:18" x14ac:dyDescent="0.2">
      <c r="P1020279" s="246"/>
      <c r="Q1020279" s="246"/>
      <c r="R1020279" s="246"/>
    </row>
    <row r="1020325" spans="16:18" x14ac:dyDescent="0.2">
      <c r="P1020325" s="246"/>
      <c r="Q1020325" s="246"/>
      <c r="R1020325" s="246"/>
    </row>
    <row r="1020371" spans="16:18" x14ac:dyDescent="0.2">
      <c r="P1020371" s="246"/>
      <c r="Q1020371" s="246"/>
      <c r="R1020371" s="246"/>
    </row>
    <row r="1020417" spans="16:18" x14ac:dyDescent="0.2">
      <c r="P1020417" s="246"/>
      <c r="Q1020417" s="246"/>
      <c r="R1020417" s="246"/>
    </row>
    <row r="1020463" spans="16:18" x14ac:dyDescent="0.2">
      <c r="P1020463" s="246"/>
      <c r="Q1020463" s="246"/>
      <c r="R1020463" s="246"/>
    </row>
    <row r="1020509" spans="16:18" x14ac:dyDescent="0.2">
      <c r="P1020509" s="246"/>
      <c r="Q1020509" s="246"/>
      <c r="R1020509" s="246"/>
    </row>
    <row r="1020555" spans="16:18" x14ac:dyDescent="0.2">
      <c r="P1020555" s="246"/>
      <c r="Q1020555" s="246"/>
      <c r="R1020555" s="246"/>
    </row>
    <row r="1020601" spans="16:18" x14ac:dyDescent="0.2">
      <c r="P1020601" s="246"/>
      <c r="Q1020601" s="246"/>
      <c r="R1020601" s="246"/>
    </row>
    <row r="1020647" spans="16:18" x14ac:dyDescent="0.2">
      <c r="P1020647" s="246"/>
      <c r="Q1020647" s="246"/>
      <c r="R1020647" s="246"/>
    </row>
    <row r="1020693" spans="16:18" x14ac:dyDescent="0.2">
      <c r="P1020693" s="246"/>
      <c r="Q1020693" s="246"/>
      <c r="R1020693" s="246"/>
    </row>
    <row r="1020739" spans="16:18" x14ac:dyDescent="0.2">
      <c r="P1020739" s="246"/>
      <c r="Q1020739" s="246"/>
      <c r="R1020739" s="246"/>
    </row>
    <row r="1020785" spans="16:18" x14ac:dyDescent="0.2">
      <c r="P1020785" s="246"/>
      <c r="Q1020785" s="246"/>
      <c r="R1020785" s="246"/>
    </row>
    <row r="1020831" spans="16:18" x14ac:dyDescent="0.2">
      <c r="P1020831" s="246"/>
      <c r="Q1020831" s="246"/>
      <c r="R1020831" s="246"/>
    </row>
    <row r="1020877" spans="16:18" x14ac:dyDescent="0.2">
      <c r="P1020877" s="246"/>
      <c r="Q1020877" s="246"/>
      <c r="R1020877" s="246"/>
    </row>
    <row r="1020923" spans="16:18" x14ac:dyDescent="0.2">
      <c r="P1020923" s="246"/>
      <c r="Q1020923" s="246"/>
      <c r="R1020923" s="246"/>
    </row>
    <row r="1020969" spans="16:18" x14ac:dyDescent="0.2">
      <c r="P1020969" s="246"/>
      <c r="Q1020969" s="246"/>
      <c r="R1020969" s="246"/>
    </row>
    <row r="1021015" spans="16:18" x14ac:dyDescent="0.2">
      <c r="P1021015" s="246"/>
      <c r="Q1021015" s="246"/>
      <c r="R1021015" s="246"/>
    </row>
    <row r="1021061" spans="16:18" x14ac:dyDescent="0.2">
      <c r="P1021061" s="246"/>
      <c r="Q1021061" s="246"/>
      <c r="R1021061" s="246"/>
    </row>
    <row r="1021107" spans="16:18" x14ac:dyDescent="0.2">
      <c r="P1021107" s="246"/>
      <c r="Q1021107" s="246"/>
      <c r="R1021107" s="246"/>
    </row>
    <row r="1021153" spans="16:18" x14ac:dyDescent="0.2">
      <c r="P1021153" s="246"/>
      <c r="Q1021153" s="246"/>
      <c r="R1021153" s="246"/>
    </row>
    <row r="1021199" spans="16:18" x14ac:dyDescent="0.2">
      <c r="P1021199" s="246"/>
      <c r="Q1021199" s="246"/>
      <c r="R1021199" s="246"/>
    </row>
    <row r="1021245" spans="16:18" x14ac:dyDescent="0.2">
      <c r="P1021245" s="246"/>
      <c r="Q1021245" s="246"/>
      <c r="R1021245" s="246"/>
    </row>
    <row r="1021291" spans="16:18" x14ac:dyDescent="0.2">
      <c r="P1021291" s="246"/>
      <c r="Q1021291" s="246"/>
      <c r="R1021291" s="246"/>
    </row>
    <row r="1021337" spans="16:18" x14ac:dyDescent="0.2">
      <c r="P1021337" s="246"/>
      <c r="Q1021337" s="246"/>
      <c r="R1021337" s="246"/>
    </row>
    <row r="1021383" spans="16:18" x14ac:dyDescent="0.2">
      <c r="P1021383" s="246"/>
      <c r="Q1021383" s="246"/>
      <c r="R1021383" s="246"/>
    </row>
    <row r="1021429" spans="16:18" x14ac:dyDescent="0.2">
      <c r="P1021429" s="246"/>
      <c r="Q1021429" s="246"/>
      <c r="R1021429" s="246"/>
    </row>
    <row r="1021475" spans="16:18" x14ac:dyDescent="0.2">
      <c r="P1021475" s="246"/>
      <c r="Q1021475" s="246"/>
      <c r="R1021475" s="246"/>
    </row>
    <row r="1021521" spans="16:18" x14ac:dyDescent="0.2">
      <c r="P1021521" s="246"/>
      <c r="Q1021521" s="246"/>
      <c r="R1021521" s="246"/>
    </row>
    <row r="1021567" spans="16:18" x14ac:dyDescent="0.2">
      <c r="P1021567" s="246"/>
      <c r="Q1021567" s="246"/>
      <c r="R1021567" s="246"/>
    </row>
    <row r="1021613" spans="16:18" x14ac:dyDescent="0.2">
      <c r="P1021613" s="246"/>
      <c r="Q1021613" s="246"/>
      <c r="R1021613" s="246"/>
    </row>
    <row r="1021659" spans="16:18" x14ac:dyDescent="0.2">
      <c r="P1021659" s="246"/>
      <c r="Q1021659" s="246"/>
      <c r="R1021659" s="246"/>
    </row>
    <row r="1021705" spans="16:18" x14ac:dyDescent="0.2">
      <c r="P1021705" s="246"/>
      <c r="Q1021705" s="246"/>
      <c r="R1021705" s="246"/>
    </row>
    <row r="1021751" spans="16:18" x14ac:dyDescent="0.2">
      <c r="P1021751" s="246"/>
      <c r="Q1021751" s="246"/>
      <c r="R1021751" s="246"/>
    </row>
    <row r="1021797" spans="16:18" x14ac:dyDescent="0.2">
      <c r="P1021797" s="246"/>
      <c r="Q1021797" s="246"/>
      <c r="R1021797" s="246"/>
    </row>
    <row r="1021843" spans="16:18" x14ac:dyDescent="0.2">
      <c r="P1021843" s="246"/>
      <c r="Q1021843" s="246"/>
      <c r="R1021843" s="246"/>
    </row>
    <row r="1021889" spans="16:18" x14ac:dyDescent="0.2">
      <c r="P1021889" s="246"/>
      <c r="Q1021889" s="246"/>
      <c r="R1021889" s="246"/>
    </row>
    <row r="1021935" spans="16:18" x14ac:dyDescent="0.2">
      <c r="P1021935" s="246"/>
      <c r="Q1021935" s="246"/>
      <c r="R1021935" s="246"/>
    </row>
    <row r="1021981" spans="16:18" x14ac:dyDescent="0.2">
      <c r="P1021981" s="246"/>
      <c r="Q1021981" s="246"/>
      <c r="R1021981" s="246"/>
    </row>
    <row r="1022027" spans="16:18" x14ac:dyDescent="0.2">
      <c r="P1022027" s="246"/>
      <c r="Q1022027" s="246"/>
      <c r="R1022027" s="246"/>
    </row>
    <row r="1022073" spans="16:18" x14ac:dyDescent="0.2">
      <c r="P1022073" s="246"/>
      <c r="Q1022073" s="246"/>
      <c r="R1022073" s="246"/>
    </row>
    <row r="1022119" spans="16:18" x14ac:dyDescent="0.2">
      <c r="P1022119" s="246"/>
      <c r="Q1022119" s="246"/>
      <c r="R1022119" s="246"/>
    </row>
    <row r="1022165" spans="16:18" x14ac:dyDescent="0.2">
      <c r="P1022165" s="246"/>
      <c r="Q1022165" s="246"/>
      <c r="R1022165" s="246"/>
    </row>
    <row r="1022211" spans="16:18" x14ac:dyDescent="0.2">
      <c r="P1022211" s="246"/>
      <c r="Q1022211" s="246"/>
      <c r="R1022211" s="246"/>
    </row>
    <row r="1022257" spans="16:18" x14ac:dyDescent="0.2">
      <c r="P1022257" s="246"/>
      <c r="Q1022257" s="246"/>
      <c r="R1022257" s="246"/>
    </row>
    <row r="1022303" spans="16:18" x14ac:dyDescent="0.2">
      <c r="P1022303" s="246"/>
      <c r="Q1022303" s="246"/>
      <c r="R1022303" s="246"/>
    </row>
    <row r="1022349" spans="16:18" x14ac:dyDescent="0.2">
      <c r="P1022349" s="246"/>
      <c r="Q1022349" s="246"/>
      <c r="R1022349" s="246"/>
    </row>
    <row r="1022395" spans="16:18" x14ac:dyDescent="0.2">
      <c r="P1022395" s="246"/>
      <c r="Q1022395" s="246"/>
      <c r="R1022395" s="246"/>
    </row>
    <row r="1022441" spans="16:18" x14ac:dyDescent="0.2">
      <c r="P1022441" s="246"/>
      <c r="Q1022441" s="246"/>
      <c r="R1022441" s="246"/>
    </row>
    <row r="1022487" spans="16:18" x14ac:dyDescent="0.2">
      <c r="P1022487" s="246"/>
      <c r="Q1022487" s="246"/>
      <c r="R1022487" s="246"/>
    </row>
    <row r="1022533" spans="16:18" x14ac:dyDescent="0.2">
      <c r="P1022533" s="246"/>
      <c r="Q1022533" s="246"/>
      <c r="R1022533" s="246"/>
    </row>
    <row r="1022579" spans="16:18" x14ac:dyDescent="0.2">
      <c r="P1022579" s="246"/>
      <c r="Q1022579" s="246"/>
      <c r="R1022579" s="246"/>
    </row>
    <row r="1022625" spans="16:18" x14ac:dyDescent="0.2">
      <c r="P1022625" s="246"/>
      <c r="Q1022625" s="246"/>
      <c r="R1022625" s="246"/>
    </row>
    <row r="1022671" spans="16:18" x14ac:dyDescent="0.2">
      <c r="P1022671" s="246"/>
      <c r="Q1022671" s="246"/>
      <c r="R1022671" s="246"/>
    </row>
    <row r="1022717" spans="16:18" x14ac:dyDescent="0.2">
      <c r="P1022717" s="246"/>
      <c r="Q1022717" s="246"/>
      <c r="R1022717" s="246"/>
    </row>
    <row r="1022763" spans="16:18" x14ac:dyDescent="0.2">
      <c r="P1022763" s="246"/>
      <c r="Q1022763" s="246"/>
      <c r="R1022763" s="246"/>
    </row>
    <row r="1022809" spans="16:18" x14ac:dyDescent="0.2">
      <c r="P1022809" s="246"/>
      <c r="Q1022809" s="246"/>
      <c r="R1022809" s="246"/>
    </row>
    <row r="1022855" spans="16:18" x14ac:dyDescent="0.2">
      <c r="P1022855" s="246"/>
      <c r="Q1022855" s="246"/>
      <c r="R1022855" s="246"/>
    </row>
    <row r="1022901" spans="16:18" x14ac:dyDescent="0.2">
      <c r="P1022901" s="246"/>
      <c r="Q1022901" s="246"/>
      <c r="R1022901" s="246"/>
    </row>
    <row r="1022947" spans="16:18" x14ac:dyDescent="0.2">
      <c r="P1022947" s="246"/>
      <c r="Q1022947" s="246"/>
      <c r="R1022947" s="246"/>
    </row>
    <row r="1022993" spans="16:18" x14ac:dyDescent="0.2">
      <c r="P1022993" s="246"/>
      <c r="Q1022993" s="246"/>
      <c r="R1022993" s="246"/>
    </row>
    <row r="1023039" spans="16:18" x14ac:dyDescent="0.2">
      <c r="P1023039" s="246"/>
      <c r="Q1023039" s="246"/>
      <c r="R1023039" s="246"/>
    </row>
    <row r="1023085" spans="16:18" x14ac:dyDescent="0.2">
      <c r="P1023085" s="246"/>
      <c r="Q1023085" s="246"/>
      <c r="R1023085" s="246"/>
    </row>
    <row r="1023131" spans="16:18" x14ac:dyDescent="0.2">
      <c r="P1023131" s="246"/>
      <c r="Q1023131" s="246"/>
      <c r="R1023131" s="246"/>
    </row>
    <row r="1023177" spans="16:18" x14ac:dyDescent="0.2">
      <c r="P1023177" s="246"/>
      <c r="Q1023177" s="246"/>
      <c r="R1023177" s="246"/>
    </row>
    <row r="1023223" spans="16:18" x14ac:dyDescent="0.2">
      <c r="P1023223" s="246"/>
      <c r="Q1023223" s="246"/>
      <c r="R1023223" s="246"/>
    </row>
    <row r="1023269" spans="16:18" x14ac:dyDescent="0.2">
      <c r="P1023269" s="246"/>
      <c r="Q1023269" s="246"/>
      <c r="R1023269" s="246"/>
    </row>
    <row r="1023315" spans="16:18" x14ac:dyDescent="0.2">
      <c r="P1023315" s="246"/>
      <c r="Q1023315" s="246"/>
      <c r="R1023315" s="246"/>
    </row>
    <row r="1023361" spans="16:18" x14ac:dyDescent="0.2">
      <c r="P1023361" s="246"/>
      <c r="Q1023361" s="246"/>
      <c r="R1023361" s="246"/>
    </row>
    <row r="1023407" spans="16:18" x14ac:dyDescent="0.2">
      <c r="P1023407" s="246"/>
      <c r="Q1023407" s="246"/>
      <c r="R1023407" s="246"/>
    </row>
    <row r="1023453" spans="16:18" x14ac:dyDescent="0.2">
      <c r="P1023453" s="246"/>
      <c r="Q1023453" s="246"/>
      <c r="R1023453" s="246"/>
    </row>
    <row r="1023499" spans="16:18" x14ac:dyDescent="0.2">
      <c r="P1023499" s="246"/>
      <c r="Q1023499" s="246"/>
      <c r="R1023499" s="246"/>
    </row>
    <row r="1023545" spans="16:18" x14ac:dyDescent="0.2">
      <c r="P1023545" s="246"/>
      <c r="Q1023545" s="246"/>
      <c r="R1023545" s="246"/>
    </row>
    <row r="1023591" spans="16:18" x14ac:dyDescent="0.2">
      <c r="P1023591" s="246"/>
      <c r="Q1023591" s="246"/>
      <c r="R1023591" s="246"/>
    </row>
    <row r="1023637" spans="16:18" x14ac:dyDescent="0.2">
      <c r="P1023637" s="246"/>
      <c r="Q1023637" s="246"/>
      <c r="R1023637" s="246"/>
    </row>
    <row r="1023683" spans="16:18" x14ac:dyDescent="0.2">
      <c r="P1023683" s="246"/>
      <c r="Q1023683" s="246"/>
      <c r="R1023683" s="246"/>
    </row>
    <row r="1023729" spans="16:18" x14ac:dyDescent="0.2">
      <c r="P1023729" s="246"/>
      <c r="Q1023729" s="246"/>
      <c r="R1023729" s="246"/>
    </row>
    <row r="1023775" spans="16:18" x14ac:dyDescent="0.2">
      <c r="P1023775" s="246"/>
      <c r="Q1023775" s="246"/>
      <c r="R1023775" s="246"/>
    </row>
    <row r="1023821" spans="16:18" x14ac:dyDescent="0.2">
      <c r="P1023821" s="246"/>
      <c r="Q1023821" s="246"/>
      <c r="R1023821" s="246"/>
    </row>
    <row r="1023867" spans="16:18" x14ac:dyDescent="0.2">
      <c r="P1023867" s="246"/>
      <c r="Q1023867" s="246"/>
      <c r="R1023867" s="246"/>
    </row>
    <row r="1023913" spans="16:18" x14ac:dyDescent="0.2">
      <c r="P1023913" s="246"/>
      <c r="Q1023913" s="246"/>
      <c r="R1023913" s="246"/>
    </row>
    <row r="1023959" spans="16:18" x14ac:dyDescent="0.2">
      <c r="P1023959" s="246"/>
      <c r="Q1023959" s="246"/>
      <c r="R1023959" s="246"/>
    </row>
    <row r="1024005" spans="16:18" x14ac:dyDescent="0.2">
      <c r="P1024005" s="246"/>
      <c r="Q1024005" s="246"/>
      <c r="R1024005" s="246"/>
    </row>
    <row r="1024051" spans="16:18" x14ac:dyDescent="0.2">
      <c r="P1024051" s="246"/>
      <c r="Q1024051" s="246"/>
      <c r="R1024051" s="246"/>
    </row>
    <row r="1024097" spans="16:18" x14ac:dyDescent="0.2">
      <c r="P1024097" s="246"/>
      <c r="Q1024097" s="246"/>
      <c r="R1024097" s="246"/>
    </row>
    <row r="1024143" spans="16:18" x14ac:dyDescent="0.2">
      <c r="P1024143" s="246"/>
      <c r="Q1024143" s="246"/>
      <c r="R1024143" s="246"/>
    </row>
    <row r="1024189" spans="16:18" x14ac:dyDescent="0.2">
      <c r="P1024189" s="246"/>
      <c r="Q1024189" s="246"/>
      <c r="R1024189" s="246"/>
    </row>
    <row r="1024235" spans="16:18" x14ac:dyDescent="0.2">
      <c r="P1024235" s="246"/>
      <c r="Q1024235" s="246"/>
      <c r="R1024235" s="246"/>
    </row>
    <row r="1024281" spans="16:18" x14ac:dyDescent="0.2">
      <c r="P1024281" s="246"/>
      <c r="Q1024281" s="246"/>
      <c r="R1024281" s="246"/>
    </row>
    <row r="1024327" spans="16:18" x14ac:dyDescent="0.2">
      <c r="P1024327" s="246"/>
      <c r="Q1024327" s="246"/>
      <c r="R1024327" s="246"/>
    </row>
    <row r="1024373" spans="16:18" x14ac:dyDescent="0.2">
      <c r="P1024373" s="246"/>
      <c r="Q1024373" s="246"/>
      <c r="R1024373" s="246"/>
    </row>
    <row r="1024419" spans="16:18" x14ac:dyDescent="0.2">
      <c r="P1024419" s="246"/>
      <c r="Q1024419" s="246"/>
      <c r="R1024419" s="246"/>
    </row>
    <row r="1024465" spans="16:18" x14ac:dyDescent="0.2">
      <c r="P1024465" s="246"/>
      <c r="Q1024465" s="246"/>
      <c r="R1024465" s="246"/>
    </row>
    <row r="1024511" spans="16:18" x14ac:dyDescent="0.2">
      <c r="P1024511" s="246"/>
      <c r="Q1024511" s="246"/>
      <c r="R1024511" s="246"/>
    </row>
    <row r="1024557" spans="16:18" x14ac:dyDescent="0.2">
      <c r="P1024557" s="246"/>
      <c r="Q1024557" s="246"/>
      <c r="R1024557" s="246"/>
    </row>
    <row r="1024603" spans="16:18" x14ac:dyDescent="0.2">
      <c r="P1024603" s="246"/>
      <c r="Q1024603" s="246"/>
      <c r="R1024603" s="246"/>
    </row>
    <row r="1024649" spans="16:18" x14ac:dyDescent="0.2">
      <c r="P1024649" s="246"/>
      <c r="Q1024649" s="246"/>
      <c r="R1024649" s="246"/>
    </row>
    <row r="1024695" spans="16:18" x14ac:dyDescent="0.2">
      <c r="P1024695" s="246"/>
      <c r="Q1024695" s="246"/>
      <c r="R1024695" s="246"/>
    </row>
    <row r="1024741" spans="16:18" x14ac:dyDescent="0.2">
      <c r="P1024741" s="246"/>
      <c r="Q1024741" s="246"/>
      <c r="R1024741" s="246"/>
    </row>
    <row r="1024787" spans="16:18" x14ac:dyDescent="0.2">
      <c r="P1024787" s="246"/>
      <c r="Q1024787" s="246"/>
      <c r="R1024787" s="246"/>
    </row>
    <row r="1024833" spans="16:18" x14ac:dyDescent="0.2">
      <c r="P1024833" s="246"/>
      <c r="Q1024833" s="246"/>
      <c r="R1024833" s="246"/>
    </row>
    <row r="1024879" spans="16:18" x14ac:dyDescent="0.2">
      <c r="P1024879" s="246"/>
      <c r="Q1024879" s="246"/>
      <c r="R1024879" s="246"/>
    </row>
    <row r="1024925" spans="16:18" x14ac:dyDescent="0.2">
      <c r="P1024925" s="246"/>
      <c r="Q1024925" s="246"/>
      <c r="R1024925" s="246"/>
    </row>
    <row r="1024971" spans="16:18" x14ac:dyDescent="0.2">
      <c r="P1024971" s="246"/>
      <c r="Q1024971" s="246"/>
      <c r="R1024971" s="246"/>
    </row>
    <row r="1025017" spans="16:18" x14ac:dyDescent="0.2">
      <c r="P1025017" s="246"/>
      <c r="Q1025017" s="246"/>
      <c r="R1025017" s="246"/>
    </row>
    <row r="1025063" spans="16:18" x14ac:dyDescent="0.2">
      <c r="P1025063" s="246"/>
      <c r="Q1025063" s="246"/>
      <c r="R1025063" s="246"/>
    </row>
    <row r="1025109" spans="16:18" x14ac:dyDescent="0.2">
      <c r="P1025109" s="246"/>
      <c r="Q1025109" s="246"/>
      <c r="R1025109" s="246"/>
    </row>
    <row r="1025155" spans="16:18" x14ac:dyDescent="0.2">
      <c r="P1025155" s="246"/>
      <c r="Q1025155" s="246"/>
      <c r="R1025155" s="246"/>
    </row>
    <row r="1025201" spans="16:18" x14ac:dyDescent="0.2">
      <c r="P1025201" s="246"/>
      <c r="Q1025201" s="246"/>
      <c r="R1025201" s="246"/>
    </row>
    <row r="1025247" spans="16:18" x14ac:dyDescent="0.2">
      <c r="P1025247" s="246"/>
      <c r="Q1025247" s="246"/>
      <c r="R1025247" s="246"/>
    </row>
    <row r="1025293" spans="16:18" x14ac:dyDescent="0.2">
      <c r="P1025293" s="246"/>
      <c r="Q1025293" s="246"/>
      <c r="R1025293" s="246"/>
    </row>
    <row r="1025339" spans="16:18" x14ac:dyDescent="0.2">
      <c r="P1025339" s="246"/>
      <c r="Q1025339" s="246"/>
      <c r="R1025339" s="246"/>
    </row>
    <row r="1025385" spans="16:18" x14ac:dyDescent="0.2">
      <c r="P1025385" s="246"/>
      <c r="Q1025385" s="246"/>
      <c r="R1025385" s="246"/>
    </row>
    <row r="1025431" spans="16:18" x14ac:dyDescent="0.2">
      <c r="P1025431" s="246"/>
      <c r="Q1025431" s="246"/>
      <c r="R1025431" s="246"/>
    </row>
    <row r="1025477" spans="16:18" x14ac:dyDescent="0.2">
      <c r="P1025477" s="246"/>
      <c r="Q1025477" s="246"/>
      <c r="R1025477" s="246"/>
    </row>
    <row r="1025523" spans="16:18" x14ac:dyDescent="0.2">
      <c r="P1025523" s="246"/>
      <c r="Q1025523" s="246"/>
      <c r="R1025523" s="246"/>
    </row>
    <row r="1025569" spans="16:18" x14ac:dyDescent="0.2">
      <c r="P1025569" s="246"/>
      <c r="Q1025569" s="246"/>
      <c r="R1025569" s="246"/>
    </row>
    <row r="1025615" spans="16:18" x14ac:dyDescent="0.2">
      <c r="P1025615" s="246"/>
      <c r="Q1025615" s="246"/>
      <c r="R1025615" s="246"/>
    </row>
    <row r="1025661" spans="16:18" x14ac:dyDescent="0.2">
      <c r="P1025661" s="246"/>
      <c r="Q1025661" s="246"/>
      <c r="R1025661" s="246"/>
    </row>
    <row r="1025707" spans="16:18" x14ac:dyDescent="0.2">
      <c r="P1025707" s="246"/>
      <c r="Q1025707" s="246"/>
      <c r="R1025707" s="246"/>
    </row>
    <row r="1025753" spans="16:18" x14ac:dyDescent="0.2">
      <c r="P1025753" s="246"/>
      <c r="Q1025753" s="246"/>
      <c r="R1025753" s="246"/>
    </row>
    <row r="1025799" spans="16:18" x14ac:dyDescent="0.2">
      <c r="P1025799" s="246"/>
      <c r="Q1025799" s="246"/>
      <c r="R1025799" s="246"/>
    </row>
    <row r="1025845" spans="16:18" x14ac:dyDescent="0.2">
      <c r="P1025845" s="246"/>
      <c r="Q1025845" s="246"/>
      <c r="R1025845" s="246"/>
    </row>
    <row r="1025891" spans="16:18" x14ac:dyDescent="0.2">
      <c r="P1025891" s="246"/>
      <c r="Q1025891" s="246"/>
      <c r="R1025891" s="246"/>
    </row>
    <row r="1025937" spans="16:18" x14ac:dyDescent="0.2">
      <c r="P1025937" s="246"/>
      <c r="Q1025937" s="246"/>
      <c r="R1025937" s="246"/>
    </row>
    <row r="1025983" spans="16:18" x14ac:dyDescent="0.2">
      <c r="P1025983" s="246"/>
      <c r="Q1025983" s="246"/>
      <c r="R1025983" s="246"/>
    </row>
    <row r="1026029" spans="16:18" x14ac:dyDescent="0.2">
      <c r="P1026029" s="246"/>
      <c r="Q1026029" s="246"/>
      <c r="R1026029" s="246"/>
    </row>
    <row r="1026075" spans="16:18" x14ac:dyDescent="0.2">
      <c r="P1026075" s="246"/>
      <c r="Q1026075" s="246"/>
      <c r="R1026075" s="246"/>
    </row>
    <row r="1026121" spans="16:18" x14ac:dyDescent="0.2">
      <c r="P1026121" s="246"/>
      <c r="Q1026121" s="246"/>
      <c r="R1026121" s="246"/>
    </row>
    <row r="1026167" spans="16:18" x14ac:dyDescent="0.2">
      <c r="P1026167" s="246"/>
      <c r="Q1026167" s="246"/>
      <c r="R1026167" s="246"/>
    </row>
    <row r="1026213" spans="16:18" x14ac:dyDescent="0.2">
      <c r="P1026213" s="246"/>
      <c r="Q1026213" s="246"/>
      <c r="R1026213" s="246"/>
    </row>
    <row r="1026259" spans="16:18" x14ac:dyDescent="0.2">
      <c r="P1026259" s="246"/>
      <c r="Q1026259" s="246"/>
      <c r="R1026259" s="246"/>
    </row>
    <row r="1026305" spans="16:18" x14ac:dyDescent="0.2">
      <c r="P1026305" s="246"/>
      <c r="Q1026305" s="246"/>
      <c r="R1026305" s="246"/>
    </row>
    <row r="1026351" spans="16:18" x14ac:dyDescent="0.2">
      <c r="P1026351" s="246"/>
      <c r="Q1026351" s="246"/>
      <c r="R1026351" s="246"/>
    </row>
    <row r="1026397" spans="16:18" x14ac:dyDescent="0.2">
      <c r="P1026397" s="246"/>
      <c r="Q1026397" s="246"/>
      <c r="R1026397" s="246"/>
    </row>
    <row r="1026443" spans="16:18" x14ac:dyDescent="0.2">
      <c r="P1026443" s="246"/>
      <c r="Q1026443" s="246"/>
      <c r="R1026443" s="246"/>
    </row>
    <row r="1026489" spans="16:18" x14ac:dyDescent="0.2">
      <c r="P1026489" s="246"/>
      <c r="Q1026489" s="246"/>
      <c r="R1026489" s="246"/>
    </row>
    <row r="1026535" spans="16:18" x14ac:dyDescent="0.2">
      <c r="P1026535" s="246"/>
      <c r="Q1026535" s="246"/>
      <c r="R1026535" s="246"/>
    </row>
    <row r="1026581" spans="16:18" x14ac:dyDescent="0.2">
      <c r="P1026581" s="246"/>
      <c r="Q1026581" s="246"/>
      <c r="R1026581" s="246"/>
    </row>
    <row r="1026627" spans="16:18" x14ac:dyDescent="0.2">
      <c r="P1026627" s="246"/>
      <c r="Q1026627" s="246"/>
      <c r="R1026627" s="246"/>
    </row>
    <row r="1026673" spans="16:18" x14ac:dyDescent="0.2">
      <c r="P1026673" s="246"/>
      <c r="Q1026673" s="246"/>
      <c r="R1026673" s="246"/>
    </row>
    <row r="1026719" spans="16:18" x14ac:dyDescent="0.2">
      <c r="P1026719" s="246"/>
      <c r="Q1026719" s="246"/>
      <c r="R1026719" s="246"/>
    </row>
    <row r="1026765" spans="16:18" x14ac:dyDescent="0.2">
      <c r="P1026765" s="246"/>
      <c r="Q1026765" s="246"/>
      <c r="R1026765" s="246"/>
    </row>
    <row r="1026811" spans="16:18" x14ac:dyDescent="0.2">
      <c r="P1026811" s="246"/>
      <c r="Q1026811" s="246"/>
      <c r="R1026811" s="246"/>
    </row>
    <row r="1026857" spans="16:18" x14ac:dyDescent="0.2">
      <c r="P1026857" s="246"/>
      <c r="Q1026857" s="246"/>
      <c r="R1026857" s="246"/>
    </row>
    <row r="1026903" spans="16:18" x14ac:dyDescent="0.2">
      <c r="P1026903" s="246"/>
      <c r="Q1026903" s="246"/>
      <c r="R1026903" s="246"/>
    </row>
    <row r="1026949" spans="16:18" x14ac:dyDescent="0.2">
      <c r="P1026949" s="246"/>
      <c r="Q1026949" s="246"/>
      <c r="R1026949" s="246"/>
    </row>
    <row r="1026995" spans="16:18" x14ac:dyDescent="0.2">
      <c r="P1026995" s="246"/>
      <c r="Q1026995" s="246"/>
      <c r="R1026995" s="246"/>
    </row>
    <row r="1027041" spans="16:18" x14ac:dyDescent="0.2">
      <c r="P1027041" s="246"/>
      <c r="Q1027041" s="246"/>
      <c r="R1027041" s="246"/>
    </row>
    <row r="1027087" spans="16:18" x14ac:dyDescent="0.2">
      <c r="P1027087" s="246"/>
      <c r="Q1027087" s="246"/>
      <c r="R1027087" s="246"/>
    </row>
    <row r="1027133" spans="16:18" x14ac:dyDescent="0.2">
      <c r="P1027133" s="246"/>
      <c r="Q1027133" s="246"/>
      <c r="R1027133" s="246"/>
    </row>
    <row r="1027179" spans="16:18" x14ac:dyDescent="0.2">
      <c r="P1027179" s="246"/>
      <c r="Q1027179" s="246"/>
      <c r="R1027179" s="246"/>
    </row>
    <row r="1027225" spans="16:18" x14ac:dyDescent="0.2">
      <c r="P1027225" s="246"/>
      <c r="Q1027225" s="246"/>
      <c r="R1027225" s="246"/>
    </row>
    <row r="1027271" spans="16:18" x14ac:dyDescent="0.2">
      <c r="P1027271" s="246"/>
      <c r="Q1027271" s="246"/>
      <c r="R1027271" s="246"/>
    </row>
    <row r="1027317" spans="16:18" x14ac:dyDescent="0.2">
      <c r="P1027317" s="246"/>
      <c r="Q1027317" s="246"/>
      <c r="R1027317" s="246"/>
    </row>
    <row r="1027363" spans="16:18" x14ac:dyDescent="0.2">
      <c r="P1027363" s="246"/>
      <c r="Q1027363" s="246"/>
      <c r="R1027363" s="246"/>
    </row>
    <row r="1027409" spans="16:18" x14ac:dyDescent="0.2">
      <c r="P1027409" s="246"/>
      <c r="Q1027409" s="246"/>
      <c r="R1027409" s="246"/>
    </row>
    <row r="1027455" spans="16:18" x14ac:dyDescent="0.2">
      <c r="P1027455" s="246"/>
      <c r="Q1027455" s="246"/>
      <c r="R1027455" s="246"/>
    </row>
    <row r="1027501" spans="16:18" x14ac:dyDescent="0.2">
      <c r="P1027501" s="246"/>
      <c r="Q1027501" s="246"/>
      <c r="R1027501" s="246"/>
    </row>
    <row r="1027547" spans="16:18" x14ac:dyDescent="0.2">
      <c r="P1027547" s="246"/>
      <c r="Q1027547" s="246"/>
      <c r="R1027547" s="246"/>
    </row>
    <row r="1027593" spans="16:18" x14ac:dyDescent="0.2">
      <c r="P1027593" s="246"/>
      <c r="Q1027593" s="246"/>
      <c r="R1027593" s="246"/>
    </row>
    <row r="1027639" spans="16:18" x14ac:dyDescent="0.2">
      <c r="P1027639" s="246"/>
      <c r="Q1027639" s="246"/>
      <c r="R1027639" s="246"/>
    </row>
    <row r="1027685" spans="16:18" x14ac:dyDescent="0.2">
      <c r="P1027685" s="246"/>
      <c r="Q1027685" s="246"/>
      <c r="R1027685" s="246"/>
    </row>
    <row r="1027731" spans="16:18" x14ac:dyDescent="0.2">
      <c r="P1027731" s="246"/>
      <c r="Q1027731" s="246"/>
      <c r="R1027731" s="246"/>
    </row>
    <row r="1027777" spans="16:18" x14ac:dyDescent="0.2">
      <c r="P1027777" s="246"/>
      <c r="Q1027777" s="246"/>
      <c r="R1027777" s="246"/>
    </row>
    <row r="1027823" spans="16:18" x14ac:dyDescent="0.2">
      <c r="P1027823" s="246"/>
      <c r="Q1027823" s="246"/>
      <c r="R1027823" s="246"/>
    </row>
    <row r="1027869" spans="16:18" x14ac:dyDescent="0.2">
      <c r="P1027869" s="246"/>
      <c r="Q1027869" s="246"/>
      <c r="R1027869" s="246"/>
    </row>
    <row r="1027915" spans="16:18" x14ac:dyDescent="0.2">
      <c r="P1027915" s="246"/>
      <c r="Q1027915" s="246"/>
      <c r="R1027915" s="246"/>
    </row>
    <row r="1027961" spans="16:18" x14ac:dyDescent="0.2">
      <c r="P1027961" s="246"/>
      <c r="Q1027961" s="246"/>
      <c r="R1027961" s="246"/>
    </row>
    <row r="1028007" spans="16:18" x14ac:dyDescent="0.2">
      <c r="P1028007" s="246"/>
      <c r="Q1028007" s="246"/>
      <c r="R1028007" s="246"/>
    </row>
    <row r="1028053" spans="16:18" x14ac:dyDescent="0.2">
      <c r="P1028053" s="246"/>
      <c r="Q1028053" s="246"/>
      <c r="R1028053" s="246"/>
    </row>
    <row r="1028099" spans="16:18" x14ac:dyDescent="0.2">
      <c r="P1028099" s="246"/>
      <c r="Q1028099" s="246"/>
      <c r="R1028099" s="246"/>
    </row>
    <row r="1028145" spans="16:18" x14ac:dyDescent="0.2">
      <c r="P1028145" s="246"/>
      <c r="Q1028145" s="246"/>
      <c r="R1028145" s="246"/>
    </row>
    <row r="1028191" spans="16:18" x14ac:dyDescent="0.2">
      <c r="P1028191" s="246"/>
      <c r="Q1028191" s="246"/>
      <c r="R1028191" s="246"/>
    </row>
    <row r="1028237" spans="16:18" x14ac:dyDescent="0.2">
      <c r="P1028237" s="246"/>
      <c r="Q1028237" s="246"/>
      <c r="R1028237" s="246"/>
    </row>
    <row r="1028283" spans="16:18" x14ac:dyDescent="0.2">
      <c r="P1028283" s="246"/>
      <c r="Q1028283" s="246"/>
      <c r="R1028283" s="246"/>
    </row>
    <row r="1028329" spans="16:18" x14ac:dyDescent="0.2">
      <c r="P1028329" s="246"/>
      <c r="Q1028329" s="246"/>
      <c r="R1028329" s="246"/>
    </row>
    <row r="1028375" spans="16:18" x14ac:dyDescent="0.2">
      <c r="P1028375" s="246"/>
      <c r="Q1028375" s="246"/>
      <c r="R1028375" s="246"/>
    </row>
    <row r="1028421" spans="16:18" x14ac:dyDescent="0.2">
      <c r="P1028421" s="246"/>
      <c r="Q1028421" s="246"/>
      <c r="R1028421" s="246"/>
    </row>
    <row r="1028467" spans="16:18" x14ac:dyDescent="0.2">
      <c r="P1028467" s="246"/>
      <c r="Q1028467" s="246"/>
      <c r="R1028467" s="246"/>
    </row>
    <row r="1028513" spans="16:18" x14ac:dyDescent="0.2">
      <c r="P1028513" s="246"/>
      <c r="Q1028513" s="246"/>
      <c r="R1028513" s="246"/>
    </row>
    <row r="1028559" spans="16:18" x14ac:dyDescent="0.2">
      <c r="P1028559" s="246"/>
      <c r="Q1028559" s="246"/>
      <c r="R1028559" s="246"/>
    </row>
    <row r="1028605" spans="16:18" x14ac:dyDescent="0.2">
      <c r="P1028605" s="246"/>
      <c r="Q1028605" s="246"/>
      <c r="R1028605" s="246"/>
    </row>
    <row r="1028651" spans="16:18" x14ac:dyDescent="0.2">
      <c r="P1028651" s="246"/>
      <c r="Q1028651" s="246"/>
      <c r="R1028651" s="246"/>
    </row>
    <row r="1028697" spans="16:18" x14ac:dyDescent="0.2">
      <c r="P1028697" s="246"/>
      <c r="Q1028697" s="246"/>
      <c r="R1028697" s="246"/>
    </row>
    <row r="1028743" spans="16:18" x14ac:dyDescent="0.2">
      <c r="P1028743" s="246"/>
      <c r="Q1028743" s="246"/>
      <c r="R1028743" s="246"/>
    </row>
    <row r="1028789" spans="16:18" x14ac:dyDescent="0.2">
      <c r="P1028789" s="246"/>
      <c r="Q1028789" s="246"/>
      <c r="R1028789" s="246"/>
    </row>
    <row r="1028835" spans="16:18" x14ac:dyDescent="0.2">
      <c r="P1028835" s="246"/>
      <c r="Q1028835" s="246"/>
      <c r="R1028835" s="246"/>
    </row>
    <row r="1028881" spans="16:18" x14ac:dyDescent="0.2">
      <c r="P1028881" s="246"/>
      <c r="Q1028881" s="246"/>
      <c r="R1028881" s="246"/>
    </row>
    <row r="1028927" spans="16:18" x14ac:dyDescent="0.2">
      <c r="P1028927" s="246"/>
      <c r="Q1028927" s="246"/>
      <c r="R1028927" s="246"/>
    </row>
    <row r="1028973" spans="16:18" x14ac:dyDescent="0.2">
      <c r="P1028973" s="246"/>
      <c r="Q1028973" s="246"/>
      <c r="R1028973" s="246"/>
    </row>
    <row r="1029019" spans="16:18" x14ac:dyDescent="0.2">
      <c r="P1029019" s="246"/>
      <c r="Q1029019" s="246"/>
      <c r="R1029019" s="246"/>
    </row>
    <row r="1029065" spans="16:18" x14ac:dyDescent="0.2">
      <c r="P1029065" s="246"/>
      <c r="Q1029065" s="246"/>
      <c r="R1029065" s="246"/>
    </row>
    <row r="1029111" spans="16:18" x14ac:dyDescent="0.2">
      <c r="P1029111" s="246"/>
      <c r="Q1029111" s="246"/>
      <c r="R1029111" s="246"/>
    </row>
    <row r="1029157" spans="16:18" x14ac:dyDescent="0.2">
      <c r="P1029157" s="246"/>
      <c r="Q1029157" s="246"/>
      <c r="R1029157" s="246"/>
    </row>
    <row r="1029203" spans="16:18" x14ac:dyDescent="0.2">
      <c r="P1029203" s="246"/>
      <c r="Q1029203" s="246"/>
      <c r="R1029203" s="246"/>
    </row>
    <row r="1029249" spans="16:18" x14ac:dyDescent="0.2">
      <c r="P1029249" s="246"/>
      <c r="Q1029249" s="246"/>
      <c r="R1029249" s="246"/>
    </row>
    <row r="1029295" spans="16:18" x14ac:dyDescent="0.2">
      <c r="P1029295" s="246"/>
      <c r="Q1029295" s="246"/>
      <c r="R1029295" s="246"/>
    </row>
    <row r="1029341" spans="16:18" x14ac:dyDescent="0.2">
      <c r="P1029341" s="246"/>
      <c r="Q1029341" s="246"/>
      <c r="R1029341" s="246"/>
    </row>
    <row r="1029387" spans="16:18" x14ac:dyDescent="0.2">
      <c r="P1029387" s="246"/>
      <c r="Q1029387" s="246"/>
      <c r="R1029387" s="246"/>
    </row>
    <row r="1029433" spans="16:18" x14ac:dyDescent="0.2">
      <c r="P1029433" s="246"/>
      <c r="Q1029433" s="246"/>
      <c r="R1029433" s="246"/>
    </row>
    <row r="1029479" spans="16:18" x14ac:dyDescent="0.2">
      <c r="P1029479" s="246"/>
      <c r="Q1029479" s="246"/>
      <c r="R1029479" s="246"/>
    </row>
    <row r="1029525" spans="16:18" x14ac:dyDescent="0.2">
      <c r="P1029525" s="246"/>
      <c r="Q1029525" s="246"/>
      <c r="R1029525" s="246"/>
    </row>
    <row r="1029571" spans="16:18" x14ac:dyDescent="0.2">
      <c r="P1029571" s="246"/>
      <c r="Q1029571" s="246"/>
      <c r="R1029571" s="246"/>
    </row>
    <row r="1029617" spans="16:18" x14ac:dyDescent="0.2">
      <c r="P1029617" s="246"/>
      <c r="Q1029617" s="246"/>
      <c r="R1029617" s="246"/>
    </row>
    <row r="1029663" spans="16:18" x14ac:dyDescent="0.2">
      <c r="P1029663" s="246"/>
      <c r="Q1029663" s="246"/>
      <c r="R1029663" s="246"/>
    </row>
    <row r="1029709" spans="16:18" x14ac:dyDescent="0.2">
      <c r="P1029709" s="246"/>
      <c r="Q1029709" s="246"/>
      <c r="R1029709" s="246"/>
    </row>
    <row r="1029755" spans="16:18" x14ac:dyDescent="0.2">
      <c r="P1029755" s="246"/>
      <c r="Q1029755" s="246"/>
      <c r="R1029755" s="246"/>
    </row>
    <row r="1029801" spans="16:18" x14ac:dyDescent="0.2">
      <c r="P1029801" s="246"/>
      <c r="Q1029801" s="246"/>
      <c r="R1029801" s="246"/>
    </row>
    <row r="1029847" spans="16:18" x14ac:dyDescent="0.2">
      <c r="P1029847" s="246"/>
      <c r="Q1029847" s="246"/>
      <c r="R1029847" s="246"/>
    </row>
    <row r="1029893" spans="16:18" x14ac:dyDescent="0.2">
      <c r="P1029893" s="246"/>
      <c r="Q1029893" s="246"/>
      <c r="R1029893" s="246"/>
    </row>
    <row r="1029939" spans="16:18" x14ac:dyDescent="0.2">
      <c r="P1029939" s="246"/>
      <c r="Q1029939" s="246"/>
      <c r="R1029939" s="246"/>
    </row>
    <row r="1029985" spans="16:18" x14ac:dyDescent="0.2">
      <c r="P1029985" s="246"/>
      <c r="Q1029985" s="246"/>
      <c r="R1029985" s="246"/>
    </row>
    <row r="1030031" spans="16:18" x14ac:dyDescent="0.2">
      <c r="P1030031" s="246"/>
      <c r="Q1030031" s="246"/>
      <c r="R1030031" s="246"/>
    </row>
    <row r="1030077" spans="16:18" x14ac:dyDescent="0.2">
      <c r="P1030077" s="246"/>
      <c r="Q1030077" s="246"/>
      <c r="R1030077" s="246"/>
    </row>
    <row r="1030123" spans="16:18" x14ac:dyDescent="0.2">
      <c r="P1030123" s="246"/>
      <c r="Q1030123" s="246"/>
      <c r="R1030123" s="246"/>
    </row>
    <row r="1030169" spans="16:18" x14ac:dyDescent="0.2">
      <c r="P1030169" s="246"/>
      <c r="Q1030169" s="246"/>
      <c r="R1030169" s="246"/>
    </row>
    <row r="1030215" spans="16:18" x14ac:dyDescent="0.2">
      <c r="P1030215" s="246"/>
      <c r="Q1030215" s="246"/>
      <c r="R1030215" s="246"/>
    </row>
    <row r="1030261" spans="16:18" x14ac:dyDescent="0.2">
      <c r="P1030261" s="246"/>
      <c r="Q1030261" s="246"/>
      <c r="R1030261" s="246"/>
    </row>
    <row r="1030307" spans="16:18" x14ac:dyDescent="0.2">
      <c r="P1030307" s="246"/>
      <c r="Q1030307" s="246"/>
      <c r="R1030307" s="246"/>
    </row>
    <row r="1030353" spans="16:18" x14ac:dyDescent="0.2">
      <c r="P1030353" s="246"/>
      <c r="Q1030353" s="246"/>
      <c r="R1030353" s="246"/>
    </row>
    <row r="1030399" spans="16:18" x14ac:dyDescent="0.2">
      <c r="P1030399" s="246"/>
      <c r="Q1030399" s="246"/>
      <c r="R1030399" s="246"/>
    </row>
    <row r="1030445" spans="16:18" x14ac:dyDescent="0.2">
      <c r="P1030445" s="246"/>
      <c r="Q1030445" s="246"/>
      <c r="R1030445" s="246"/>
    </row>
    <row r="1030491" spans="16:18" x14ac:dyDescent="0.2">
      <c r="P1030491" s="246"/>
      <c r="Q1030491" s="246"/>
      <c r="R1030491" s="246"/>
    </row>
    <row r="1030537" spans="16:18" x14ac:dyDescent="0.2">
      <c r="P1030537" s="246"/>
      <c r="Q1030537" s="246"/>
      <c r="R1030537" s="246"/>
    </row>
    <row r="1030583" spans="16:18" x14ac:dyDescent="0.2">
      <c r="P1030583" s="246"/>
      <c r="Q1030583" s="246"/>
      <c r="R1030583" s="246"/>
    </row>
    <row r="1030629" spans="16:18" x14ac:dyDescent="0.2">
      <c r="P1030629" s="246"/>
      <c r="Q1030629" s="246"/>
      <c r="R1030629" s="246"/>
    </row>
    <row r="1030675" spans="16:18" x14ac:dyDescent="0.2">
      <c r="P1030675" s="246"/>
      <c r="Q1030675" s="246"/>
      <c r="R1030675" s="246"/>
    </row>
    <row r="1030721" spans="16:18" x14ac:dyDescent="0.2">
      <c r="P1030721" s="246"/>
      <c r="Q1030721" s="246"/>
      <c r="R1030721" s="246"/>
    </row>
    <row r="1030767" spans="16:18" x14ac:dyDescent="0.2">
      <c r="P1030767" s="246"/>
      <c r="Q1030767" s="246"/>
      <c r="R1030767" s="246"/>
    </row>
    <row r="1030813" spans="16:18" x14ac:dyDescent="0.2">
      <c r="P1030813" s="246"/>
      <c r="Q1030813" s="246"/>
      <c r="R1030813" s="246"/>
    </row>
    <row r="1030859" spans="16:18" x14ac:dyDescent="0.2">
      <c r="P1030859" s="246"/>
      <c r="Q1030859" s="246"/>
      <c r="R1030859" s="246"/>
    </row>
    <row r="1030905" spans="16:18" x14ac:dyDescent="0.2">
      <c r="P1030905" s="246"/>
      <c r="Q1030905" s="246"/>
      <c r="R1030905" s="246"/>
    </row>
    <row r="1030951" spans="16:18" x14ac:dyDescent="0.2">
      <c r="P1030951" s="246"/>
      <c r="Q1030951" s="246"/>
      <c r="R1030951" s="246"/>
    </row>
    <row r="1030997" spans="16:18" x14ac:dyDescent="0.2">
      <c r="P1030997" s="246"/>
      <c r="Q1030997" s="246"/>
      <c r="R1030997" s="246"/>
    </row>
    <row r="1031043" spans="16:18" x14ac:dyDescent="0.2">
      <c r="P1031043" s="246"/>
      <c r="Q1031043" s="246"/>
      <c r="R1031043" s="246"/>
    </row>
    <row r="1031089" spans="16:18" x14ac:dyDescent="0.2">
      <c r="P1031089" s="246"/>
      <c r="Q1031089" s="246"/>
      <c r="R1031089" s="246"/>
    </row>
    <row r="1031135" spans="16:18" x14ac:dyDescent="0.2">
      <c r="P1031135" s="246"/>
      <c r="Q1031135" s="246"/>
      <c r="R1031135" s="246"/>
    </row>
    <row r="1031181" spans="16:18" x14ac:dyDescent="0.2">
      <c r="P1031181" s="246"/>
      <c r="Q1031181" s="246"/>
      <c r="R1031181" s="246"/>
    </row>
    <row r="1031227" spans="16:18" x14ac:dyDescent="0.2">
      <c r="P1031227" s="246"/>
      <c r="Q1031227" s="246"/>
      <c r="R1031227" s="246"/>
    </row>
    <row r="1031273" spans="16:18" x14ac:dyDescent="0.2">
      <c r="P1031273" s="246"/>
      <c r="Q1031273" s="246"/>
      <c r="R1031273" s="246"/>
    </row>
    <row r="1031319" spans="16:18" x14ac:dyDescent="0.2">
      <c r="P1031319" s="246"/>
      <c r="Q1031319" s="246"/>
      <c r="R1031319" s="246"/>
    </row>
    <row r="1031365" spans="16:18" x14ac:dyDescent="0.2">
      <c r="P1031365" s="246"/>
      <c r="Q1031365" s="246"/>
      <c r="R1031365" s="246"/>
    </row>
    <row r="1031411" spans="16:18" x14ac:dyDescent="0.2">
      <c r="P1031411" s="246"/>
      <c r="Q1031411" s="246"/>
      <c r="R1031411" s="246"/>
    </row>
    <row r="1031457" spans="16:18" x14ac:dyDescent="0.2">
      <c r="P1031457" s="246"/>
      <c r="Q1031457" s="246"/>
      <c r="R1031457" s="246"/>
    </row>
    <row r="1031503" spans="16:18" x14ac:dyDescent="0.2">
      <c r="P1031503" s="246"/>
      <c r="Q1031503" s="246"/>
      <c r="R1031503" s="246"/>
    </row>
    <row r="1031549" spans="16:18" x14ac:dyDescent="0.2">
      <c r="P1031549" s="246"/>
      <c r="Q1031549" s="246"/>
      <c r="R1031549" s="246"/>
    </row>
    <row r="1031595" spans="16:18" x14ac:dyDescent="0.2">
      <c r="P1031595" s="246"/>
      <c r="Q1031595" s="246"/>
      <c r="R1031595" s="246"/>
    </row>
    <row r="1031641" spans="16:18" x14ac:dyDescent="0.2">
      <c r="P1031641" s="246"/>
      <c r="Q1031641" s="246"/>
      <c r="R1031641" s="246"/>
    </row>
    <row r="1031687" spans="16:18" x14ac:dyDescent="0.2">
      <c r="P1031687" s="246"/>
      <c r="Q1031687" s="246"/>
      <c r="R1031687" s="246"/>
    </row>
    <row r="1031733" spans="16:18" x14ac:dyDescent="0.2">
      <c r="P1031733" s="246"/>
      <c r="Q1031733" s="246"/>
      <c r="R1031733" s="246"/>
    </row>
    <row r="1031779" spans="16:18" x14ac:dyDescent="0.2">
      <c r="P1031779" s="246"/>
      <c r="Q1031779" s="246"/>
      <c r="R1031779" s="246"/>
    </row>
    <row r="1031825" spans="16:18" x14ac:dyDescent="0.2">
      <c r="P1031825" s="246"/>
      <c r="Q1031825" s="246"/>
      <c r="R1031825" s="246"/>
    </row>
    <row r="1031871" spans="16:18" x14ac:dyDescent="0.2">
      <c r="P1031871" s="246"/>
      <c r="Q1031871" s="246"/>
      <c r="R1031871" s="246"/>
    </row>
    <row r="1031917" spans="16:18" x14ac:dyDescent="0.2">
      <c r="P1031917" s="246"/>
      <c r="Q1031917" s="246"/>
      <c r="R1031917" s="246"/>
    </row>
    <row r="1031963" spans="16:18" x14ac:dyDescent="0.2">
      <c r="P1031963" s="246"/>
      <c r="Q1031963" s="246"/>
      <c r="R1031963" s="246"/>
    </row>
    <row r="1032009" spans="16:18" x14ac:dyDescent="0.2">
      <c r="P1032009" s="246"/>
      <c r="Q1032009" s="246"/>
      <c r="R1032009" s="246"/>
    </row>
    <row r="1032055" spans="16:18" x14ac:dyDescent="0.2">
      <c r="P1032055" s="246"/>
      <c r="Q1032055" s="246"/>
      <c r="R1032055" s="246"/>
    </row>
    <row r="1032101" spans="16:18" x14ac:dyDescent="0.2">
      <c r="P1032101" s="246"/>
      <c r="Q1032101" s="246"/>
      <c r="R1032101" s="246"/>
    </row>
    <row r="1032147" spans="16:18" x14ac:dyDescent="0.2">
      <c r="P1032147" s="246"/>
      <c r="Q1032147" s="246"/>
      <c r="R1032147" s="246"/>
    </row>
    <row r="1032193" spans="16:18" x14ac:dyDescent="0.2">
      <c r="P1032193" s="246"/>
      <c r="Q1032193" s="246"/>
      <c r="R1032193" s="246"/>
    </row>
    <row r="1032239" spans="16:18" x14ac:dyDescent="0.2">
      <c r="P1032239" s="246"/>
      <c r="Q1032239" s="246"/>
      <c r="R1032239" s="246"/>
    </row>
    <row r="1032285" spans="16:18" x14ac:dyDescent="0.2">
      <c r="P1032285" s="246"/>
      <c r="Q1032285" s="246"/>
      <c r="R1032285" s="246"/>
    </row>
    <row r="1032331" spans="16:18" x14ac:dyDescent="0.2">
      <c r="P1032331" s="246"/>
      <c r="Q1032331" s="246"/>
      <c r="R1032331" s="246"/>
    </row>
    <row r="1032377" spans="16:18" x14ac:dyDescent="0.2">
      <c r="P1032377" s="246"/>
      <c r="Q1032377" s="246"/>
      <c r="R1032377" s="246"/>
    </row>
    <row r="1032423" spans="16:18" x14ac:dyDescent="0.2">
      <c r="P1032423" s="246"/>
      <c r="Q1032423" s="246"/>
      <c r="R1032423" s="246"/>
    </row>
    <row r="1032469" spans="16:18" x14ac:dyDescent="0.2">
      <c r="P1032469" s="246"/>
      <c r="Q1032469" s="246"/>
      <c r="R1032469" s="246"/>
    </row>
    <row r="1032515" spans="16:18" x14ac:dyDescent="0.2">
      <c r="P1032515" s="246"/>
      <c r="Q1032515" s="246"/>
      <c r="R1032515" s="246"/>
    </row>
    <row r="1032561" spans="16:18" x14ac:dyDescent="0.2">
      <c r="P1032561" s="246"/>
      <c r="Q1032561" s="246"/>
      <c r="R1032561" s="246"/>
    </row>
    <row r="1032607" spans="16:18" x14ac:dyDescent="0.2">
      <c r="P1032607" s="246"/>
      <c r="Q1032607" s="246"/>
      <c r="R1032607" s="246"/>
    </row>
    <row r="1032653" spans="16:18" x14ac:dyDescent="0.2">
      <c r="P1032653" s="246"/>
      <c r="Q1032653" s="246"/>
      <c r="R1032653" s="246"/>
    </row>
    <row r="1032699" spans="16:18" x14ac:dyDescent="0.2">
      <c r="P1032699" s="246"/>
      <c r="Q1032699" s="246"/>
      <c r="R1032699" s="246"/>
    </row>
    <row r="1032745" spans="16:18" x14ac:dyDescent="0.2">
      <c r="P1032745" s="246"/>
      <c r="Q1032745" s="246"/>
      <c r="R1032745" s="246"/>
    </row>
    <row r="1032791" spans="16:18" x14ac:dyDescent="0.2">
      <c r="P1032791" s="246"/>
      <c r="Q1032791" s="246"/>
      <c r="R1032791" s="246"/>
    </row>
    <row r="1032837" spans="16:18" x14ac:dyDescent="0.2">
      <c r="P1032837" s="246"/>
      <c r="Q1032837" s="246"/>
      <c r="R1032837" s="246"/>
    </row>
    <row r="1032883" spans="16:18" x14ac:dyDescent="0.2">
      <c r="P1032883" s="246"/>
      <c r="Q1032883" s="246"/>
      <c r="R1032883" s="246"/>
    </row>
    <row r="1032929" spans="16:18" x14ac:dyDescent="0.2">
      <c r="P1032929" s="246"/>
      <c r="Q1032929" s="246"/>
      <c r="R1032929" s="246"/>
    </row>
    <row r="1032975" spans="16:18" x14ac:dyDescent="0.2">
      <c r="P1032975" s="246"/>
      <c r="Q1032975" s="246"/>
      <c r="R1032975" s="246"/>
    </row>
    <row r="1033021" spans="16:18" x14ac:dyDescent="0.2">
      <c r="P1033021" s="246"/>
      <c r="Q1033021" s="246"/>
      <c r="R1033021" s="246"/>
    </row>
    <row r="1033067" spans="16:18" x14ac:dyDescent="0.2">
      <c r="P1033067" s="246"/>
      <c r="Q1033067" s="246"/>
      <c r="R1033067" s="246"/>
    </row>
    <row r="1033113" spans="16:18" x14ac:dyDescent="0.2">
      <c r="P1033113" s="246"/>
      <c r="Q1033113" s="246"/>
      <c r="R1033113" s="246"/>
    </row>
    <row r="1033159" spans="16:18" x14ac:dyDescent="0.2">
      <c r="P1033159" s="246"/>
      <c r="Q1033159" s="246"/>
      <c r="R1033159" s="246"/>
    </row>
    <row r="1033205" spans="16:18" x14ac:dyDescent="0.2">
      <c r="P1033205" s="246"/>
      <c r="Q1033205" s="246"/>
      <c r="R1033205" s="246"/>
    </row>
    <row r="1033251" spans="16:18" x14ac:dyDescent="0.2">
      <c r="P1033251" s="246"/>
      <c r="Q1033251" s="246"/>
      <c r="R1033251" s="246"/>
    </row>
    <row r="1033297" spans="16:18" x14ac:dyDescent="0.2">
      <c r="P1033297" s="246"/>
      <c r="Q1033297" s="246"/>
      <c r="R1033297" s="246"/>
    </row>
    <row r="1033343" spans="16:18" x14ac:dyDescent="0.2">
      <c r="P1033343" s="246"/>
      <c r="Q1033343" s="246"/>
      <c r="R1033343" s="246"/>
    </row>
    <row r="1033389" spans="16:18" x14ac:dyDescent="0.2">
      <c r="P1033389" s="246"/>
      <c r="Q1033389" s="246"/>
      <c r="R1033389" s="246"/>
    </row>
    <row r="1033435" spans="16:18" x14ac:dyDescent="0.2">
      <c r="P1033435" s="246"/>
      <c r="Q1033435" s="246"/>
      <c r="R1033435" s="246"/>
    </row>
    <row r="1033481" spans="16:18" x14ac:dyDescent="0.2">
      <c r="P1033481" s="246"/>
      <c r="Q1033481" s="246"/>
      <c r="R1033481" s="246"/>
    </row>
    <row r="1033527" spans="16:18" x14ac:dyDescent="0.2">
      <c r="P1033527" s="246"/>
      <c r="Q1033527" s="246"/>
      <c r="R1033527" s="246"/>
    </row>
    <row r="1033573" spans="16:18" x14ac:dyDescent="0.2">
      <c r="P1033573" s="246"/>
      <c r="Q1033573" s="246"/>
      <c r="R1033573" s="246"/>
    </row>
    <row r="1033619" spans="16:18" x14ac:dyDescent="0.2">
      <c r="P1033619" s="246"/>
      <c r="Q1033619" s="246"/>
      <c r="R1033619" s="246"/>
    </row>
    <row r="1033665" spans="16:18" x14ac:dyDescent="0.2">
      <c r="P1033665" s="246"/>
      <c r="Q1033665" s="246"/>
      <c r="R1033665" s="246"/>
    </row>
    <row r="1033711" spans="16:18" x14ac:dyDescent="0.2">
      <c r="P1033711" s="246"/>
      <c r="Q1033711" s="246"/>
      <c r="R1033711" s="246"/>
    </row>
    <row r="1033757" spans="16:18" x14ac:dyDescent="0.2">
      <c r="P1033757" s="246"/>
      <c r="Q1033757" s="246"/>
      <c r="R1033757" s="246"/>
    </row>
    <row r="1033803" spans="16:18" x14ac:dyDescent="0.2">
      <c r="P1033803" s="246"/>
      <c r="Q1033803" s="246"/>
      <c r="R1033803" s="246"/>
    </row>
    <row r="1033849" spans="16:18" x14ac:dyDescent="0.2">
      <c r="P1033849" s="246"/>
      <c r="Q1033849" s="246"/>
      <c r="R1033849" s="246"/>
    </row>
    <row r="1033895" spans="16:18" x14ac:dyDescent="0.2">
      <c r="P1033895" s="246"/>
      <c r="Q1033895" s="246"/>
      <c r="R1033895" s="246"/>
    </row>
    <row r="1033941" spans="16:18" x14ac:dyDescent="0.2">
      <c r="P1033941" s="246"/>
      <c r="Q1033941" s="246"/>
      <c r="R1033941" s="246"/>
    </row>
    <row r="1033987" spans="16:18" x14ac:dyDescent="0.2">
      <c r="P1033987" s="246"/>
      <c r="Q1033987" s="246"/>
      <c r="R1033987" s="246"/>
    </row>
    <row r="1034033" spans="16:18" x14ac:dyDescent="0.2">
      <c r="P1034033" s="246"/>
      <c r="Q1034033" s="246"/>
      <c r="R1034033" s="246"/>
    </row>
    <row r="1034079" spans="16:18" x14ac:dyDescent="0.2">
      <c r="P1034079" s="246"/>
      <c r="Q1034079" s="246"/>
      <c r="R1034079" s="246"/>
    </row>
    <row r="1034125" spans="16:18" x14ac:dyDescent="0.2">
      <c r="P1034125" s="246"/>
      <c r="Q1034125" s="246"/>
      <c r="R1034125" s="246"/>
    </row>
    <row r="1034171" spans="16:18" x14ac:dyDescent="0.2">
      <c r="P1034171" s="246"/>
      <c r="Q1034171" s="246"/>
      <c r="R1034171" s="246"/>
    </row>
    <row r="1034217" spans="16:18" x14ac:dyDescent="0.2">
      <c r="P1034217" s="246"/>
      <c r="Q1034217" s="246"/>
      <c r="R1034217" s="246"/>
    </row>
    <row r="1034263" spans="16:18" x14ac:dyDescent="0.2">
      <c r="P1034263" s="246"/>
      <c r="Q1034263" s="246"/>
      <c r="R1034263" s="246"/>
    </row>
    <row r="1034309" spans="16:18" x14ac:dyDescent="0.2">
      <c r="P1034309" s="246"/>
      <c r="Q1034309" s="246"/>
      <c r="R1034309" s="246"/>
    </row>
    <row r="1034355" spans="16:18" x14ac:dyDescent="0.2">
      <c r="P1034355" s="246"/>
      <c r="Q1034355" s="246"/>
      <c r="R1034355" s="246"/>
    </row>
    <row r="1034401" spans="16:18" x14ac:dyDescent="0.2">
      <c r="P1034401" s="246"/>
      <c r="Q1034401" s="246"/>
      <c r="R1034401" s="246"/>
    </row>
    <row r="1034447" spans="16:18" x14ac:dyDescent="0.2">
      <c r="P1034447" s="246"/>
      <c r="Q1034447" s="246"/>
      <c r="R1034447" s="246"/>
    </row>
    <row r="1034493" spans="16:18" x14ac:dyDescent="0.2">
      <c r="P1034493" s="246"/>
      <c r="Q1034493" s="246"/>
      <c r="R1034493" s="246"/>
    </row>
    <row r="1034539" spans="16:18" x14ac:dyDescent="0.2">
      <c r="P1034539" s="246"/>
      <c r="Q1034539" s="246"/>
      <c r="R1034539" s="246"/>
    </row>
    <row r="1034585" spans="16:18" x14ac:dyDescent="0.2">
      <c r="P1034585" s="246"/>
      <c r="Q1034585" s="246"/>
      <c r="R1034585" s="246"/>
    </row>
    <row r="1034631" spans="16:18" x14ac:dyDescent="0.2">
      <c r="P1034631" s="246"/>
      <c r="Q1034631" s="246"/>
      <c r="R1034631" s="246"/>
    </row>
    <row r="1034677" spans="16:18" x14ac:dyDescent="0.2">
      <c r="P1034677" s="246"/>
      <c r="Q1034677" s="246"/>
      <c r="R1034677" s="246"/>
    </row>
    <row r="1034723" spans="16:18" x14ac:dyDescent="0.2">
      <c r="P1034723" s="246"/>
      <c r="Q1034723" s="246"/>
      <c r="R1034723" s="246"/>
    </row>
    <row r="1034769" spans="16:18" x14ac:dyDescent="0.2">
      <c r="P1034769" s="246"/>
      <c r="Q1034769" s="246"/>
      <c r="R1034769" s="246"/>
    </row>
    <row r="1034815" spans="16:18" x14ac:dyDescent="0.2">
      <c r="P1034815" s="246"/>
      <c r="Q1034815" s="246"/>
      <c r="R1034815" s="246"/>
    </row>
    <row r="1034861" spans="16:18" x14ac:dyDescent="0.2">
      <c r="P1034861" s="246"/>
      <c r="Q1034861" s="246"/>
      <c r="R1034861" s="246"/>
    </row>
    <row r="1034907" spans="16:18" x14ac:dyDescent="0.2">
      <c r="P1034907" s="246"/>
      <c r="Q1034907" s="246"/>
      <c r="R1034907" s="246"/>
    </row>
    <row r="1034953" spans="16:18" x14ac:dyDescent="0.2">
      <c r="P1034953" s="246"/>
      <c r="Q1034953" s="246"/>
      <c r="R1034953" s="246"/>
    </row>
    <row r="1034999" spans="16:18" x14ac:dyDescent="0.2">
      <c r="P1034999" s="246"/>
      <c r="Q1034999" s="246"/>
      <c r="R1034999" s="246"/>
    </row>
    <row r="1035045" spans="16:18" x14ac:dyDescent="0.2">
      <c r="P1035045" s="246"/>
      <c r="Q1035045" s="246"/>
      <c r="R1035045" s="246"/>
    </row>
    <row r="1035091" spans="16:18" x14ac:dyDescent="0.2">
      <c r="P1035091" s="246"/>
      <c r="Q1035091" s="246"/>
      <c r="R1035091" s="246"/>
    </row>
    <row r="1035137" spans="16:18" x14ac:dyDescent="0.2">
      <c r="P1035137" s="246"/>
      <c r="Q1035137" s="246"/>
      <c r="R1035137" s="246"/>
    </row>
    <row r="1035183" spans="16:18" x14ac:dyDescent="0.2">
      <c r="P1035183" s="246"/>
      <c r="Q1035183" s="246"/>
      <c r="R1035183" s="246"/>
    </row>
    <row r="1035229" spans="16:18" x14ac:dyDescent="0.2">
      <c r="P1035229" s="246"/>
      <c r="Q1035229" s="246"/>
      <c r="R1035229" s="246"/>
    </row>
    <row r="1035275" spans="16:18" x14ac:dyDescent="0.2">
      <c r="P1035275" s="246"/>
      <c r="Q1035275" s="246"/>
      <c r="R1035275" s="246"/>
    </row>
    <row r="1035321" spans="16:18" x14ac:dyDescent="0.2">
      <c r="P1035321" s="246"/>
      <c r="Q1035321" s="246"/>
      <c r="R1035321" s="246"/>
    </row>
    <row r="1035367" spans="16:18" x14ac:dyDescent="0.2">
      <c r="P1035367" s="246"/>
      <c r="Q1035367" s="246"/>
      <c r="R1035367" s="246"/>
    </row>
    <row r="1035413" spans="16:18" x14ac:dyDescent="0.2">
      <c r="P1035413" s="246"/>
      <c r="Q1035413" s="246"/>
      <c r="R1035413" s="246"/>
    </row>
    <row r="1035459" spans="16:18" x14ac:dyDescent="0.2">
      <c r="P1035459" s="246"/>
      <c r="Q1035459" s="246"/>
      <c r="R1035459" s="246"/>
    </row>
    <row r="1035505" spans="16:18" x14ac:dyDescent="0.2">
      <c r="P1035505" s="246"/>
      <c r="Q1035505" s="246"/>
      <c r="R1035505" s="246"/>
    </row>
    <row r="1035551" spans="16:18" x14ac:dyDescent="0.2">
      <c r="P1035551" s="246"/>
      <c r="Q1035551" s="246"/>
      <c r="R1035551" s="246"/>
    </row>
    <row r="1035597" spans="16:18" x14ac:dyDescent="0.2">
      <c r="P1035597" s="246"/>
      <c r="Q1035597" s="246"/>
      <c r="R1035597" s="246"/>
    </row>
    <row r="1035643" spans="16:18" x14ac:dyDescent="0.2">
      <c r="P1035643" s="246"/>
      <c r="Q1035643" s="246"/>
      <c r="R1035643" s="246"/>
    </row>
    <row r="1035689" spans="16:18" x14ac:dyDescent="0.2">
      <c r="P1035689" s="246"/>
      <c r="Q1035689" s="246"/>
      <c r="R1035689" s="246"/>
    </row>
    <row r="1035735" spans="16:18" x14ac:dyDescent="0.2">
      <c r="P1035735" s="246"/>
      <c r="Q1035735" s="246"/>
      <c r="R1035735" s="246"/>
    </row>
    <row r="1035781" spans="16:18" x14ac:dyDescent="0.2">
      <c r="P1035781" s="246"/>
      <c r="Q1035781" s="246"/>
      <c r="R1035781" s="246"/>
    </row>
    <row r="1035827" spans="16:18" x14ac:dyDescent="0.2">
      <c r="P1035827" s="246"/>
      <c r="Q1035827" s="246"/>
      <c r="R1035827" s="246"/>
    </row>
    <row r="1035873" spans="16:18" x14ac:dyDescent="0.2">
      <c r="P1035873" s="246"/>
      <c r="Q1035873" s="246"/>
      <c r="R1035873" s="246"/>
    </row>
    <row r="1035919" spans="16:18" x14ac:dyDescent="0.2">
      <c r="P1035919" s="246"/>
      <c r="Q1035919" s="246"/>
      <c r="R1035919" s="246"/>
    </row>
    <row r="1035965" spans="16:18" x14ac:dyDescent="0.2">
      <c r="P1035965" s="246"/>
      <c r="Q1035965" s="246"/>
      <c r="R1035965" s="246"/>
    </row>
    <row r="1036011" spans="16:18" x14ac:dyDescent="0.2">
      <c r="P1036011" s="246"/>
      <c r="Q1036011" s="246"/>
      <c r="R1036011" s="246"/>
    </row>
    <row r="1036057" spans="16:18" x14ac:dyDescent="0.2">
      <c r="P1036057" s="246"/>
      <c r="Q1036057" s="246"/>
      <c r="R1036057" s="246"/>
    </row>
    <row r="1036103" spans="16:18" x14ac:dyDescent="0.2">
      <c r="P1036103" s="246"/>
      <c r="Q1036103" s="246"/>
      <c r="R1036103" s="246"/>
    </row>
    <row r="1036149" spans="16:18" x14ac:dyDescent="0.2">
      <c r="P1036149" s="246"/>
      <c r="Q1036149" s="246"/>
      <c r="R1036149" s="246"/>
    </row>
    <row r="1036195" spans="16:18" x14ac:dyDescent="0.2">
      <c r="P1036195" s="246"/>
      <c r="Q1036195" s="246"/>
      <c r="R1036195" s="246"/>
    </row>
    <row r="1036241" spans="16:18" x14ac:dyDescent="0.2">
      <c r="P1036241" s="246"/>
      <c r="Q1036241" s="246"/>
      <c r="R1036241" s="246"/>
    </row>
    <row r="1036287" spans="16:18" x14ac:dyDescent="0.2">
      <c r="P1036287" s="246"/>
      <c r="Q1036287" s="246"/>
      <c r="R1036287" s="246"/>
    </row>
    <row r="1036333" spans="16:18" x14ac:dyDescent="0.2">
      <c r="P1036333" s="246"/>
      <c r="Q1036333" s="246"/>
      <c r="R1036333" s="246"/>
    </row>
    <row r="1036379" spans="16:18" x14ac:dyDescent="0.2">
      <c r="P1036379" s="246"/>
      <c r="Q1036379" s="246"/>
      <c r="R1036379" s="246"/>
    </row>
    <row r="1036425" spans="16:18" x14ac:dyDescent="0.2">
      <c r="P1036425" s="246"/>
      <c r="Q1036425" s="246"/>
      <c r="R1036425" s="246"/>
    </row>
    <row r="1036471" spans="16:18" x14ac:dyDescent="0.2">
      <c r="P1036471" s="246"/>
      <c r="Q1036471" s="246"/>
      <c r="R1036471" s="246"/>
    </row>
    <row r="1036517" spans="16:18" x14ac:dyDescent="0.2">
      <c r="P1036517" s="246"/>
      <c r="Q1036517" s="246"/>
      <c r="R1036517" s="246"/>
    </row>
    <row r="1036563" spans="16:18" x14ac:dyDescent="0.2">
      <c r="P1036563" s="246"/>
      <c r="Q1036563" s="246"/>
      <c r="R1036563" s="246"/>
    </row>
    <row r="1036609" spans="16:18" x14ac:dyDescent="0.2">
      <c r="P1036609" s="246"/>
      <c r="Q1036609" s="246"/>
      <c r="R1036609" s="246"/>
    </row>
    <row r="1036655" spans="16:18" x14ac:dyDescent="0.2">
      <c r="P1036655" s="246"/>
      <c r="Q1036655" s="246"/>
      <c r="R1036655" s="246"/>
    </row>
    <row r="1036701" spans="16:18" x14ac:dyDescent="0.2">
      <c r="P1036701" s="246"/>
      <c r="Q1036701" s="246"/>
      <c r="R1036701" s="246"/>
    </row>
    <row r="1036747" spans="16:18" x14ac:dyDescent="0.2">
      <c r="P1036747" s="246"/>
      <c r="Q1036747" s="246"/>
      <c r="R1036747" s="246"/>
    </row>
    <row r="1036793" spans="16:18" x14ac:dyDescent="0.2">
      <c r="P1036793" s="246"/>
      <c r="Q1036793" s="246"/>
      <c r="R1036793" s="246"/>
    </row>
    <row r="1036839" spans="16:18" x14ac:dyDescent="0.2">
      <c r="P1036839" s="246"/>
      <c r="Q1036839" s="246"/>
      <c r="R1036839" s="246"/>
    </row>
    <row r="1036885" spans="16:18" x14ac:dyDescent="0.2">
      <c r="P1036885" s="246"/>
      <c r="Q1036885" s="246"/>
      <c r="R1036885" s="246"/>
    </row>
    <row r="1036931" spans="16:18" x14ac:dyDescent="0.2">
      <c r="P1036931" s="246"/>
      <c r="Q1036931" s="246"/>
      <c r="R1036931" s="246"/>
    </row>
    <row r="1036977" spans="16:18" x14ac:dyDescent="0.2">
      <c r="P1036977" s="246"/>
      <c r="Q1036977" s="246"/>
      <c r="R1036977" s="246"/>
    </row>
    <row r="1037023" spans="16:18" x14ac:dyDescent="0.2">
      <c r="P1037023" s="246"/>
      <c r="Q1037023" s="246"/>
      <c r="R1037023" s="246"/>
    </row>
    <row r="1037069" spans="16:18" x14ac:dyDescent="0.2">
      <c r="P1037069" s="246"/>
      <c r="Q1037069" s="246"/>
      <c r="R1037069" s="246"/>
    </row>
    <row r="1037115" spans="16:18" x14ac:dyDescent="0.2">
      <c r="P1037115" s="246"/>
      <c r="Q1037115" s="246"/>
      <c r="R1037115" s="246"/>
    </row>
    <row r="1037161" spans="16:18" x14ac:dyDescent="0.2">
      <c r="P1037161" s="246"/>
      <c r="Q1037161" s="246"/>
      <c r="R1037161" s="246"/>
    </row>
    <row r="1037207" spans="16:18" x14ac:dyDescent="0.2">
      <c r="P1037207" s="246"/>
      <c r="Q1037207" s="246"/>
      <c r="R1037207" s="246"/>
    </row>
    <row r="1037253" spans="16:18" x14ac:dyDescent="0.2">
      <c r="P1037253" s="246"/>
      <c r="Q1037253" s="246"/>
      <c r="R1037253" s="246"/>
    </row>
    <row r="1037299" spans="16:18" x14ac:dyDescent="0.2">
      <c r="P1037299" s="246"/>
      <c r="Q1037299" s="246"/>
      <c r="R1037299" s="246"/>
    </row>
    <row r="1037345" spans="16:18" x14ac:dyDescent="0.2">
      <c r="P1037345" s="246"/>
      <c r="Q1037345" s="246"/>
      <c r="R1037345" s="246"/>
    </row>
    <row r="1037391" spans="16:18" x14ac:dyDescent="0.2">
      <c r="P1037391" s="246"/>
      <c r="Q1037391" s="246"/>
      <c r="R1037391" s="246"/>
    </row>
    <row r="1037437" spans="16:18" x14ac:dyDescent="0.2">
      <c r="P1037437" s="246"/>
      <c r="Q1037437" s="246"/>
      <c r="R1037437" s="246"/>
    </row>
    <row r="1037483" spans="16:18" x14ac:dyDescent="0.2">
      <c r="P1037483" s="246"/>
      <c r="Q1037483" s="246"/>
      <c r="R1037483" s="246"/>
    </row>
    <row r="1037529" spans="16:18" x14ac:dyDescent="0.2">
      <c r="P1037529" s="246"/>
      <c r="Q1037529" s="246"/>
      <c r="R1037529" s="246"/>
    </row>
    <row r="1037575" spans="16:18" x14ac:dyDescent="0.2">
      <c r="P1037575" s="246"/>
      <c r="Q1037575" s="246"/>
      <c r="R1037575" s="246"/>
    </row>
    <row r="1037621" spans="16:18" x14ac:dyDescent="0.2">
      <c r="P1037621" s="246"/>
      <c r="Q1037621" s="246"/>
      <c r="R1037621" s="246"/>
    </row>
    <row r="1037667" spans="16:18" x14ac:dyDescent="0.2">
      <c r="P1037667" s="246"/>
      <c r="Q1037667" s="246"/>
      <c r="R1037667" s="246"/>
    </row>
    <row r="1037713" spans="16:18" x14ac:dyDescent="0.2">
      <c r="P1037713" s="246"/>
      <c r="Q1037713" s="246"/>
      <c r="R1037713" s="246"/>
    </row>
    <row r="1037759" spans="16:18" x14ac:dyDescent="0.2">
      <c r="P1037759" s="246"/>
      <c r="Q1037759" s="246"/>
      <c r="R1037759" s="246"/>
    </row>
    <row r="1037805" spans="16:18" x14ac:dyDescent="0.2">
      <c r="P1037805" s="246"/>
      <c r="Q1037805" s="246"/>
      <c r="R1037805" s="246"/>
    </row>
    <row r="1037851" spans="16:18" x14ac:dyDescent="0.2">
      <c r="P1037851" s="246"/>
      <c r="Q1037851" s="246"/>
      <c r="R1037851" s="246"/>
    </row>
    <row r="1037897" spans="16:18" x14ac:dyDescent="0.2">
      <c r="P1037897" s="246"/>
      <c r="Q1037897" s="246"/>
      <c r="R1037897" s="246"/>
    </row>
    <row r="1037943" spans="16:18" x14ac:dyDescent="0.2">
      <c r="P1037943" s="246"/>
      <c r="Q1037943" s="246"/>
      <c r="R1037943" s="246"/>
    </row>
    <row r="1037989" spans="16:18" x14ac:dyDescent="0.2">
      <c r="P1037989" s="246"/>
      <c r="Q1037989" s="246"/>
      <c r="R1037989" s="246"/>
    </row>
    <row r="1038035" spans="16:18" x14ac:dyDescent="0.2">
      <c r="P1038035" s="246"/>
      <c r="Q1038035" s="246"/>
      <c r="R1038035" s="246"/>
    </row>
    <row r="1038081" spans="16:18" x14ac:dyDescent="0.2">
      <c r="P1038081" s="246"/>
      <c r="Q1038081" s="246"/>
      <c r="R1038081" s="246"/>
    </row>
    <row r="1038127" spans="16:18" x14ac:dyDescent="0.2">
      <c r="P1038127" s="246"/>
      <c r="Q1038127" s="246"/>
      <c r="R1038127" s="246"/>
    </row>
    <row r="1038173" spans="16:18" x14ac:dyDescent="0.2">
      <c r="P1038173" s="246"/>
      <c r="Q1038173" s="246"/>
      <c r="R1038173" s="246"/>
    </row>
    <row r="1038219" spans="16:18" x14ac:dyDescent="0.2">
      <c r="P1038219" s="246"/>
      <c r="Q1038219" s="246"/>
      <c r="R1038219" s="246"/>
    </row>
    <row r="1038265" spans="16:18" x14ac:dyDescent="0.2">
      <c r="P1038265" s="246"/>
      <c r="Q1038265" s="246"/>
      <c r="R1038265" s="246"/>
    </row>
    <row r="1038311" spans="16:18" x14ac:dyDescent="0.2">
      <c r="P1038311" s="246"/>
      <c r="Q1038311" s="246"/>
      <c r="R1038311" s="246"/>
    </row>
    <row r="1038357" spans="16:18" x14ac:dyDescent="0.2">
      <c r="P1038357" s="246"/>
      <c r="Q1038357" s="246"/>
      <c r="R1038357" s="246"/>
    </row>
    <row r="1038403" spans="16:18" x14ac:dyDescent="0.2">
      <c r="P1038403" s="246"/>
      <c r="Q1038403" s="246"/>
      <c r="R1038403" s="246"/>
    </row>
    <row r="1038449" spans="16:18" x14ac:dyDescent="0.2">
      <c r="P1038449" s="246"/>
      <c r="Q1038449" s="246"/>
      <c r="R1038449" s="246"/>
    </row>
    <row r="1038495" spans="16:18" x14ac:dyDescent="0.2">
      <c r="P1038495" s="246"/>
      <c r="Q1038495" s="246"/>
      <c r="R1038495" s="246"/>
    </row>
    <row r="1038541" spans="16:18" x14ac:dyDescent="0.2">
      <c r="P1038541" s="246"/>
      <c r="Q1038541" s="246"/>
      <c r="R1038541" s="246"/>
    </row>
    <row r="1038587" spans="16:18" x14ac:dyDescent="0.2">
      <c r="P1038587" s="246"/>
      <c r="Q1038587" s="246"/>
      <c r="R1038587" s="246"/>
    </row>
    <row r="1038633" spans="16:18" x14ac:dyDescent="0.2">
      <c r="P1038633" s="246"/>
      <c r="Q1038633" s="246"/>
      <c r="R1038633" s="246"/>
    </row>
    <row r="1038679" spans="16:18" x14ac:dyDescent="0.2">
      <c r="P1038679" s="246"/>
      <c r="Q1038679" s="246"/>
      <c r="R1038679" s="246"/>
    </row>
    <row r="1038725" spans="16:18" x14ac:dyDescent="0.2">
      <c r="P1038725" s="246"/>
      <c r="Q1038725" s="246"/>
      <c r="R1038725" s="246"/>
    </row>
    <row r="1038771" spans="16:18" x14ac:dyDescent="0.2">
      <c r="P1038771" s="246"/>
      <c r="Q1038771" s="246"/>
      <c r="R1038771" s="246"/>
    </row>
    <row r="1038817" spans="16:18" x14ac:dyDescent="0.2">
      <c r="P1038817" s="246"/>
      <c r="Q1038817" s="246"/>
      <c r="R1038817" s="246"/>
    </row>
    <row r="1038863" spans="16:18" x14ac:dyDescent="0.2">
      <c r="P1038863" s="246"/>
      <c r="Q1038863" s="246"/>
      <c r="R1038863" s="246"/>
    </row>
    <row r="1038909" spans="16:18" x14ac:dyDescent="0.2">
      <c r="P1038909" s="246"/>
      <c r="Q1038909" s="246"/>
      <c r="R1038909" s="246"/>
    </row>
    <row r="1038955" spans="16:18" x14ac:dyDescent="0.2">
      <c r="P1038955" s="246"/>
      <c r="Q1038955" s="246"/>
      <c r="R1038955" s="246"/>
    </row>
    <row r="1039001" spans="16:18" x14ac:dyDescent="0.2">
      <c r="P1039001" s="246"/>
      <c r="Q1039001" s="246"/>
      <c r="R1039001" s="246"/>
    </row>
    <row r="1039047" spans="16:18" x14ac:dyDescent="0.2">
      <c r="P1039047" s="246"/>
      <c r="Q1039047" s="246"/>
      <c r="R1039047" s="246"/>
    </row>
    <row r="1039093" spans="16:18" x14ac:dyDescent="0.2">
      <c r="P1039093" s="246"/>
      <c r="Q1039093" s="246"/>
      <c r="R1039093" s="246"/>
    </row>
    <row r="1039139" spans="16:18" x14ac:dyDescent="0.2">
      <c r="P1039139" s="246"/>
      <c r="Q1039139" s="246"/>
      <c r="R1039139" s="246"/>
    </row>
    <row r="1039185" spans="16:18" x14ac:dyDescent="0.2">
      <c r="P1039185" s="246"/>
      <c r="Q1039185" s="246"/>
      <c r="R1039185" s="246"/>
    </row>
    <row r="1039231" spans="16:18" x14ac:dyDescent="0.2">
      <c r="P1039231" s="246"/>
      <c r="Q1039231" s="246"/>
      <c r="R1039231" s="246"/>
    </row>
    <row r="1039277" spans="16:18" x14ac:dyDescent="0.2">
      <c r="P1039277" s="246"/>
      <c r="Q1039277" s="246"/>
      <c r="R1039277" s="246"/>
    </row>
    <row r="1039323" spans="16:18" x14ac:dyDescent="0.2">
      <c r="P1039323" s="246"/>
      <c r="Q1039323" s="246"/>
      <c r="R1039323" s="246"/>
    </row>
    <row r="1039369" spans="16:18" x14ac:dyDescent="0.2">
      <c r="P1039369" s="246"/>
      <c r="Q1039369" s="246"/>
      <c r="R1039369" s="246"/>
    </row>
    <row r="1039415" spans="16:18" x14ac:dyDescent="0.2">
      <c r="P1039415" s="246"/>
      <c r="Q1039415" s="246"/>
      <c r="R1039415" s="246"/>
    </row>
    <row r="1039461" spans="16:18" x14ac:dyDescent="0.2">
      <c r="P1039461" s="246"/>
      <c r="Q1039461" s="246"/>
      <c r="R1039461" s="246"/>
    </row>
    <row r="1039507" spans="16:18" x14ac:dyDescent="0.2">
      <c r="P1039507" s="246"/>
      <c r="Q1039507" s="246"/>
      <c r="R1039507" s="246"/>
    </row>
    <row r="1039553" spans="16:18" x14ac:dyDescent="0.2">
      <c r="P1039553" s="246"/>
      <c r="Q1039553" s="246"/>
      <c r="R1039553" s="246"/>
    </row>
    <row r="1039599" spans="16:18" x14ac:dyDescent="0.2">
      <c r="P1039599" s="246"/>
      <c r="Q1039599" s="246"/>
      <c r="R1039599" s="246"/>
    </row>
    <row r="1039645" spans="16:18" x14ac:dyDescent="0.2">
      <c r="P1039645" s="246"/>
      <c r="Q1039645" s="246"/>
      <c r="R1039645" s="246"/>
    </row>
    <row r="1039691" spans="16:18" x14ac:dyDescent="0.2">
      <c r="P1039691" s="246"/>
      <c r="Q1039691" s="246"/>
      <c r="R1039691" s="246"/>
    </row>
    <row r="1039737" spans="16:18" x14ac:dyDescent="0.2">
      <c r="P1039737" s="246"/>
      <c r="Q1039737" s="246"/>
      <c r="R1039737" s="246"/>
    </row>
    <row r="1039783" spans="16:18" x14ac:dyDescent="0.2">
      <c r="P1039783" s="246"/>
      <c r="Q1039783" s="246"/>
      <c r="R1039783" s="246"/>
    </row>
    <row r="1039829" spans="16:18" x14ac:dyDescent="0.2">
      <c r="P1039829" s="246"/>
      <c r="Q1039829" s="246"/>
      <c r="R1039829" s="246"/>
    </row>
    <row r="1039875" spans="16:18" x14ac:dyDescent="0.2">
      <c r="P1039875" s="246"/>
      <c r="Q1039875" s="246"/>
      <c r="R1039875" s="246"/>
    </row>
    <row r="1039921" spans="16:18" x14ac:dyDescent="0.2">
      <c r="P1039921" s="246"/>
      <c r="Q1039921" s="246"/>
      <c r="R1039921" s="246"/>
    </row>
    <row r="1039967" spans="16:18" x14ac:dyDescent="0.2">
      <c r="P1039967" s="246"/>
      <c r="Q1039967" s="246"/>
      <c r="R1039967" s="246"/>
    </row>
    <row r="1040013" spans="16:18" x14ac:dyDescent="0.2">
      <c r="P1040013" s="246"/>
      <c r="Q1040013" s="246"/>
      <c r="R1040013" s="246"/>
    </row>
    <row r="1040059" spans="16:18" x14ac:dyDescent="0.2">
      <c r="P1040059" s="246"/>
      <c r="Q1040059" s="246"/>
      <c r="R1040059" s="246"/>
    </row>
    <row r="1040105" spans="16:18" x14ac:dyDescent="0.2">
      <c r="P1040105" s="246"/>
      <c r="Q1040105" s="246"/>
      <c r="R1040105" s="246"/>
    </row>
    <row r="1040151" spans="16:18" x14ac:dyDescent="0.2">
      <c r="P1040151" s="246"/>
      <c r="Q1040151" s="246"/>
      <c r="R1040151" s="246"/>
    </row>
    <row r="1040197" spans="16:18" x14ac:dyDescent="0.2">
      <c r="P1040197" s="246"/>
      <c r="Q1040197" s="246"/>
      <c r="R1040197" s="246"/>
    </row>
    <row r="1040243" spans="16:18" x14ac:dyDescent="0.2">
      <c r="P1040243" s="246"/>
      <c r="Q1040243" s="246"/>
      <c r="R1040243" s="246"/>
    </row>
    <row r="1040289" spans="16:18" x14ac:dyDescent="0.2">
      <c r="P1040289" s="246"/>
      <c r="Q1040289" s="246"/>
      <c r="R1040289" s="246"/>
    </row>
    <row r="1040335" spans="16:18" x14ac:dyDescent="0.2">
      <c r="P1040335" s="246"/>
      <c r="Q1040335" s="246"/>
      <c r="R1040335" s="246"/>
    </row>
    <row r="1040381" spans="16:18" x14ac:dyDescent="0.2">
      <c r="P1040381" s="246"/>
      <c r="Q1040381" s="246"/>
      <c r="R1040381" s="246"/>
    </row>
    <row r="1040427" spans="16:18" x14ac:dyDescent="0.2">
      <c r="P1040427" s="246"/>
      <c r="Q1040427" s="246"/>
      <c r="R1040427" s="246"/>
    </row>
    <row r="1040473" spans="16:18" x14ac:dyDescent="0.2">
      <c r="P1040473" s="246"/>
      <c r="Q1040473" s="246"/>
      <c r="R1040473" s="246"/>
    </row>
    <row r="1040519" spans="16:18" x14ac:dyDescent="0.2">
      <c r="P1040519" s="246"/>
      <c r="Q1040519" s="246"/>
      <c r="R1040519" s="246"/>
    </row>
    <row r="1040565" spans="16:18" x14ac:dyDescent="0.2">
      <c r="P1040565" s="246"/>
      <c r="Q1040565" s="246"/>
      <c r="R1040565" s="246"/>
    </row>
    <row r="1040611" spans="16:18" x14ac:dyDescent="0.2">
      <c r="P1040611" s="246"/>
      <c r="Q1040611" s="246"/>
      <c r="R1040611" s="246"/>
    </row>
    <row r="1040657" spans="16:18" x14ac:dyDescent="0.2">
      <c r="P1040657" s="246"/>
      <c r="Q1040657" s="246"/>
      <c r="R1040657" s="246"/>
    </row>
    <row r="1040703" spans="16:18" x14ac:dyDescent="0.2">
      <c r="P1040703" s="246"/>
      <c r="Q1040703" s="246"/>
      <c r="R1040703" s="246"/>
    </row>
    <row r="1040749" spans="16:18" x14ac:dyDescent="0.2">
      <c r="P1040749" s="246"/>
      <c r="Q1040749" s="246"/>
      <c r="R1040749" s="246"/>
    </row>
    <row r="1040795" spans="16:18" x14ac:dyDescent="0.2">
      <c r="P1040795" s="246"/>
      <c r="Q1040795" s="246"/>
      <c r="R1040795" s="246"/>
    </row>
    <row r="1040841" spans="16:18" x14ac:dyDescent="0.2">
      <c r="P1040841" s="246"/>
      <c r="Q1040841" s="246"/>
      <c r="R1040841" s="246"/>
    </row>
    <row r="1040887" spans="16:18" x14ac:dyDescent="0.2">
      <c r="P1040887" s="246"/>
      <c r="Q1040887" s="246"/>
      <c r="R1040887" s="246"/>
    </row>
    <row r="1040933" spans="16:18" x14ac:dyDescent="0.2">
      <c r="P1040933" s="246"/>
      <c r="Q1040933" s="246"/>
      <c r="R1040933" s="246"/>
    </row>
    <row r="1040979" spans="16:18" x14ac:dyDescent="0.2">
      <c r="P1040979" s="246"/>
      <c r="Q1040979" s="246"/>
      <c r="R1040979" s="246"/>
    </row>
    <row r="1041025" spans="16:18" x14ac:dyDescent="0.2">
      <c r="P1041025" s="246"/>
      <c r="Q1041025" s="246"/>
      <c r="R1041025" s="246"/>
    </row>
    <row r="1041071" spans="16:18" x14ac:dyDescent="0.2">
      <c r="P1041071" s="246"/>
      <c r="Q1041071" s="246"/>
      <c r="R1041071" s="246"/>
    </row>
    <row r="1041117" spans="16:18" x14ac:dyDescent="0.2">
      <c r="P1041117" s="246"/>
      <c r="Q1041117" s="246"/>
      <c r="R1041117" s="246"/>
    </row>
    <row r="1041163" spans="16:18" x14ac:dyDescent="0.2">
      <c r="P1041163" s="246"/>
      <c r="Q1041163" s="246"/>
      <c r="R1041163" s="246"/>
    </row>
    <row r="1041209" spans="16:18" x14ac:dyDescent="0.2">
      <c r="P1041209" s="246"/>
      <c r="Q1041209" s="246"/>
      <c r="R1041209" s="246"/>
    </row>
    <row r="1041255" spans="16:18" x14ac:dyDescent="0.2">
      <c r="P1041255" s="246"/>
      <c r="Q1041255" s="246"/>
      <c r="R1041255" s="246"/>
    </row>
    <row r="1041301" spans="16:18" x14ac:dyDescent="0.2">
      <c r="P1041301" s="246"/>
      <c r="Q1041301" s="246"/>
      <c r="R1041301" s="246"/>
    </row>
    <row r="1041347" spans="16:18" x14ac:dyDescent="0.2">
      <c r="P1041347" s="246"/>
      <c r="Q1041347" s="246"/>
      <c r="R1041347" s="246"/>
    </row>
    <row r="1041393" spans="16:18" x14ac:dyDescent="0.2">
      <c r="P1041393" s="246"/>
      <c r="Q1041393" s="246"/>
      <c r="R1041393" s="246"/>
    </row>
    <row r="1041439" spans="16:18" x14ac:dyDescent="0.2">
      <c r="P1041439" s="246"/>
      <c r="Q1041439" s="246"/>
      <c r="R1041439" s="246"/>
    </row>
    <row r="1041485" spans="16:18" x14ac:dyDescent="0.2">
      <c r="P1041485" s="246"/>
      <c r="Q1041485" s="246"/>
      <c r="R1041485" s="246"/>
    </row>
    <row r="1041531" spans="16:18" x14ac:dyDescent="0.2">
      <c r="P1041531" s="246"/>
      <c r="Q1041531" s="246"/>
      <c r="R1041531" s="246"/>
    </row>
    <row r="1041577" spans="16:18" x14ac:dyDescent="0.2">
      <c r="P1041577" s="246"/>
      <c r="Q1041577" s="246"/>
      <c r="R1041577" s="246"/>
    </row>
    <row r="1041623" spans="16:18" x14ac:dyDescent="0.2">
      <c r="P1041623" s="246"/>
      <c r="Q1041623" s="246"/>
      <c r="R1041623" s="246"/>
    </row>
    <row r="1041669" spans="16:18" x14ac:dyDescent="0.2">
      <c r="P1041669" s="246"/>
      <c r="Q1041669" s="246"/>
      <c r="R1041669" s="246"/>
    </row>
    <row r="1041715" spans="16:18" x14ac:dyDescent="0.2">
      <c r="P1041715" s="246"/>
      <c r="Q1041715" s="246"/>
      <c r="R1041715" s="246"/>
    </row>
    <row r="1041761" spans="16:18" x14ac:dyDescent="0.2">
      <c r="P1041761" s="246"/>
      <c r="Q1041761" s="246"/>
      <c r="R1041761" s="246"/>
    </row>
    <row r="1041807" spans="16:18" x14ac:dyDescent="0.2">
      <c r="P1041807" s="246"/>
      <c r="Q1041807" s="246"/>
      <c r="R1041807" s="246"/>
    </row>
    <row r="1041853" spans="16:18" x14ac:dyDescent="0.2">
      <c r="P1041853" s="246"/>
      <c r="Q1041853" s="246"/>
      <c r="R1041853" s="246"/>
    </row>
    <row r="1041899" spans="16:18" x14ac:dyDescent="0.2">
      <c r="P1041899" s="246"/>
      <c r="Q1041899" s="246"/>
      <c r="R1041899" s="246"/>
    </row>
    <row r="1041945" spans="16:18" x14ac:dyDescent="0.2">
      <c r="P1041945" s="246"/>
      <c r="Q1041945" s="246"/>
      <c r="R1041945" s="246"/>
    </row>
    <row r="1041991" spans="16:18" x14ac:dyDescent="0.2">
      <c r="P1041991" s="246"/>
      <c r="Q1041991" s="246"/>
      <c r="R1041991" s="246"/>
    </row>
    <row r="1042037" spans="16:18" x14ac:dyDescent="0.2">
      <c r="P1042037" s="246"/>
      <c r="Q1042037" s="246"/>
      <c r="R1042037" s="246"/>
    </row>
    <row r="1042083" spans="16:18" x14ac:dyDescent="0.2">
      <c r="P1042083" s="246"/>
      <c r="Q1042083" s="246"/>
      <c r="R1042083" s="246"/>
    </row>
    <row r="1042129" spans="16:18" x14ac:dyDescent="0.2">
      <c r="P1042129" s="246"/>
      <c r="Q1042129" s="246"/>
      <c r="R1042129" s="246"/>
    </row>
    <row r="1042175" spans="16:18" x14ac:dyDescent="0.2">
      <c r="P1042175" s="246"/>
      <c r="Q1042175" s="246"/>
      <c r="R1042175" s="246"/>
    </row>
    <row r="1042221" spans="16:18" x14ac:dyDescent="0.2">
      <c r="P1042221" s="246"/>
      <c r="Q1042221" s="246"/>
      <c r="R1042221" s="246"/>
    </row>
    <row r="1042267" spans="16:18" x14ac:dyDescent="0.2">
      <c r="P1042267" s="246"/>
      <c r="Q1042267" s="246"/>
      <c r="R1042267" s="246"/>
    </row>
    <row r="1042313" spans="16:18" x14ac:dyDescent="0.2">
      <c r="P1042313" s="246"/>
      <c r="Q1042313" s="246"/>
      <c r="R1042313" s="246"/>
    </row>
    <row r="1042359" spans="16:18" x14ac:dyDescent="0.2">
      <c r="P1042359" s="246"/>
      <c r="Q1042359" s="246"/>
      <c r="R1042359" s="246"/>
    </row>
    <row r="1042405" spans="16:18" x14ac:dyDescent="0.2">
      <c r="P1042405" s="246"/>
      <c r="Q1042405" s="246"/>
      <c r="R1042405" s="246"/>
    </row>
    <row r="1042451" spans="16:18" x14ac:dyDescent="0.2">
      <c r="P1042451" s="246"/>
      <c r="Q1042451" s="246"/>
      <c r="R1042451" s="246"/>
    </row>
    <row r="1042497" spans="16:18" x14ac:dyDescent="0.2">
      <c r="P1042497" s="246"/>
      <c r="Q1042497" s="246"/>
      <c r="R1042497" s="246"/>
    </row>
    <row r="1042543" spans="16:18" x14ac:dyDescent="0.2">
      <c r="P1042543" s="246"/>
      <c r="Q1042543" s="246"/>
      <c r="R1042543" s="246"/>
    </row>
    <row r="1042589" spans="16:18" x14ac:dyDescent="0.2">
      <c r="P1042589" s="246"/>
      <c r="Q1042589" s="246"/>
      <c r="R1042589" s="246"/>
    </row>
    <row r="1042635" spans="16:18" x14ac:dyDescent="0.2">
      <c r="P1042635" s="246"/>
      <c r="Q1042635" s="246"/>
      <c r="R1042635" s="246"/>
    </row>
    <row r="1042681" spans="16:18" x14ac:dyDescent="0.2">
      <c r="P1042681" s="246"/>
      <c r="Q1042681" s="246"/>
      <c r="R1042681" s="246"/>
    </row>
    <row r="1042727" spans="16:18" x14ac:dyDescent="0.2">
      <c r="P1042727" s="246"/>
      <c r="Q1042727" s="246"/>
      <c r="R1042727" s="246"/>
    </row>
    <row r="1042773" spans="16:18" x14ac:dyDescent="0.2">
      <c r="P1042773" s="246"/>
      <c r="Q1042773" s="246"/>
      <c r="R1042773" s="246"/>
    </row>
    <row r="1042819" spans="16:18" x14ac:dyDescent="0.2">
      <c r="P1042819" s="246"/>
      <c r="Q1042819" s="246"/>
      <c r="R1042819" s="246"/>
    </row>
    <row r="1042865" spans="16:18" x14ac:dyDescent="0.2">
      <c r="P1042865" s="246"/>
      <c r="Q1042865" s="246"/>
      <c r="R1042865" s="246"/>
    </row>
    <row r="1042911" spans="16:18" x14ac:dyDescent="0.2">
      <c r="P1042911" s="246"/>
      <c r="Q1042911" s="246"/>
      <c r="R1042911" s="246"/>
    </row>
    <row r="1042957" spans="16:18" x14ac:dyDescent="0.2">
      <c r="P1042957" s="246"/>
      <c r="Q1042957" s="246"/>
      <c r="R1042957" s="246"/>
    </row>
    <row r="1043003" spans="16:18" x14ac:dyDescent="0.2">
      <c r="P1043003" s="246"/>
      <c r="Q1043003" s="246"/>
      <c r="R1043003" s="246"/>
    </row>
    <row r="1043049" spans="16:18" x14ac:dyDescent="0.2">
      <c r="P1043049" s="246"/>
      <c r="Q1043049" s="246"/>
      <c r="R1043049" s="246"/>
    </row>
    <row r="1043095" spans="16:18" x14ac:dyDescent="0.2">
      <c r="P1043095" s="246"/>
      <c r="Q1043095" s="246"/>
      <c r="R1043095" s="246"/>
    </row>
    <row r="1043141" spans="16:18" x14ac:dyDescent="0.2">
      <c r="P1043141" s="246"/>
      <c r="Q1043141" s="246"/>
      <c r="R1043141" s="246"/>
    </row>
    <row r="1043187" spans="16:18" x14ac:dyDescent="0.2">
      <c r="P1043187" s="246"/>
      <c r="Q1043187" s="246"/>
      <c r="R1043187" s="246"/>
    </row>
    <row r="1043233" spans="16:18" x14ac:dyDescent="0.2">
      <c r="P1043233" s="246"/>
      <c r="Q1043233" s="246"/>
      <c r="R1043233" s="246"/>
    </row>
    <row r="1043279" spans="16:18" x14ac:dyDescent="0.2">
      <c r="P1043279" s="246"/>
      <c r="Q1043279" s="246"/>
      <c r="R1043279" s="246"/>
    </row>
    <row r="1043325" spans="16:18" x14ac:dyDescent="0.2">
      <c r="P1043325" s="246"/>
      <c r="Q1043325" s="246"/>
      <c r="R1043325" s="246"/>
    </row>
    <row r="1043371" spans="16:18" x14ac:dyDescent="0.2">
      <c r="P1043371" s="246"/>
      <c r="Q1043371" s="246"/>
      <c r="R1043371" s="246"/>
    </row>
    <row r="1043417" spans="16:18" x14ac:dyDescent="0.2">
      <c r="P1043417" s="246"/>
      <c r="Q1043417" s="246"/>
      <c r="R1043417" s="246"/>
    </row>
    <row r="1043463" spans="16:18" x14ac:dyDescent="0.2">
      <c r="P1043463" s="246"/>
      <c r="Q1043463" s="246"/>
      <c r="R1043463" s="246"/>
    </row>
    <row r="1043509" spans="16:18" x14ac:dyDescent="0.2">
      <c r="P1043509" s="246"/>
      <c r="Q1043509" s="246"/>
      <c r="R1043509" s="246"/>
    </row>
    <row r="1043555" spans="16:18" x14ac:dyDescent="0.2">
      <c r="P1043555" s="246"/>
      <c r="Q1043555" s="246"/>
      <c r="R1043555" s="246"/>
    </row>
    <row r="1043601" spans="16:18" x14ac:dyDescent="0.2">
      <c r="P1043601" s="246"/>
      <c r="Q1043601" s="246"/>
      <c r="R1043601" s="246"/>
    </row>
    <row r="1043647" spans="16:18" x14ac:dyDescent="0.2">
      <c r="P1043647" s="246"/>
      <c r="Q1043647" s="246"/>
      <c r="R1043647" s="246"/>
    </row>
    <row r="1043693" spans="16:18" x14ac:dyDescent="0.2">
      <c r="P1043693" s="246"/>
      <c r="Q1043693" s="246"/>
      <c r="R1043693" s="246"/>
    </row>
    <row r="1043739" spans="16:18" x14ac:dyDescent="0.2">
      <c r="P1043739" s="246"/>
      <c r="Q1043739" s="246"/>
      <c r="R1043739" s="246"/>
    </row>
    <row r="1043785" spans="16:18" x14ac:dyDescent="0.2">
      <c r="P1043785" s="246"/>
      <c r="Q1043785" s="246"/>
      <c r="R1043785" s="246"/>
    </row>
    <row r="1043831" spans="16:18" x14ac:dyDescent="0.2">
      <c r="P1043831" s="246"/>
      <c r="Q1043831" s="246"/>
      <c r="R1043831" s="246"/>
    </row>
    <row r="1043877" spans="16:18" x14ac:dyDescent="0.2">
      <c r="P1043877" s="246"/>
      <c r="Q1043877" s="246"/>
      <c r="R1043877" s="246"/>
    </row>
    <row r="1043923" spans="16:18" x14ac:dyDescent="0.2">
      <c r="P1043923" s="246"/>
      <c r="Q1043923" s="246"/>
      <c r="R1043923" s="246"/>
    </row>
    <row r="1043969" spans="16:18" x14ac:dyDescent="0.2">
      <c r="P1043969" s="246"/>
      <c r="Q1043969" s="246"/>
      <c r="R1043969" s="246"/>
    </row>
    <row r="1044015" spans="16:18" x14ac:dyDescent="0.2">
      <c r="P1044015" s="246"/>
      <c r="Q1044015" s="246"/>
      <c r="R1044015" s="246"/>
    </row>
    <row r="1044061" spans="16:18" x14ac:dyDescent="0.2">
      <c r="P1044061" s="246"/>
      <c r="Q1044061" s="246"/>
      <c r="R1044061" s="246"/>
    </row>
    <row r="1044107" spans="16:18" x14ac:dyDescent="0.2">
      <c r="P1044107" s="246"/>
      <c r="Q1044107" s="246"/>
      <c r="R1044107" s="246"/>
    </row>
    <row r="1044153" spans="16:18" x14ac:dyDescent="0.2">
      <c r="P1044153" s="246"/>
      <c r="Q1044153" s="246"/>
      <c r="R1044153" s="246"/>
    </row>
    <row r="1044199" spans="16:18" x14ac:dyDescent="0.2">
      <c r="P1044199" s="246"/>
      <c r="Q1044199" s="246"/>
      <c r="R1044199" s="246"/>
    </row>
    <row r="1044245" spans="16:18" x14ac:dyDescent="0.2">
      <c r="P1044245" s="246"/>
      <c r="Q1044245" s="246"/>
      <c r="R1044245" s="246"/>
    </row>
    <row r="1044291" spans="16:18" x14ac:dyDescent="0.2">
      <c r="P1044291" s="246"/>
      <c r="Q1044291" s="246"/>
      <c r="R1044291" s="246"/>
    </row>
    <row r="1044337" spans="16:18" x14ac:dyDescent="0.2">
      <c r="P1044337" s="246"/>
      <c r="Q1044337" s="246"/>
      <c r="R1044337" s="246"/>
    </row>
    <row r="1044383" spans="16:18" x14ac:dyDescent="0.2">
      <c r="P1044383" s="246"/>
      <c r="Q1044383" s="246"/>
      <c r="R1044383" s="246"/>
    </row>
    <row r="1044429" spans="16:18" x14ac:dyDescent="0.2">
      <c r="P1044429" s="246"/>
      <c r="Q1044429" s="246"/>
      <c r="R1044429" s="246"/>
    </row>
    <row r="1044475" spans="16:18" x14ac:dyDescent="0.2">
      <c r="P1044475" s="246"/>
      <c r="Q1044475" s="246"/>
      <c r="R1044475" s="246"/>
    </row>
    <row r="1044521" spans="16:18" x14ac:dyDescent="0.2">
      <c r="P1044521" s="246"/>
      <c r="Q1044521" s="246"/>
      <c r="R1044521" s="246"/>
    </row>
    <row r="1044567" spans="16:18" x14ac:dyDescent="0.2">
      <c r="P1044567" s="246"/>
      <c r="Q1044567" s="246"/>
      <c r="R1044567" s="246"/>
    </row>
    <row r="1044613" spans="16:18" x14ac:dyDescent="0.2">
      <c r="P1044613" s="246"/>
      <c r="Q1044613" s="246"/>
      <c r="R1044613" s="246"/>
    </row>
    <row r="1044659" spans="16:18" x14ac:dyDescent="0.2">
      <c r="P1044659" s="246"/>
      <c r="Q1044659" s="246"/>
      <c r="R1044659" s="246"/>
    </row>
    <row r="1044705" spans="16:18" x14ac:dyDescent="0.2">
      <c r="P1044705" s="246"/>
      <c r="Q1044705" s="246"/>
      <c r="R1044705" s="246"/>
    </row>
    <row r="1044751" spans="16:18" x14ac:dyDescent="0.2">
      <c r="P1044751" s="246"/>
      <c r="Q1044751" s="246"/>
      <c r="R1044751" s="246"/>
    </row>
    <row r="1044797" spans="16:18" x14ac:dyDescent="0.2">
      <c r="P1044797" s="246"/>
      <c r="Q1044797" s="246"/>
      <c r="R1044797" s="246"/>
    </row>
    <row r="1044843" spans="16:18" x14ac:dyDescent="0.2">
      <c r="P1044843" s="246"/>
      <c r="Q1044843" s="246"/>
      <c r="R1044843" s="246"/>
    </row>
    <row r="1044889" spans="16:18" x14ac:dyDescent="0.2">
      <c r="P1044889" s="246"/>
      <c r="Q1044889" s="246"/>
      <c r="R1044889" s="246"/>
    </row>
    <row r="1044935" spans="16:18" x14ac:dyDescent="0.2">
      <c r="P1044935" s="246"/>
      <c r="Q1044935" s="246"/>
      <c r="R1044935" s="246"/>
    </row>
    <row r="1044981" spans="16:18" x14ac:dyDescent="0.2">
      <c r="P1044981" s="246"/>
      <c r="Q1044981" s="246"/>
      <c r="R1044981" s="246"/>
    </row>
    <row r="1045027" spans="16:18" x14ac:dyDescent="0.2">
      <c r="P1045027" s="246"/>
      <c r="Q1045027" s="246"/>
      <c r="R1045027" s="246"/>
    </row>
    <row r="1045073" spans="16:18" x14ac:dyDescent="0.2">
      <c r="P1045073" s="246"/>
      <c r="Q1045073" s="246"/>
      <c r="R1045073" s="246"/>
    </row>
    <row r="1045119" spans="16:18" x14ac:dyDescent="0.2">
      <c r="P1045119" s="246"/>
      <c r="Q1045119" s="246"/>
      <c r="R1045119" s="246"/>
    </row>
    <row r="1045165" spans="16:18" x14ac:dyDescent="0.2">
      <c r="P1045165" s="246"/>
      <c r="Q1045165" s="246"/>
      <c r="R1045165" s="246"/>
    </row>
    <row r="1045211" spans="16:18" x14ac:dyDescent="0.2">
      <c r="P1045211" s="246"/>
      <c r="Q1045211" s="246"/>
      <c r="R1045211" s="246"/>
    </row>
    <row r="1045257" spans="16:18" x14ac:dyDescent="0.2">
      <c r="P1045257" s="246"/>
      <c r="Q1045257" s="246"/>
      <c r="R1045257" s="246"/>
    </row>
    <row r="1045303" spans="16:18" x14ac:dyDescent="0.2">
      <c r="P1045303" s="246"/>
      <c r="Q1045303" s="246"/>
      <c r="R1045303" s="246"/>
    </row>
    <row r="1045349" spans="16:18" x14ac:dyDescent="0.2">
      <c r="P1045349" s="246"/>
      <c r="Q1045349" s="246"/>
      <c r="R1045349" s="246"/>
    </row>
    <row r="1045395" spans="16:18" x14ac:dyDescent="0.2">
      <c r="P1045395" s="246"/>
      <c r="Q1045395" s="246"/>
      <c r="R1045395" s="246"/>
    </row>
    <row r="1045441" spans="16:18" x14ac:dyDescent="0.2">
      <c r="P1045441" s="246"/>
      <c r="Q1045441" s="246"/>
      <c r="R1045441" s="246"/>
    </row>
    <row r="1045487" spans="16:18" x14ac:dyDescent="0.2">
      <c r="P1045487" s="246"/>
      <c r="Q1045487" s="246"/>
      <c r="R1045487" s="246"/>
    </row>
    <row r="1045533" spans="16:18" x14ac:dyDescent="0.2">
      <c r="P1045533" s="246"/>
      <c r="Q1045533" s="246"/>
      <c r="R1045533" s="246"/>
    </row>
    <row r="1045579" spans="16:18" x14ac:dyDescent="0.2">
      <c r="P1045579" s="246"/>
      <c r="Q1045579" s="246"/>
      <c r="R1045579" s="246"/>
    </row>
    <row r="1045625" spans="16:18" x14ac:dyDescent="0.2">
      <c r="P1045625" s="246"/>
      <c r="Q1045625" s="246"/>
      <c r="R1045625" s="246"/>
    </row>
    <row r="1045671" spans="16:18" x14ac:dyDescent="0.2">
      <c r="P1045671" s="246"/>
      <c r="Q1045671" s="246"/>
      <c r="R1045671" s="246"/>
    </row>
    <row r="1045717" spans="16:18" x14ac:dyDescent="0.2">
      <c r="P1045717" s="246"/>
      <c r="Q1045717" s="246"/>
      <c r="R1045717" s="246"/>
    </row>
    <row r="1045763" spans="16:18" x14ac:dyDescent="0.2">
      <c r="P1045763" s="246"/>
      <c r="Q1045763" s="246"/>
      <c r="R1045763" s="246"/>
    </row>
    <row r="1045809" spans="16:18" x14ac:dyDescent="0.2">
      <c r="P1045809" s="246"/>
      <c r="Q1045809" s="246"/>
      <c r="R1045809" s="246"/>
    </row>
    <row r="1045855" spans="16:18" x14ac:dyDescent="0.2">
      <c r="P1045855" s="246"/>
      <c r="Q1045855" s="246"/>
      <c r="R1045855" s="246"/>
    </row>
    <row r="1045901" spans="16:18" x14ac:dyDescent="0.2">
      <c r="P1045901" s="246"/>
      <c r="Q1045901" s="246"/>
      <c r="R1045901" s="246"/>
    </row>
    <row r="1045947" spans="16:18" x14ac:dyDescent="0.2">
      <c r="P1045947" s="246"/>
      <c r="Q1045947" s="246"/>
      <c r="R1045947" s="246"/>
    </row>
    <row r="1045993" spans="16:18" x14ac:dyDescent="0.2">
      <c r="P1045993" s="246"/>
      <c r="Q1045993" s="246"/>
      <c r="R1045993" s="246"/>
    </row>
    <row r="1046039" spans="16:18" x14ac:dyDescent="0.2">
      <c r="P1046039" s="246"/>
      <c r="Q1046039" s="246"/>
      <c r="R1046039" s="246"/>
    </row>
    <row r="1046085" spans="16:18" x14ac:dyDescent="0.2">
      <c r="P1046085" s="246"/>
      <c r="Q1046085" s="246"/>
      <c r="R1046085" s="246"/>
    </row>
    <row r="1046131" spans="16:18" x14ac:dyDescent="0.2">
      <c r="P1046131" s="246"/>
      <c r="Q1046131" s="246"/>
      <c r="R1046131" s="246"/>
    </row>
    <row r="1046177" spans="16:18" x14ac:dyDescent="0.2">
      <c r="P1046177" s="246"/>
      <c r="Q1046177" s="246"/>
      <c r="R1046177" s="246"/>
    </row>
    <row r="1046223" spans="16:18" x14ac:dyDescent="0.2">
      <c r="P1046223" s="246"/>
      <c r="Q1046223" s="246"/>
      <c r="R1046223" s="246"/>
    </row>
    <row r="1046269" spans="16:18" x14ac:dyDescent="0.2">
      <c r="P1046269" s="246"/>
      <c r="Q1046269" s="246"/>
      <c r="R1046269" s="246"/>
    </row>
    <row r="1046315" spans="16:18" x14ac:dyDescent="0.2">
      <c r="P1046315" s="246"/>
      <c r="Q1046315" s="246"/>
      <c r="R1046315" s="246"/>
    </row>
    <row r="1046361" spans="16:18" x14ac:dyDescent="0.2">
      <c r="P1046361" s="246"/>
      <c r="Q1046361" s="246"/>
      <c r="R1046361" s="246"/>
    </row>
    <row r="1046407" spans="16:18" x14ac:dyDescent="0.2">
      <c r="P1046407" s="246"/>
      <c r="Q1046407" s="246"/>
      <c r="R1046407" s="246"/>
    </row>
    <row r="1046453" spans="16:18" x14ac:dyDescent="0.2">
      <c r="P1046453" s="246"/>
      <c r="Q1046453" s="246"/>
      <c r="R1046453" s="246"/>
    </row>
    <row r="1046499" spans="16:18" x14ac:dyDescent="0.2">
      <c r="P1046499" s="246"/>
      <c r="Q1046499" s="246"/>
      <c r="R1046499" s="246"/>
    </row>
    <row r="1046545" spans="16:18" x14ac:dyDescent="0.2">
      <c r="P1046545" s="246"/>
      <c r="Q1046545" s="246"/>
      <c r="R1046545" s="246"/>
    </row>
    <row r="1046591" spans="16:18" x14ac:dyDescent="0.2">
      <c r="P1046591" s="246"/>
      <c r="Q1046591" s="246"/>
      <c r="R1046591" s="246"/>
    </row>
    <row r="1046637" spans="16:18" x14ac:dyDescent="0.2">
      <c r="P1046637" s="246"/>
      <c r="Q1046637" s="246"/>
      <c r="R1046637" s="246"/>
    </row>
    <row r="1046683" spans="16:18" x14ac:dyDescent="0.2">
      <c r="P1046683" s="246"/>
      <c r="Q1046683" s="246"/>
      <c r="R1046683" s="246"/>
    </row>
    <row r="1046729" spans="16:18" x14ac:dyDescent="0.2">
      <c r="P1046729" s="246"/>
      <c r="Q1046729" s="246"/>
      <c r="R1046729" s="246"/>
    </row>
    <row r="1046775" spans="16:18" x14ac:dyDescent="0.2">
      <c r="P1046775" s="246"/>
      <c r="Q1046775" s="246"/>
      <c r="R1046775" s="246"/>
    </row>
    <row r="1046821" spans="16:18" x14ac:dyDescent="0.2">
      <c r="P1046821" s="246"/>
      <c r="Q1046821" s="246"/>
      <c r="R1046821" s="246"/>
    </row>
    <row r="1046867" spans="16:18" x14ac:dyDescent="0.2">
      <c r="P1046867" s="246"/>
      <c r="Q1046867" s="246"/>
      <c r="R1046867" s="246"/>
    </row>
    <row r="1046913" spans="16:18" x14ac:dyDescent="0.2">
      <c r="P1046913" s="246"/>
      <c r="Q1046913" s="246"/>
      <c r="R1046913" s="246"/>
    </row>
    <row r="1046959" spans="16:18" x14ac:dyDescent="0.2">
      <c r="P1046959" s="246"/>
      <c r="Q1046959" s="246"/>
      <c r="R1046959" s="246"/>
    </row>
    <row r="1047005" spans="16:18" x14ac:dyDescent="0.2">
      <c r="P1047005" s="246"/>
      <c r="Q1047005" s="246"/>
      <c r="R1047005" s="246"/>
    </row>
    <row r="1047051" spans="16:18" x14ac:dyDescent="0.2">
      <c r="P1047051" s="246"/>
      <c r="Q1047051" s="246"/>
      <c r="R1047051" s="246"/>
    </row>
    <row r="1047097" spans="16:18" x14ac:dyDescent="0.2">
      <c r="P1047097" s="246"/>
      <c r="Q1047097" s="246"/>
      <c r="R1047097" s="246"/>
    </row>
    <row r="1047143" spans="16:18" x14ac:dyDescent="0.2">
      <c r="P1047143" s="246"/>
      <c r="Q1047143" s="246"/>
      <c r="R1047143" s="246"/>
    </row>
    <row r="1047189" spans="16:18" x14ac:dyDescent="0.2">
      <c r="P1047189" s="246"/>
      <c r="Q1047189" s="246"/>
      <c r="R1047189" s="246"/>
    </row>
    <row r="1047235" spans="16:18" x14ac:dyDescent="0.2">
      <c r="P1047235" s="246"/>
      <c r="Q1047235" s="246"/>
      <c r="R1047235" s="246"/>
    </row>
    <row r="1047281" spans="16:18" x14ac:dyDescent="0.2">
      <c r="P1047281" s="246"/>
      <c r="Q1047281" s="246"/>
      <c r="R1047281" s="246"/>
    </row>
    <row r="1047327" spans="16:18" x14ac:dyDescent="0.2">
      <c r="P1047327" s="246"/>
      <c r="Q1047327" s="246"/>
      <c r="R1047327" s="246"/>
    </row>
    <row r="1047373" spans="16:18" x14ac:dyDescent="0.2">
      <c r="P1047373" s="246"/>
      <c r="Q1047373" s="246"/>
      <c r="R1047373" s="246"/>
    </row>
    <row r="1047419" spans="16:18" x14ac:dyDescent="0.2">
      <c r="P1047419" s="246"/>
      <c r="Q1047419" s="246"/>
      <c r="R1047419" s="246"/>
    </row>
    <row r="1047465" spans="16:18" x14ac:dyDescent="0.2">
      <c r="P1047465" s="246"/>
      <c r="Q1047465" s="246"/>
      <c r="R1047465" s="246"/>
    </row>
    <row r="1047511" spans="16:18" x14ac:dyDescent="0.2">
      <c r="P1047511" s="246"/>
      <c r="Q1047511" s="246"/>
      <c r="R1047511" s="246"/>
    </row>
    <row r="1047557" spans="16:18" x14ac:dyDescent="0.2">
      <c r="P1047557" s="246"/>
      <c r="Q1047557" s="246"/>
      <c r="R1047557" s="246"/>
    </row>
    <row r="1047603" spans="16:18" x14ac:dyDescent="0.2">
      <c r="P1047603" s="246"/>
      <c r="Q1047603" s="246"/>
      <c r="R1047603" s="246"/>
    </row>
    <row r="1047649" spans="16:18" x14ac:dyDescent="0.2">
      <c r="P1047649" s="246"/>
      <c r="Q1047649" s="246"/>
      <c r="R1047649" s="246"/>
    </row>
    <row r="1047695" spans="16:18" x14ac:dyDescent="0.2">
      <c r="P1047695" s="246"/>
      <c r="Q1047695" s="246"/>
      <c r="R1047695" s="246"/>
    </row>
    <row r="1047741" spans="16:18" x14ac:dyDescent="0.2">
      <c r="P1047741" s="246"/>
      <c r="Q1047741" s="246"/>
      <c r="R1047741" s="246"/>
    </row>
    <row r="1047787" spans="16:18" x14ac:dyDescent="0.2">
      <c r="P1047787" s="246"/>
      <c r="Q1047787" s="246"/>
      <c r="R1047787" s="246"/>
    </row>
    <row r="1047833" spans="16:18" x14ac:dyDescent="0.2">
      <c r="P1047833" s="246"/>
      <c r="Q1047833" s="246"/>
      <c r="R1047833" s="246"/>
    </row>
    <row r="1047879" spans="16:18" x14ac:dyDescent="0.2">
      <c r="P1047879" s="246"/>
      <c r="Q1047879" s="246"/>
      <c r="R1047879" s="246"/>
    </row>
    <row r="1047925" spans="16:18" x14ac:dyDescent="0.2">
      <c r="P1047925" s="246"/>
      <c r="Q1047925" s="246"/>
      <c r="R1047925" s="246"/>
    </row>
    <row r="1047971" spans="16:18" x14ac:dyDescent="0.2">
      <c r="P1047971" s="246"/>
      <c r="Q1047971" s="246"/>
      <c r="R1047971" s="246"/>
    </row>
    <row r="1048017" spans="16:18" x14ac:dyDescent="0.2">
      <c r="P1048017" s="246"/>
      <c r="Q1048017" s="246"/>
      <c r="R1048017" s="246"/>
    </row>
    <row r="1048063" spans="16:18" x14ac:dyDescent="0.2">
      <c r="P1048063" s="246"/>
      <c r="Q1048063" s="246"/>
      <c r="R1048063" s="246"/>
    </row>
    <row r="1048109" spans="16:18" x14ac:dyDescent="0.2">
      <c r="P1048109" s="246"/>
      <c r="Q1048109" s="246"/>
      <c r="R1048109" s="246"/>
    </row>
    <row r="1048155" spans="16:18" x14ac:dyDescent="0.2">
      <c r="P1048155" s="246"/>
      <c r="Q1048155" s="246"/>
      <c r="R1048155" s="246"/>
    </row>
    <row r="1048201" spans="16:18" x14ac:dyDescent="0.2">
      <c r="P1048201" s="246"/>
      <c r="Q1048201" s="246"/>
      <c r="R1048201" s="246"/>
    </row>
    <row r="1048247" spans="16:18" x14ac:dyDescent="0.2">
      <c r="P1048247" s="246"/>
      <c r="Q1048247" s="246"/>
      <c r="R1048247" s="246"/>
    </row>
    <row r="1048293" spans="16:18" x14ac:dyDescent="0.2">
      <c r="P1048293" s="246"/>
      <c r="Q1048293" s="246"/>
      <c r="R1048293" s="246"/>
    </row>
    <row r="1048339" spans="16:18" x14ac:dyDescent="0.2">
      <c r="P1048339" s="246"/>
      <c r="Q1048339" s="246"/>
      <c r="R1048339" s="246"/>
    </row>
    <row r="1048385" spans="16:18" x14ac:dyDescent="0.2">
      <c r="P1048385" s="246"/>
      <c r="Q1048385" s="246"/>
      <c r="R1048385" s="246"/>
    </row>
    <row r="1048431" spans="16:18" x14ac:dyDescent="0.2">
      <c r="P1048431" s="246"/>
      <c r="Q1048431" s="246"/>
      <c r="R1048431" s="246"/>
    </row>
    <row r="1048477" spans="16:18" x14ac:dyDescent="0.2">
      <c r="P1048477" s="246"/>
      <c r="Q1048477" s="246"/>
      <c r="R1048477" s="246"/>
    </row>
    <row r="1048523" spans="16:18" x14ac:dyDescent="0.2">
      <c r="P1048523" s="246"/>
      <c r="Q1048523" s="246"/>
      <c r="R1048523" s="246"/>
    </row>
    <row r="1048569" spans="16:18" x14ac:dyDescent="0.2">
      <c r="P1048569" s="246"/>
      <c r="Q1048569" s="246"/>
      <c r="R1048569" s="246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9" ma:contentTypeDescription="Create a new document." ma:contentTypeScope="" ma:versionID="021ee1c77079c470253f1376efaede5c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6c0c5582a6f03ff967482bf385e012a5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FIDA-931287038-693689</_dlc_DocId>
    <_dlc_DocIdUrl xmlns="24943991-94d7-4778-a9b3-19e5f2086ea5">
      <Url>https://fida.sharepoint.com/sites/INT-Io/_layouts/15/DocIdRedir.aspx?ID=FIDA-931287038-693689</Url>
      <Description>FIDA-931287038-693689</Description>
    </_dlc_DocIdUrl>
  </documentManagement>
</p:properties>
</file>

<file path=customXml/itemProps1.xml><?xml version="1.0" encoding="utf-8"?>
<ds:datastoreItem xmlns:ds="http://schemas.openxmlformats.org/officeDocument/2006/customXml" ds:itemID="{5CE93FE3-45EA-4BA7-A911-C42EC4FD9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Victor Gørtz Smestad</cp:lastModifiedBy>
  <cp:revision/>
  <dcterms:created xsi:type="dcterms:W3CDTF">2009-02-10T14:53:29Z</dcterms:created>
  <dcterms:modified xsi:type="dcterms:W3CDTF">2021-07-13T17:13:44Z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2f126cf2-8351-4144-a0ac-2e965f3b32eb</vt:lpwstr>
  </property>
  <property fmtid="{D5CDD505-2E9C-101B-9397-08002B2CF9AE}" pid="4" name="fd_journal">
    <vt:lpwstr/>
  </property>
</Properties>
</file>